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F:\Data Analytics\Projects\Excel\ABC Executive Summary and Profitability\"/>
    </mc:Choice>
  </mc:AlternateContent>
  <xr:revisionPtr revIDLastSave="0" documentId="13_ncr:1_{71D77DA2-709F-44C7-8A8E-F2B8CF665554}" xr6:coauthVersionLast="47" xr6:coauthVersionMax="47" xr10:uidLastSave="{00000000-0000-0000-0000-000000000000}"/>
  <bookViews>
    <workbookView xWindow="-108" yWindow="-108" windowWidth="23256" windowHeight="12576" activeTab="2" xr2:uid="{898BC839-F2CA-4348-948C-D75AD4BD2CFC}"/>
  </bookViews>
  <sheets>
    <sheet name="Data" sheetId="1" r:id="rId1"/>
    <sheet name="Pivot Tables" sheetId="2" r:id="rId2"/>
    <sheet name="Dashboard" sheetId="3" r:id="rId3"/>
  </sheets>
  <definedNames>
    <definedName name="_xlchart.v5.0" hidden="1">'Pivot Tables'!$Q$8</definedName>
    <definedName name="_xlchart.v5.1" hidden="1">'Pivot Tables'!$Q$9:$Q$26</definedName>
    <definedName name="_xlchart.v5.10" hidden="1">'Pivot Tables'!$R$8</definedName>
    <definedName name="_xlchart.v5.11" hidden="1">'Pivot Tables'!$R$9:$R$26</definedName>
    <definedName name="_xlchart.v5.2" hidden="1">'Pivot Tables'!$R$8</definedName>
    <definedName name="_xlchart.v5.3" hidden="1">'Pivot Tables'!$R$9:$R$26</definedName>
    <definedName name="_xlchart.v5.4" hidden="1">'Pivot Tables'!$Q$8</definedName>
    <definedName name="_xlchart.v5.5" hidden="1">'Pivot Tables'!$Q$9:$Q$26</definedName>
    <definedName name="_xlchart.v5.6" hidden="1">'Pivot Tables'!$R$8</definedName>
    <definedName name="_xlchart.v5.7" hidden="1">'Pivot Tables'!$R$9:$R$26</definedName>
    <definedName name="_xlchart.v5.8" hidden="1">'Pivot Tables'!$Q$8</definedName>
    <definedName name="_xlchart.v5.9" hidden="1">'Pivot Tables'!$Q$9:$Q$26</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R8" i="2"/>
  <c r="Q10" i="2"/>
  <c r="Q11" i="2"/>
  <c r="Q12" i="2"/>
  <c r="Q13" i="2"/>
  <c r="Q14" i="2"/>
  <c r="Q15" i="2"/>
  <c r="Q16" i="2"/>
  <c r="Q17" i="2"/>
  <c r="Q18" i="2"/>
  <c r="Q19" i="2"/>
  <c r="Q20" i="2"/>
  <c r="Q21" i="2"/>
  <c r="Q22" i="2"/>
  <c r="Q23" i="2"/>
  <c r="Q24" i="2"/>
  <c r="Q25" i="2"/>
  <c r="Q26" i="2"/>
  <c r="Q9" i="2"/>
  <c r="Q8" i="2"/>
  <c r="E4" i="2"/>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5" i="1"/>
  <c r="D3" i="1"/>
  <c r="D4" i="1"/>
  <c r="D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 i="1"/>
  <c r="R2708" i="1"/>
  <c r="Q2708" i="1"/>
  <c r="R2707" i="1"/>
  <c r="Q2707" i="1"/>
  <c r="R2706" i="1"/>
  <c r="Q2706" i="1"/>
  <c r="R2705" i="1"/>
  <c r="Q2705" i="1"/>
  <c r="R2704" i="1"/>
  <c r="Q2704" i="1"/>
  <c r="R2703" i="1"/>
  <c r="Q2703" i="1"/>
  <c r="R2702" i="1"/>
  <c r="Q2702" i="1"/>
  <c r="R2701" i="1"/>
  <c r="Q2701" i="1"/>
  <c r="R2700" i="1"/>
  <c r="Q2700" i="1"/>
  <c r="R2699" i="1"/>
  <c r="Q2699" i="1"/>
  <c r="R2698" i="1"/>
  <c r="Q2698" i="1"/>
  <c r="R2697" i="1"/>
  <c r="Q2697" i="1"/>
  <c r="R2696" i="1"/>
  <c r="Q2696" i="1"/>
  <c r="R2695" i="1"/>
  <c r="Q2695" i="1"/>
  <c r="R2694" i="1"/>
  <c r="Q2694" i="1"/>
  <c r="R2693" i="1"/>
  <c r="Q2693" i="1"/>
  <c r="R2692" i="1"/>
  <c r="Q2692" i="1"/>
  <c r="R2691" i="1"/>
  <c r="Q2691" i="1"/>
  <c r="R2690" i="1"/>
  <c r="Q2690" i="1"/>
  <c r="R2689" i="1"/>
  <c r="Q2689" i="1"/>
  <c r="R2688" i="1"/>
  <c r="Q2688" i="1"/>
  <c r="R2687" i="1"/>
  <c r="Q2687" i="1"/>
  <c r="R2686" i="1"/>
  <c r="Q2686" i="1"/>
  <c r="R2685" i="1"/>
  <c r="Q2685" i="1"/>
  <c r="R2684" i="1"/>
  <c r="Q2684" i="1"/>
  <c r="R2683" i="1"/>
  <c r="Q2683" i="1"/>
  <c r="R2682" i="1"/>
  <c r="Q2682" i="1"/>
  <c r="R2681" i="1"/>
  <c r="Q2681" i="1"/>
  <c r="R2680" i="1"/>
  <c r="Q2680" i="1"/>
  <c r="R2679" i="1"/>
  <c r="Q2679" i="1"/>
  <c r="R2678" i="1"/>
  <c r="Q2678" i="1"/>
  <c r="R2677" i="1"/>
  <c r="Q2677" i="1"/>
  <c r="R2676" i="1"/>
  <c r="Q2676" i="1"/>
  <c r="R2675" i="1"/>
  <c r="Q2675" i="1"/>
  <c r="R2674" i="1"/>
  <c r="Q2674" i="1"/>
  <c r="R2673" i="1"/>
  <c r="Q2673" i="1"/>
  <c r="R2672" i="1"/>
  <c r="Q2672" i="1"/>
  <c r="R2671" i="1"/>
  <c r="Q2671" i="1"/>
  <c r="R2670" i="1"/>
  <c r="Q2670" i="1"/>
  <c r="R2669" i="1"/>
  <c r="Q2669" i="1"/>
  <c r="R2668" i="1"/>
  <c r="Q2668" i="1"/>
  <c r="R2667" i="1"/>
  <c r="Q2667" i="1"/>
  <c r="R2666" i="1"/>
  <c r="Q2666" i="1"/>
  <c r="R2665" i="1"/>
  <c r="Q2665" i="1"/>
  <c r="R2664" i="1"/>
  <c r="Q2664" i="1"/>
  <c r="R2663" i="1"/>
  <c r="Q2663" i="1"/>
  <c r="R2662" i="1"/>
  <c r="Q2662" i="1"/>
  <c r="R2661" i="1"/>
  <c r="Q2661" i="1"/>
  <c r="R2660" i="1"/>
  <c r="Q2660" i="1"/>
  <c r="R2659" i="1"/>
  <c r="Q2659" i="1"/>
  <c r="R2658" i="1"/>
  <c r="Q2658" i="1"/>
  <c r="R2657" i="1"/>
  <c r="Q2657" i="1"/>
  <c r="R2656" i="1"/>
  <c r="Q2656" i="1"/>
  <c r="R2655" i="1"/>
  <c r="Q2655" i="1"/>
  <c r="R2654" i="1"/>
  <c r="Q2654" i="1"/>
  <c r="R2653" i="1"/>
  <c r="Q2653" i="1"/>
  <c r="R2652" i="1"/>
  <c r="Q2652" i="1"/>
  <c r="R2651" i="1"/>
  <c r="Q2651" i="1"/>
  <c r="R2650" i="1"/>
  <c r="Q2650" i="1"/>
  <c r="R2649" i="1"/>
  <c r="Q2649" i="1"/>
  <c r="R2648" i="1"/>
  <c r="Q2648" i="1"/>
  <c r="R2647" i="1"/>
  <c r="Q2647" i="1"/>
  <c r="R2646" i="1"/>
  <c r="Q2646" i="1"/>
  <c r="R2645" i="1"/>
  <c r="Q2645" i="1"/>
  <c r="R2644" i="1"/>
  <c r="Q2644" i="1"/>
  <c r="R2643" i="1"/>
  <c r="Q2643" i="1"/>
  <c r="R2642" i="1"/>
  <c r="Q2642" i="1"/>
  <c r="R2641" i="1"/>
  <c r="Q2641" i="1"/>
  <c r="R2640" i="1"/>
  <c r="Q2640" i="1"/>
  <c r="R2639" i="1"/>
  <c r="Q2639" i="1"/>
  <c r="R2638" i="1"/>
  <c r="Q2638" i="1"/>
  <c r="R2637" i="1"/>
  <c r="Q2637" i="1"/>
  <c r="R2636" i="1"/>
  <c r="Q2636" i="1"/>
  <c r="R2635" i="1"/>
  <c r="Q2635" i="1"/>
  <c r="R2634" i="1"/>
  <c r="Q2634" i="1"/>
  <c r="R2633" i="1"/>
  <c r="Q2633" i="1"/>
  <c r="R2632" i="1"/>
  <c r="Q2632" i="1"/>
  <c r="R2631" i="1"/>
  <c r="Q2631" i="1"/>
  <c r="R2630" i="1"/>
  <c r="Q2630" i="1"/>
  <c r="R2629" i="1"/>
  <c r="Q2629" i="1"/>
  <c r="R2628" i="1"/>
  <c r="Q2628" i="1"/>
  <c r="R2627" i="1"/>
  <c r="Q2627" i="1"/>
  <c r="R2626" i="1"/>
  <c r="Q2626" i="1"/>
  <c r="R2625" i="1"/>
  <c r="Q2625" i="1"/>
  <c r="R2624" i="1"/>
  <c r="Q2624" i="1"/>
  <c r="R2623" i="1"/>
  <c r="Q2623" i="1"/>
  <c r="R2622" i="1"/>
  <c r="Q2622" i="1"/>
  <c r="R2621" i="1"/>
  <c r="Q2621" i="1"/>
  <c r="R2620" i="1"/>
  <c r="Q2620" i="1"/>
  <c r="R2619" i="1"/>
  <c r="Q2619" i="1"/>
  <c r="R2618" i="1"/>
  <c r="Q2618" i="1"/>
  <c r="R2617" i="1"/>
  <c r="Q2617" i="1"/>
  <c r="R2616" i="1"/>
  <c r="Q2616" i="1"/>
  <c r="R2615" i="1"/>
  <c r="Q2615" i="1"/>
  <c r="R2614" i="1"/>
  <c r="Q2614" i="1"/>
  <c r="R2613" i="1"/>
  <c r="Q2613" i="1"/>
  <c r="R2612" i="1"/>
  <c r="Q2612" i="1"/>
  <c r="R2611" i="1"/>
  <c r="Q2611" i="1"/>
  <c r="R2610" i="1"/>
  <c r="Q2610" i="1"/>
  <c r="R2609" i="1"/>
  <c r="Q2609" i="1"/>
  <c r="R2608" i="1"/>
  <c r="Q2608" i="1"/>
  <c r="R2607" i="1"/>
  <c r="Q2607" i="1"/>
  <c r="R2606" i="1"/>
  <c r="Q2606" i="1"/>
  <c r="R2605" i="1"/>
  <c r="Q2605" i="1"/>
  <c r="R2604" i="1"/>
  <c r="Q2604" i="1"/>
  <c r="R2603" i="1"/>
  <c r="Q2603" i="1"/>
  <c r="R2602" i="1"/>
  <c r="Q2602" i="1"/>
  <c r="R2601" i="1"/>
  <c r="Q2601" i="1"/>
  <c r="R2600" i="1"/>
  <c r="Q2600" i="1"/>
  <c r="R2599" i="1"/>
  <c r="Q2599" i="1"/>
  <c r="R2598" i="1"/>
  <c r="Q2598" i="1"/>
  <c r="R2597" i="1"/>
  <c r="Q2597" i="1"/>
  <c r="R2596" i="1"/>
  <c r="Q2596" i="1"/>
  <c r="R2595" i="1"/>
  <c r="Q2595" i="1"/>
  <c r="R2594" i="1"/>
  <c r="Q2594" i="1"/>
  <c r="R2593" i="1"/>
  <c r="Q2593" i="1"/>
  <c r="R2592" i="1"/>
  <c r="Q2592" i="1"/>
  <c r="R2591" i="1"/>
  <c r="Q2591" i="1"/>
  <c r="R2590" i="1"/>
  <c r="Q2590" i="1"/>
  <c r="R2589" i="1"/>
  <c r="Q2589" i="1"/>
  <c r="R2588" i="1"/>
  <c r="Q2588" i="1"/>
  <c r="R2587" i="1"/>
  <c r="Q2587" i="1"/>
  <c r="R2586" i="1"/>
  <c r="Q2586" i="1"/>
  <c r="R2585" i="1"/>
  <c r="Q2585" i="1"/>
  <c r="R2584" i="1"/>
  <c r="Q2584" i="1"/>
  <c r="R2583" i="1"/>
  <c r="Q2583" i="1"/>
  <c r="R2582" i="1"/>
  <c r="Q2582" i="1"/>
  <c r="R2581" i="1"/>
  <c r="Q2581" i="1"/>
  <c r="R2580" i="1"/>
  <c r="Q2580" i="1"/>
  <c r="R2579" i="1"/>
  <c r="Q2579" i="1"/>
  <c r="R2578" i="1"/>
  <c r="Q2578" i="1"/>
  <c r="R2577" i="1"/>
  <c r="Q2577" i="1"/>
  <c r="R2576" i="1"/>
  <c r="Q2576" i="1"/>
  <c r="R2575" i="1"/>
  <c r="Q2575" i="1"/>
  <c r="R2574" i="1"/>
  <c r="Q2574" i="1"/>
  <c r="R2573" i="1"/>
  <c r="Q2573" i="1"/>
  <c r="R2572" i="1"/>
  <c r="Q2572" i="1"/>
  <c r="R2571" i="1"/>
  <c r="Q2571" i="1"/>
  <c r="R2570" i="1"/>
  <c r="Q2570" i="1"/>
  <c r="R2569" i="1"/>
  <c r="Q2569" i="1"/>
  <c r="R2568" i="1"/>
  <c r="Q2568" i="1"/>
  <c r="R2567" i="1"/>
  <c r="Q2567" i="1"/>
  <c r="R2566" i="1"/>
  <c r="Q2566" i="1"/>
  <c r="R2565" i="1"/>
  <c r="Q2565" i="1"/>
  <c r="R2564" i="1"/>
  <c r="Q2564" i="1"/>
  <c r="R2563" i="1"/>
  <c r="Q2563" i="1"/>
  <c r="R2562" i="1"/>
  <c r="Q2562" i="1"/>
  <c r="R2561" i="1"/>
  <c r="Q2561" i="1"/>
  <c r="R2560" i="1"/>
  <c r="Q2560" i="1"/>
  <c r="R2559" i="1"/>
  <c r="Q2559" i="1"/>
  <c r="R2558" i="1"/>
  <c r="Q2558" i="1"/>
  <c r="R2557" i="1"/>
  <c r="Q2557" i="1"/>
  <c r="R2556" i="1"/>
  <c r="Q2556" i="1"/>
  <c r="R2555" i="1"/>
  <c r="Q2555" i="1"/>
  <c r="R2554" i="1"/>
  <c r="Q2554" i="1"/>
  <c r="R2553" i="1"/>
  <c r="Q2553" i="1"/>
  <c r="R2552" i="1"/>
  <c r="Q2552" i="1"/>
  <c r="R2551" i="1"/>
  <c r="Q2551" i="1"/>
  <c r="R2550" i="1"/>
  <c r="Q2550" i="1"/>
  <c r="R2549" i="1"/>
  <c r="Q2549" i="1"/>
  <c r="R2548" i="1"/>
  <c r="Q2548" i="1"/>
  <c r="R2547" i="1"/>
  <c r="Q2547" i="1"/>
  <c r="R2546" i="1"/>
  <c r="Q2546" i="1"/>
  <c r="R2545" i="1"/>
  <c r="Q2545" i="1"/>
  <c r="R2544" i="1"/>
  <c r="Q2544" i="1"/>
  <c r="R2543" i="1"/>
  <c r="Q2543" i="1"/>
  <c r="R2542" i="1"/>
  <c r="Q2542" i="1"/>
  <c r="R2541" i="1"/>
  <c r="Q2541" i="1"/>
  <c r="R2540" i="1"/>
  <c r="Q2540" i="1"/>
  <c r="R2539" i="1"/>
  <c r="Q2539" i="1"/>
  <c r="R2538" i="1"/>
  <c r="Q2538" i="1"/>
  <c r="R2537" i="1"/>
  <c r="Q2537" i="1"/>
  <c r="R2536" i="1"/>
  <c r="Q2536" i="1"/>
  <c r="R2535" i="1"/>
  <c r="Q2535" i="1"/>
  <c r="R2534" i="1"/>
  <c r="Q2534" i="1"/>
  <c r="R2533" i="1"/>
  <c r="Q2533" i="1"/>
  <c r="R2532" i="1"/>
  <c r="Q2532" i="1"/>
  <c r="R2531" i="1"/>
  <c r="Q2531" i="1"/>
  <c r="R2530" i="1"/>
  <c r="Q2530" i="1"/>
  <c r="R2529" i="1"/>
  <c r="Q2529" i="1"/>
  <c r="R2528" i="1"/>
  <c r="Q2528" i="1"/>
  <c r="R2527" i="1"/>
  <c r="Q2527" i="1"/>
  <c r="R2526" i="1"/>
  <c r="Q2526" i="1"/>
  <c r="R2525" i="1"/>
  <c r="Q2525" i="1"/>
  <c r="R2524" i="1"/>
  <c r="Q2524" i="1"/>
  <c r="R2523" i="1"/>
  <c r="Q2523" i="1"/>
  <c r="R2522" i="1"/>
  <c r="Q2522" i="1"/>
  <c r="R2521" i="1"/>
  <c r="Q2521" i="1"/>
  <c r="R2520" i="1"/>
  <c r="Q2520" i="1"/>
  <c r="R2519" i="1"/>
  <c r="Q2519" i="1"/>
  <c r="R2518" i="1"/>
  <c r="Q2518" i="1"/>
  <c r="R2517" i="1"/>
  <c r="Q2517" i="1"/>
  <c r="R2516" i="1"/>
  <c r="Q2516" i="1"/>
  <c r="R2515" i="1"/>
  <c r="Q2515" i="1"/>
  <c r="R2514" i="1"/>
  <c r="Q2514" i="1"/>
  <c r="R2513" i="1"/>
  <c r="Q2513" i="1"/>
  <c r="R2512" i="1"/>
  <c r="Q2512" i="1"/>
  <c r="R2511" i="1"/>
  <c r="Q2511" i="1"/>
  <c r="R2510" i="1"/>
  <c r="Q2510" i="1"/>
  <c r="R2509" i="1"/>
  <c r="Q2509" i="1"/>
  <c r="R2508" i="1"/>
  <c r="Q2508" i="1"/>
  <c r="R2507" i="1"/>
  <c r="Q2507" i="1"/>
  <c r="R2506" i="1"/>
  <c r="Q2506" i="1"/>
  <c r="R2505" i="1"/>
  <c r="Q2505" i="1"/>
  <c r="R2504" i="1"/>
  <c r="Q2504" i="1"/>
  <c r="R2503" i="1"/>
  <c r="Q2503" i="1"/>
  <c r="R2502" i="1"/>
  <c r="Q2502" i="1"/>
  <c r="R2501" i="1"/>
  <c r="Q2501" i="1"/>
  <c r="R2500" i="1"/>
  <c r="Q2500" i="1"/>
  <c r="R2499" i="1"/>
  <c r="Q2499" i="1"/>
  <c r="R2498" i="1"/>
  <c r="Q2498" i="1"/>
  <c r="R2497" i="1"/>
  <c r="Q2497" i="1"/>
  <c r="R2496" i="1"/>
  <c r="Q2496" i="1"/>
  <c r="R2495" i="1"/>
  <c r="Q2495" i="1"/>
  <c r="R2494" i="1"/>
  <c r="Q2494" i="1"/>
  <c r="R2493" i="1"/>
  <c r="Q2493" i="1"/>
  <c r="R2492" i="1"/>
  <c r="Q2492" i="1"/>
  <c r="R2491" i="1"/>
  <c r="Q2491" i="1"/>
  <c r="R2490" i="1"/>
  <c r="Q2490" i="1"/>
  <c r="R2489" i="1"/>
  <c r="Q2489" i="1"/>
  <c r="R2488" i="1"/>
  <c r="Q2488" i="1"/>
  <c r="R2487" i="1"/>
  <c r="Q2487" i="1"/>
  <c r="R2486" i="1"/>
  <c r="Q2486" i="1"/>
  <c r="R2485" i="1"/>
  <c r="Q2485" i="1"/>
  <c r="R2484" i="1"/>
  <c r="Q2484" i="1"/>
  <c r="R2483" i="1"/>
  <c r="Q2483" i="1"/>
  <c r="R2482" i="1"/>
  <c r="Q2482" i="1"/>
  <c r="R2481" i="1"/>
  <c r="Q2481" i="1"/>
  <c r="R2480" i="1"/>
  <c r="Q2480" i="1"/>
  <c r="R2479" i="1"/>
  <c r="Q2479" i="1"/>
  <c r="R2478" i="1"/>
  <c r="Q2478" i="1"/>
  <c r="R2477" i="1"/>
  <c r="Q2477" i="1"/>
  <c r="R2476" i="1"/>
  <c r="Q2476" i="1"/>
  <c r="R2475" i="1"/>
  <c r="Q2475" i="1"/>
  <c r="R2474" i="1"/>
  <c r="Q2474" i="1"/>
  <c r="R2473" i="1"/>
  <c r="Q2473" i="1"/>
  <c r="R2472" i="1"/>
  <c r="Q2472" i="1"/>
  <c r="R2471" i="1"/>
  <c r="Q2471" i="1"/>
  <c r="R2470" i="1"/>
  <c r="Q2470" i="1"/>
  <c r="R2469" i="1"/>
  <c r="Q2469" i="1"/>
  <c r="R2468" i="1"/>
  <c r="Q2468" i="1"/>
  <c r="R2467" i="1"/>
  <c r="Q2467" i="1"/>
  <c r="R2466" i="1"/>
  <c r="Q2466" i="1"/>
  <c r="R2465" i="1"/>
  <c r="Q2465" i="1"/>
  <c r="R2464" i="1"/>
  <c r="Q2464" i="1"/>
  <c r="R2463" i="1"/>
  <c r="Q2463" i="1"/>
  <c r="R2462" i="1"/>
  <c r="Q2462" i="1"/>
  <c r="R2461" i="1"/>
  <c r="Q2461" i="1"/>
  <c r="R2460" i="1"/>
  <c r="Q2460" i="1"/>
  <c r="R2459" i="1"/>
  <c r="Q2459" i="1"/>
  <c r="R2458" i="1"/>
  <c r="Q2458" i="1"/>
  <c r="R2457" i="1"/>
  <c r="Q2457" i="1"/>
  <c r="R2456" i="1"/>
  <c r="Q2456" i="1"/>
  <c r="R2455" i="1"/>
  <c r="Q2455" i="1"/>
  <c r="R2454" i="1"/>
  <c r="Q2454" i="1"/>
  <c r="R2453" i="1"/>
  <c r="Q2453" i="1"/>
  <c r="R2452" i="1"/>
  <c r="Q2452" i="1"/>
  <c r="R2451" i="1"/>
  <c r="Q2451" i="1"/>
  <c r="R2450" i="1"/>
  <c r="Q2450" i="1"/>
  <c r="R2449" i="1"/>
  <c r="Q2449" i="1"/>
  <c r="R2448" i="1"/>
  <c r="Q2448" i="1"/>
  <c r="R2447" i="1"/>
  <c r="Q2447" i="1"/>
  <c r="R2446" i="1"/>
  <c r="Q2446" i="1"/>
  <c r="R2445" i="1"/>
  <c r="Q2445" i="1"/>
  <c r="R2444" i="1"/>
  <c r="Q2444" i="1"/>
  <c r="R2443" i="1"/>
  <c r="Q2443" i="1"/>
  <c r="R2442" i="1"/>
  <c r="Q2442" i="1"/>
  <c r="R2441" i="1"/>
  <c r="Q2441" i="1"/>
  <c r="R2440" i="1"/>
  <c r="Q2440" i="1"/>
  <c r="R2439" i="1"/>
  <c r="Q2439" i="1"/>
  <c r="R2438" i="1"/>
  <c r="Q2438" i="1"/>
  <c r="R2437" i="1"/>
  <c r="Q2437" i="1"/>
  <c r="R2436" i="1"/>
  <c r="Q2436" i="1"/>
  <c r="R2435" i="1"/>
  <c r="Q2435" i="1"/>
  <c r="R2434" i="1"/>
  <c r="Q2434" i="1"/>
  <c r="R2433" i="1"/>
  <c r="Q2433" i="1"/>
  <c r="R2432" i="1"/>
  <c r="Q2432" i="1"/>
  <c r="R2431" i="1"/>
  <c r="Q2431" i="1"/>
  <c r="R2430" i="1"/>
  <c r="Q2430" i="1"/>
  <c r="R2429" i="1"/>
  <c r="Q2429" i="1"/>
  <c r="R2428" i="1"/>
  <c r="Q2428" i="1"/>
  <c r="R2427" i="1"/>
  <c r="Q2427" i="1"/>
  <c r="R2426" i="1"/>
  <c r="Q2426" i="1"/>
  <c r="R2425" i="1"/>
  <c r="Q2425" i="1"/>
  <c r="R2424" i="1"/>
  <c r="Q2424" i="1"/>
  <c r="R2423" i="1"/>
  <c r="Q2423" i="1"/>
  <c r="R2422" i="1"/>
  <c r="Q2422" i="1"/>
  <c r="R2421" i="1"/>
  <c r="Q2421" i="1"/>
  <c r="R2420" i="1"/>
  <c r="Q2420" i="1"/>
  <c r="R2419" i="1"/>
  <c r="Q2419" i="1"/>
  <c r="R2418" i="1"/>
  <c r="Q2418" i="1"/>
  <c r="R2417" i="1"/>
  <c r="Q2417" i="1"/>
  <c r="R2416" i="1"/>
  <c r="Q2416" i="1"/>
  <c r="R2415" i="1"/>
  <c r="Q2415" i="1"/>
  <c r="R2414" i="1"/>
  <c r="Q2414" i="1"/>
  <c r="R2413" i="1"/>
  <c r="Q2413" i="1"/>
  <c r="R2412" i="1"/>
  <c r="Q2412" i="1"/>
  <c r="R2411" i="1"/>
  <c r="Q2411" i="1"/>
  <c r="R2410" i="1"/>
  <c r="Q2410" i="1"/>
  <c r="R2409" i="1"/>
  <c r="Q2409" i="1"/>
  <c r="R2408" i="1"/>
  <c r="Q2408" i="1"/>
  <c r="R2407" i="1"/>
  <c r="Q2407" i="1"/>
  <c r="R2406" i="1"/>
  <c r="Q2406" i="1"/>
  <c r="R2405" i="1"/>
  <c r="Q2405" i="1"/>
  <c r="R2404" i="1"/>
  <c r="Q2404" i="1"/>
  <c r="R2403" i="1"/>
  <c r="Q2403" i="1"/>
  <c r="R2402" i="1"/>
  <c r="Q2402" i="1"/>
  <c r="R2401" i="1"/>
  <c r="Q2401" i="1"/>
  <c r="R2400" i="1"/>
  <c r="Q2400" i="1"/>
  <c r="R2399" i="1"/>
  <c r="Q2399" i="1"/>
  <c r="R2398" i="1"/>
  <c r="Q2398" i="1"/>
  <c r="R2397" i="1"/>
  <c r="Q2397" i="1"/>
  <c r="R2396" i="1"/>
  <c r="Q2396" i="1"/>
  <c r="R2395" i="1"/>
  <c r="Q2395" i="1"/>
  <c r="R2394" i="1"/>
  <c r="Q2394" i="1"/>
  <c r="R2393" i="1"/>
  <c r="Q2393" i="1"/>
  <c r="R2392" i="1"/>
  <c r="Q2392" i="1"/>
  <c r="R2391" i="1"/>
  <c r="Q2391" i="1"/>
  <c r="R2390" i="1"/>
  <c r="Q2390" i="1"/>
  <c r="R2389" i="1"/>
  <c r="Q2389" i="1"/>
  <c r="R2388" i="1"/>
  <c r="Q2388" i="1"/>
  <c r="R2387" i="1"/>
  <c r="Q2387" i="1"/>
  <c r="R2386" i="1"/>
  <c r="Q2386" i="1"/>
  <c r="R2385" i="1"/>
  <c r="Q2385" i="1"/>
  <c r="R2384" i="1"/>
  <c r="Q2384" i="1"/>
  <c r="R2383" i="1"/>
  <c r="Q2383" i="1"/>
  <c r="R2382" i="1"/>
  <c r="Q2382" i="1"/>
  <c r="R2381" i="1"/>
  <c r="Q2381" i="1"/>
  <c r="R2380" i="1"/>
  <c r="Q2380" i="1"/>
  <c r="R2379" i="1"/>
  <c r="Q2379" i="1"/>
  <c r="R2378" i="1"/>
  <c r="Q2378" i="1"/>
  <c r="R2377" i="1"/>
  <c r="Q2377" i="1"/>
  <c r="R2376" i="1"/>
  <c r="Q2376" i="1"/>
  <c r="R2375" i="1"/>
  <c r="Q2375" i="1"/>
  <c r="R2374" i="1"/>
  <c r="Q2374" i="1"/>
  <c r="R2373" i="1"/>
  <c r="Q2373" i="1"/>
  <c r="R2372" i="1"/>
  <c r="Q2372" i="1"/>
  <c r="R2371" i="1"/>
  <c r="Q2371" i="1"/>
  <c r="R2370" i="1"/>
  <c r="Q2370" i="1"/>
  <c r="R2369" i="1"/>
  <c r="Q2369" i="1"/>
  <c r="R2368" i="1"/>
  <c r="Q2368" i="1"/>
  <c r="R2367" i="1"/>
  <c r="Q2367" i="1"/>
  <c r="R2366" i="1"/>
  <c r="Q2366" i="1"/>
  <c r="R2365" i="1"/>
  <c r="Q2365" i="1"/>
  <c r="R2364" i="1"/>
  <c r="Q2364" i="1"/>
  <c r="R2363" i="1"/>
  <c r="Q2363" i="1"/>
  <c r="R2362" i="1"/>
  <c r="Q2362" i="1"/>
  <c r="R2361" i="1"/>
  <c r="Q2361" i="1"/>
  <c r="R2360" i="1"/>
  <c r="Q2360" i="1"/>
  <c r="R2359" i="1"/>
  <c r="Q2359" i="1"/>
  <c r="R2358" i="1"/>
  <c r="Q2358" i="1"/>
  <c r="R2357" i="1"/>
  <c r="Q2357" i="1"/>
  <c r="R2356" i="1"/>
  <c r="Q2356" i="1"/>
  <c r="R2355" i="1"/>
  <c r="Q2355" i="1"/>
  <c r="R2354" i="1"/>
  <c r="Q2354" i="1"/>
  <c r="R2353" i="1"/>
  <c r="Q2353" i="1"/>
  <c r="R2352" i="1"/>
  <c r="Q2352" i="1"/>
  <c r="R2351" i="1"/>
  <c r="Q2351" i="1"/>
  <c r="R2350" i="1"/>
  <c r="Q2350" i="1"/>
  <c r="R2349" i="1"/>
  <c r="Q2349" i="1"/>
  <c r="R2348" i="1"/>
  <c r="Q2348" i="1"/>
  <c r="R2347" i="1"/>
  <c r="Q2347" i="1"/>
  <c r="R2346" i="1"/>
  <c r="Q2346" i="1"/>
  <c r="R2345" i="1"/>
  <c r="Q2345" i="1"/>
  <c r="R2344" i="1"/>
  <c r="Q2344" i="1"/>
  <c r="R2343" i="1"/>
  <c r="Q2343" i="1"/>
  <c r="R2342" i="1"/>
  <c r="Q2342" i="1"/>
  <c r="R2341" i="1"/>
  <c r="Q2341" i="1"/>
  <c r="R2340" i="1"/>
  <c r="Q2340" i="1"/>
  <c r="R2339" i="1"/>
  <c r="Q2339" i="1"/>
  <c r="R2338" i="1"/>
  <c r="Q2338" i="1"/>
  <c r="R2337" i="1"/>
  <c r="Q2337" i="1"/>
  <c r="R2336" i="1"/>
  <c r="Q2336" i="1"/>
  <c r="R2335" i="1"/>
  <c r="Q2335" i="1"/>
  <c r="R2334" i="1"/>
  <c r="Q2334" i="1"/>
  <c r="R2333" i="1"/>
  <c r="Q2333" i="1"/>
  <c r="R2332" i="1"/>
  <c r="Q2332" i="1"/>
  <c r="R2331" i="1"/>
  <c r="Q2331" i="1"/>
  <c r="R2330" i="1"/>
  <c r="Q2330" i="1"/>
  <c r="R2329" i="1"/>
  <c r="Q2329" i="1"/>
  <c r="R2328" i="1"/>
  <c r="Q2328" i="1"/>
  <c r="R2327" i="1"/>
  <c r="Q2327" i="1"/>
  <c r="R2326" i="1"/>
  <c r="Q2326" i="1"/>
  <c r="R2325" i="1"/>
  <c r="Q2325" i="1"/>
  <c r="R2324" i="1"/>
  <c r="Q2324" i="1"/>
  <c r="R2323" i="1"/>
  <c r="Q2323" i="1"/>
  <c r="R2322" i="1"/>
  <c r="Q2322" i="1"/>
  <c r="R2321" i="1"/>
  <c r="Q2321" i="1"/>
  <c r="R2320" i="1"/>
  <c r="Q2320" i="1"/>
  <c r="R2319" i="1"/>
  <c r="Q2319" i="1"/>
  <c r="R2318" i="1"/>
  <c r="Q2318" i="1"/>
  <c r="R2317" i="1"/>
  <c r="Q2317" i="1"/>
  <c r="R2316" i="1"/>
  <c r="Q2316" i="1"/>
  <c r="R2315" i="1"/>
  <c r="Q2315" i="1"/>
  <c r="R2314" i="1"/>
  <c r="Q2314" i="1"/>
  <c r="R2313" i="1"/>
  <c r="Q2313" i="1"/>
  <c r="R2312" i="1"/>
  <c r="Q2312" i="1"/>
  <c r="R2311" i="1"/>
  <c r="Q2311" i="1"/>
  <c r="R2310" i="1"/>
  <c r="Q2310" i="1"/>
  <c r="R2309" i="1"/>
  <c r="Q2309" i="1"/>
  <c r="R2308" i="1"/>
  <c r="Q2308" i="1"/>
  <c r="R2307" i="1"/>
  <c r="Q2307" i="1"/>
  <c r="R2306" i="1"/>
  <c r="Q2306" i="1"/>
  <c r="R2305" i="1"/>
  <c r="Q2305" i="1"/>
  <c r="R2304" i="1"/>
  <c r="Q2304" i="1"/>
  <c r="R2303" i="1"/>
  <c r="Q2303" i="1"/>
  <c r="R2302" i="1"/>
  <c r="Q2302" i="1"/>
  <c r="R2301" i="1"/>
  <c r="Q2301" i="1"/>
  <c r="R2300" i="1"/>
  <c r="Q2300" i="1"/>
  <c r="R2299" i="1"/>
  <c r="Q2299" i="1"/>
  <c r="R2298" i="1"/>
  <c r="Q2298" i="1"/>
  <c r="R2297" i="1"/>
  <c r="Q2297" i="1"/>
  <c r="R2296" i="1"/>
  <c r="Q2296" i="1"/>
  <c r="R2295" i="1"/>
  <c r="Q2295" i="1"/>
  <c r="R2294" i="1"/>
  <c r="Q2294" i="1"/>
  <c r="R2293" i="1"/>
  <c r="Q2293" i="1"/>
  <c r="R2292" i="1"/>
  <c r="Q2292" i="1"/>
  <c r="R2291" i="1"/>
  <c r="Q2291" i="1"/>
  <c r="R2290" i="1"/>
  <c r="Q2290" i="1"/>
  <c r="R2289" i="1"/>
  <c r="Q2289" i="1"/>
  <c r="R2288" i="1"/>
  <c r="Q2288" i="1"/>
  <c r="R2287" i="1"/>
  <c r="Q2287" i="1"/>
  <c r="R2286" i="1"/>
  <c r="Q2286" i="1"/>
  <c r="R2285" i="1"/>
  <c r="Q2285" i="1"/>
  <c r="R2284" i="1"/>
  <c r="Q2284" i="1"/>
  <c r="R2283" i="1"/>
  <c r="Q2283" i="1"/>
  <c r="R2282" i="1"/>
  <c r="Q2282" i="1"/>
  <c r="R2281" i="1"/>
  <c r="Q2281" i="1"/>
  <c r="R2280" i="1"/>
  <c r="Q2280" i="1"/>
  <c r="R2279" i="1"/>
  <c r="Q2279" i="1"/>
  <c r="R2278" i="1"/>
  <c r="Q2278" i="1"/>
  <c r="R2277" i="1"/>
  <c r="Q2277" i="1"/>
  <c r="R2276" i="1"/>
  <c r="Q2276" i="1"/>
  <c r="R2275" i="1"/>
  <c r="Q2275" i="1"/>
  <c r="R2274" i="1"/>
  <c r="Q2274" i="1"/>
  <c r="R2273" i="1"/>
  <c r="Q2273" i="1"/>
  <c r="R2272" i="1"/>
  <c r="Q2272" i="1"/>
  <c r="R2271" i="1"/>
  <c r="Q2271" i="1"/>
  <c r="R2270" i="1"/>
  <c r="Q2270" i="1"/>
  <c r="R2269" i="1"/>
  <c r="Q2269" i="1"/>
  <c r="R2268" i="1"/>
  <c r="Q2268" i="1"/>
  <c r="R2267" i="1"/>
  <c r="Q2267" i="1"/>
  <c r="R2266" i="1"/>
  <c r="Q2266" i="1"/>
  <c r="R2265" i="1"/>
  <c r="Q2265" i="1"/>
  <c r="R2264" i="1"/>
  <c r="Q2264" i="1"/>
  <c r="R2263" i="1"/>
  <c r="Q2263" i="1"/>
  <c r="R2262" i="1"/>
  <c r="Q2262" i="1"/>
  <c r="R2261" i="1"/>
  <c r="Q2261" i="1"/>
  <c r="R2260" i="1"/>
  <c r="Q2260" i="1"/>
  <c r="R2259" i="1"/>
  <c r="Q2259" i="1"/>
  <c r="R2258" i="1"/>
  <c r="Q2258" i="1"/>
  <c r="R2257" i="1"/>
  <c r="Q2257" i="1"/>
  <c r="R2256" i="1"/>
  <c r="Q2256" i="1"/>
  <c r="R2255" i="1"/>
  <c r="Q2255" i="1"/>
  <c r="R2254" i="1"/>
  <c r="Q2254" i="1"/>
  <c r="R2253" i="1"/>
  <c r="Q2253" i="1"/>
  <c r="R2252" i="1"/>
  <c r="Q2252" i="1"/>
  <c r="R2251" i="1"/>
  <c r="Q2251" i="1"/>
  <c r="R2250" i="1"/>
  <c r="Q2250" i="1"/>
  <c r="R2249" i="1"/>
  <c r="Q2249" i="1"/>
  <c r="R2248" i="1"/>
  <c r="Q2248" i="1"/>
  <c r="R2247" i="1"/>
  <c r="Q2247" i="1"/>
  <c r="R2246" i="1"/>
  <c r="Q2246" i="1"/>
  <c r="R2245" i="1"/>
  <c r="Q2245" i="1"/>
  <c r="R2244" i="1"/>
  <c r="Q2244" i="1"/>
  <c r="R2243" i="1"/>
  <c r="Q2243" i="1"/>
  <c r="R2242" i="1"/>
  <c r="Q2242" i="1"/>
  <c r="R2241" i="1"/>
  <c r="Q2241" i="1"/>
  <c r="R2240" i="1"/>
  <c r="Q2240" i="1"/>
  <c r="R2239" i="1"/>
  <c r="Q2239" i="1"/>
  <c r="R2238" i="1"/>
  <c r="Q2238" i="1"/>
  <c r="R2237" i="1"/>
  <c r="Q2237" i="1"/>
  <c r="R2236" i="1"/>
  <c r="Q2236" i="1"/>
  <c r="R2235" i="1"/>
  <c r="Q2235" i="1"/>
  <c r="R2234" i="1"/>
  <c r="Q2234" i="1"/>
  <c r="R2233" i="1"/>
  <c r="Q2233" i="1"/>
  <c r="R2232" i="1"/>
  <c r="Q2232" i="1"/>
  <c r="R2231" i="1"/>
  <c r="Q2231" i="1"/>
  <c r="R2230" i="1"/>
  <c r="Q2230" i="1"/>
  <c r="R2229" i="1"/>
  <c r="Q2229" i="1"/>
  <c r="R2228" i="1"/>
  <c r="Q2228" i="1"/>
  <c r="R2227" i="1"/>
  <c r="Q2227" i="1"/>
  <c r="R2226" i="1"/>
  <c r="Q2226" i="1"/>
  <c r="R2225" i="1"/>
  <c r="Q2225" i="1"/>
  <c r="R2224" i="1"/>
  <c r="Q2224" i="1"/>
  <c r="R2223" i="1"/>
  <c r="Q2223" i="1"/>
  <c r="R2222" i="1"/>
  <c r="Q2222" i="1"/>
  <c r="R2221" i="1"/>
  <c r="Q2221" i="1"/>
  <c r="R2220" i="1"/>
  <c r="Q2220" i="1"/>
  <c r="R2219" i="1"/>
  <c r="Q2219" i="1"/>
  <c r="R2218" i="1"/>
  <c r="Q2218" i="1"/>
  <c r="R2217" i="1"/>
  <c r="Q2217" i="1"/>
  <c r="R2216" i="1"/>
  <c r="Q2216" i="1"/>
  <c r="R2215" i="1"/>
  <c r="Q2215" i="1"/>
  <c r="R2214" i="1"/>
  <c r="Q2214" i="1"/>
  <c r="R2213" i="1"/>
  <c r="Q2213" i="1"/>
  <c r="R2212" i="1"/>
  <c r="Q2212" i="1"/>
  <c r="R2211" i="1"/>
  <c r="Q2211" i="1"/>
  <c r="R2210" i="1"/>
  <c r="Q2210" i="1"/>
  <c r="R2209" i="1"/>
  <c r="Q2209" i="1"/>
  <c r="R2208" i="1"/>
  <c r="Q2208" i="1"/>
  <c r="R2207" i="1"/>
  <c r="Q2207" i="1"/>
  <c r="R2206" i="1"/>
  <c r="Q2206" i="1"/>
  <c r="R2205" i="1"/>
  <c r="Q2205" i="1"/>
  <c r="R2204" i="1"/>
  <c r="Q2204" i="1"/>
  <c r="R2203" i="1"/>
  <c r="Q2203" i="1"/>
  <c r="R2202" i="1"/>
  <c r="Q2202" i="1"/>
  <c r="R2201" i="1"/>
  <c r="Q2201" i="1"/>
  <c r="R2200" i="1"/>
  <c r="Q2200" i="1"/>
  <c r="R2199" i="1"/>
  <c r="Q2199" i="1"/>
  <c r="R2198" i="1"/>
  <c r="Q2198" i="1"/>
  <c r="R2197" i="1"/>
  <c r="Q2197" i="1"/>
  <c r="R2196" i="1"/>
  <c r="Q2196" i="1"/>
  <c r="R2195" i="1"/>
  <c r="Q2195" i="1"/>
  <c r="R2194" i="1"/>
  <c r="Q2194" i="1"/>
  <c r="R2193" i="1"/>
  <c r="Q2193" i="1"/>
  <c r="R2192" i="1"/>
  <c r="Q2192" i="1"/>
  <c r="R2191" i="1"/>
  <c r="Q2191" i="1"/>
  <c r="R2190" i="1"/>
  <c r="Q2190" i="1"/>
  <c r="R2189" i="1"/>
  <c r="Q2189" i="1"/>
  <c r="R2188" i="1"/>
  <c r="Q2188" i="1"/>
  <c r="R2187" i="1"/>
  <c r="Q2187" i="1"/>
  <c r="R2186" i="1"/>
  <c r="Q2186" i="1"/>
  <c r="R2185" i="1"/>
  <c r="Q2185" i="1"/>
  <c r="R2184" i="1"/>
  <c r="Q2184" i="1"/>
  <c r="R2183" i="1"/>
  <c r="Q2183" i="1"/>
  <c r="R2182" i="1"/>
  <c r="Q2182" i="1"/>
  <c r="R2181" i="1"/>
  <c r="Q2181" i="1"/>
  <c r="R2180" i="1"/>
  <c r="Q2180" i="1"/>
  <c r="R2179" i="1"/>
  <c r="Q2179" i="1"/>
  <c r="R2178" i="1"/>
  <c r="Q2178" i="1"/>
  <c r="R2177" i="1"/>
  <c r="Q2177" i="1"/>
  <c r="R2176" i="1"/>
  <c r="Q2176" i="1"/>
  <c r="R2175" i="1"/>
  <c r="Q2175" i="1"/>
  <c r="R2174" i="1"/>
  <c r="Q2174" i="1"/>
  <c r="R2173" i="1"/>
  <c r="Q2173" i="1"/>
  <c r="R2172" i="1"/>
  <c r="Q2172" i="1"/>
  <c r="R2171" i="1"/>
  <c r="Q2171" i="1"/>
  <c r="R2170" i="1"/>
  <c r="Q2170" i="1"/>
  <c r="R2169" i="1"/>
  <c r="Q2169" i="1"/>
  <c r="R2168" i="1"/>
  <c r="Q2168" i="1"/>
  <c r="R2167" i="1"/>
  <c r="Q2167" i="1"/>
  <c r="R2166" i="1"/>
  <c r="Q2166" i="1"/>
  <c r="R2165" i="1"/>
  <c r="Q2165" i="1"/>
  <c r="R2164" i="1"/>
  <c r="Q2164" i="1"/>
  <c r="R2163" i="1"/>
  <c r="Q2163" i="1"/>
  <c r="R2162" i="1"/>
  <c r="Q2162" i="1"/>
  <c r="R2161" i="1"/>
  <c r="Q2161" i="1"/>
  <c r="R2160" i="1"/>
  <c r="Q2160" i="1"/>
  <c r="R2159" i="1"/>
  <c r="Q2159" i="1"/>
  <c r="R2158" i="1"/>
  <c r="Q2158" i="1"/>
  <c r="R2157" i="1"/>
  <c r="Q2157" i="1"/>
  <c r="R2156" i="1"/>
  <c r="Q2156" i="1"/>
  <c r="R2155" i="1"/>
  <c r="Q2155" i="1"/>
  <c r="R2154" i="1"/>
  <c r="Q2154" i="1"/>
  <c r="R2153" i="1"/>
  <c r="Q2153" i="1"/>
  <c r="R2152" i="1"/>
  <c r="Q2152" i="1"/>
  <c r="R2151" i="1"/>
  <c r="Q2151" i="1"/>
  <c r="R2150" i="1"/>
  <c r="Q2150" i="1"/>
  <c r="R2149" i="1"/>
  <c r="Q2149" i="1"/>
  <c r="R2148" i="1"/>
  <c r="Q2148" i="1"/>
  <c r="R2147" i="1"/>
  <c r="Q2147" i="1"/>
  <c r="R2146" i="1"/>
  <c r="Q2146" i="1"/>
  <c r="R2145" i="1"/>
  <c r="Q2145" i="1"/>
  <c r="R2144" i="1"/>
  <c r="Q2144" i="1"/>
  <c r="R2143" i="1"/>
  <c r="Q2143" i="1"/>
  <c r="R2142" i="1"/>
  <c r="Q2142" i="1"/>
  <c r="R2141" i="1"/>
  <c r="Q2141" i="1"/>
  <c r="R2140" i="1"/>
  <c r="Q2140" i="1"/>
  <c r="R2139" i="1"/>
  <c r="Q2139" i="1"/>
  <c r="R2138" i="1"/>
  <c r="Q2138" i="1"/>
  <c r="R2137" i="1"/>
  <c r="Q2137" i="1"/>
  <c r="R2136" i="1"/>
  <c r="Q2136" i="1"/>
  <c r="R2135" i="1"/>
  <c r="Q2135" i="1"/>
  <c r="R2134" i="1"/>
  <c r="Q2134" i="1"/>
  <c r="R2133" i="1"/>
  <c r="Q2133" i="1"/>
  <c r="R2132" i="1"/>
  <c r="Q2132" i="1"/>
  <c r="R2131" i="1"/>
  <c r="Q2131" i="1"/>
  <c r="R2130" i="1"/>
  <c r="Q2130" i="1"/>
  <c r="R2129" i="1"/>
  <c r="Q2129" i="1"/>
  <c r="R2128" i="1"/>
  <c r="Q2128" i="1"/>
  <c r="R2127" i="1"/>
  <c r="Q2127" i="1"/>
  <c r="R2126" i="1"/>
  <c r="Q2126" i="1"/>
  <c r="R2125" i="1"/>
  <c r="Q2125" i="1"/>
  <c r="R2124" i="1"/>
  <c r="Q2124" i="1"/>
  <c r="R2123" i="1"/>
  <c r="Q2123" i="1"/>
  <c r="R2122" i="1"/>
  <c r="Q2122" i="1"/>
  <c r="R2121" i="1"/>
  <c r="Q2121" i="1"/>
  <c r="R2120" i="1"/>
  <c r="Q2120" i="1"/>
  <c r="R2119" i="1"/>
  <c r="Q2119" i="1"/>
  <c r="R2118" i="1"/>
  <c r="Q2118" i="1"/>
  <c r="R2117" i="1"/>
  <c r="Q2117" i="1"/>
  <c r="R2116" i="1"/>
  <c r="Q2116" i="1"/>
  <c r="R2115" i="1"/>
  <c r="Q2115" i="1"/>
  <c r="R2114" i="1"/>
  <c r="Q2114" i="1"/>
  <c r="R2113" i="1"/>
  <c r="Q2113" i="1"/>
  <c r="R2112" i="1"/>
  <c r="Q2112" i="1"/>
  <c r="R2111" i="1"/>
  <c r="Q2111" i="1"/>
  <c r="R2110" i="1"/>
  <c r="Q2110" i="1"/>
  <c r="R2109" i="1"/>
  <c r="Q2109" i="1"/>
  <c r="R2108" i="1"/>
  <c r="Q2108" i="1"/>
  <c r="R2107" i="1"/>
  <c r="Q2107" i="1"/>
  <c r="R2106" i="1"/>
  <c r="Q2106" i="1"/>
  <c r="R2105" i="1"/>
  <c r="Q2105" i="1"/>
  <c r="R2104" i="1"/>
  <c r="Q2104" i="1"/>
  <c r="R2103" i="1"/>
  <c r="Q2103" i="1"/>
  <c r="R2102" i="1"/>
  <c r="Q2102" i="1"/>
  <c r="R2101" i="1"/>
  <c r="Q2101" i="1"/>
  <c r="R2100" i="1"/>
  <c r="Q2100" i="1"/>
  <c r="R2099" i="1"/>
  <c r="Q2099" i="1"/>
  <c r="R2098" i="1"/>
  <c r="Q2098" i="1"/>
  <c r="R2097" i="1"/>
  <c r="Q2097" i="1"/>
  <c r="R2096" i="1"/>
  <c r="Q2096" i="1"/>
  <c r="R2095" i="1"/>
  <c r="Q2095" i="1"/>
  <c r="R2094" i="1"/>
  <c r="Q2094" i="1"/>
  <c r="R2093" i="1"/>
  <c r="Q2093" i="1"/>
  <c r="R2092" i="1"/>
  <c r="Q2092" i="1"/>
  <c r="R2091" i="1"/>
  <c r="Q2091" i="1"/>
  <c r="R2090" i="1"/>
  <c r="Q2090" i="1"/>
  <c r="R2089" i="1"/>
  <c r="Q2089" i="1"/>
  <c r="R2088" i="1"/>
  <c r="Q2088" i="1"/>
  <c r="R2087" i="1"/>
  <c r="Q2087" i="1"/>
  <c r="R2086" i="1"/>
  <c r="Q2086" i="1"/>
  <c r="R2085" i="1"/>
  <c r="Q2085" i="1"/>
  <c r="R2084" i="1"/>
  <c r="Q2084" i="1"/>
  <c r="R2083" i="1"/>
  <c r="Q2083" i="1"/>
  <c r="R2082" i="1"/>
  <c r="Q2082" i="1"/>
  <c r="R2081" i="1"/>
  <c r="Q2081" i="1"/>
  <c r="R2080" i="1"/>
  <c r="Q2080" i="1"/>
  <c r="R2079" i="1"/>
  <c r="Q2079" i="1"/>
  <c r="R2078" i="1"/>
  <c r="Q2078" i="1"/>
  <c r="R2077" i="1"/>
  <c r="Q2077" i="1"/>
  <c r="R2076" i="1"/>
  <c r="Q2076" i="1"/>
  <c r="R2075" i="1"/>
  <c r="Q2075" i="1"/>
  <c r="R2074" i="1"/>
  <c r="Q2074" i="1"/>
  <c r="R2073" i="1"/>
  <c r="Q2073" i="1"/>
  <c r="R2072" i="1"/>
  <c r="Q2072" i="1"/>
  <c r="R2071" i="1"/>
  <c r="Q2071" i="1"/>
  <c r="R2070" i="1"/>
  <c r="Q2070" i="1"/>
  <c r="R2069" i="1"/>
  <c r="Q2069" i="1"/>
  <c r="R2068" i="1"/>
  <c r="Q2068" i="1"/>
  <c r="R2067" i="1"/>
  <c r="Q2067" i="1"/>
  <c r="R2066" i="1"/>
  <c r="Q2066" i="1"/>
  <c r="R2065" i="1"/>
  <c r="Q2065" i="1"/>
  <c r="R2064" i="1"/>
  <c r="Q2064" i="1"/>
  <c r="R2063" i="1"/>
  <c r="Q2063" i="1"/>
  <c r="R2062" i="1"/>
  <c r="Q2062" i="1"/>
  <c r="R2061" i="1"/>
  <c r="Q2061" i="1"/>
  <c r="R2060" i="1"/>
  <c r="Q2060" i="1"/>
  <c r="R2059" i="1"/>
  <c r="Q2059" i="1"/>
  <c r="R2058" i="1"/>
  <c r="Q2058" i="1"/>
  <c r="R2057" i="1"/>
  <c r="Q2057" i="1"/>
  <c r="R2056" i="1"/>
  <c r="Q2056" i="1"/>
  <c r="R2055" i="1"/>
  <c r="Q2055" i="1"/>
  <c r="R2054" i="1"/>
  <c r="Q2054" i="1"/>
  <c r="R2053" i="1"/>
  <c r="Q2053" i="1"/>
  <c r="R2052" i="1"/>
  <c r="Q2052" i="1"/>
  <c r="R2051" i="1"/>
  <c r="Q2051" i="1"/>
  <c r="R2050" i="1"/>
  <c r="Q2050" i="1"/>
  <c r="R2049" i="1"/>
  <c r="Q2049" i="1"/>
  <c r="R2048" i="1"/>
  <c r="Q2048" i="1"/>
  <c r="R2047" i="1"/>
  <c r="Q2047" i="1"/>
  <c r="R2046" i="1"/>
  <c r="Q2046" i="1"/>
  <c r="R2045" i="1"/>
  <c r="Q2045" i="1"/>
  <c r="R2044" i="1"/>
  <c r="Q2044" i="1"/>
  <c r="R2043" i="1"/>
  <c r="Q2043" i="1"/>
  <c r="R2042" i="1"/>
  <c r="Q2042" i="1"/>
  <c r="R2041" i="1"/>
  <c r="Q2041" i="1"/>
  <c r="R2040" i="1"/>
  <c r="Q2040" i="1"/>
  <c r="R2039" i="1"/>
  <c r="Q2039" i="1"/>
  <c r="R2038" i="1"/>
  <c r="Q2038" i="1"/>
  <c r="R2037" i="1"/>
  <c r="Q2037" i="1"/>
  <c r="R2036" i="1"/>
  <c r="Q2036" i="1"/>
  <c r="R2035" i="1"/>
  <c r="Q2035" i="1"/>
  <c r="R2034" i="1"/>
  <c r="Q2034" i="1"/>
  <c r="R2033" i="1"/>
  <c r="Q2033" i="1"/>
  <c r="R2032" i="1"/>
  <c r="Q2032" i="1"/>
  <c r="R2031" i="1"/>
  <c r="Q2031" i="1"/>
  <c r="R2030" i="1"/>
  <c r="Q2030" i="1"/>
  <c r="R2029" i="1"/>
  <c r="Q2029" i="1"/>
  <c r="R2028" i="1"/>
  <c r="Q2028" i="1"/>
  <c r="R2027" i="1"/>
  <c r="Q2027" i="1"/>
  <c r="R2026" i="1"/>
  <c r="Q2026" i="1"/>
  <c r="R2025" i="1"/>
  <c r="Q2025" i="1"/>
  <c r="R2024" i="1"/>
  <c r="Q2024" i="1"/>
  <c r="R2023" i="1"/>
  <c r="Q2023" i="1"/>
  <c r="R2022" i="1"/>
  <c r="Q2022" i="1"/>
  <c r="R2021" i="1"/>
  <c r="Q2021" i="1"/>
  <c r="R2020" i="1"/>
  <c r="Q2020" i="1"/>
  <c r="R2019" i="1"/>
  <c r="Q2019" i="1"/>
  <c r="R2018" i="1"/>
  <c r="Q2018" i="1"/>
  <c r="R2017" i="1"/>
  <c r="Q2017" i="1"/>
  <c r="R2016" i="1"/>
  <c r="Q2016" i="1"/>
  <c r="R2015" i="1"/>
  <c r="Q2015" i="1"/>
  <c r="R2014" i="1"/>
  <c r="Q2014" i="1"/>
  <c r="R2013" i="1"/>
  <c r="Q2013" i="1"/>
  <c r="R2012" i="1"/>
  <c r="Q2012" i="1"/>
  <c r="R2011" i="1"/>
  <c r="Q2011" i="1"/>
  <c r="R2010" i="1"/>
  <c r="Q2010" i="1"/>
  <c r="R2009" i="1"/>
  <c r="Q2009" i="1"/>
  <c r="R2008" i="1"/>
  <c r="Q2008" i="1"/>
  <c r="R2007" i="1"/>
  <c r="Q2007" i="1"/>
  <c r="R2006" i="1"/>
  <c r="Q2006" i="1"/>
  <c r="R2005" i="1"/>
  <c r="Q2005" i="1"/>
  <c r="R2004" i="1"/>
  <c r="Q2004" i="1"/>
  <c r="R2003" i="1"/>
  <c r="Q2003" i="1"/>
  <c r="R2002" i="1"/>
  <c r="Q2002" i="1"/>
  <c r="R2001" i="1"/>
  <c r="Q2001" i="1"/>
  <c r="R2000" i="1"/>
  <c r="Q2000" i="1"/>
  <c r="R1999" i="1"/>
  <c r="Q1999" i="1"/>
  <c r="R1998" i="1"/>
  <c r="Q1998" i="1"/>
  <c r="R1997" i="1"/>
  <c r="Q1997" i="1"/>
  <c r="R1996" i="1"/>
  <c r="Q1996" i="1"/>
  <c r="R1995" i="1"/>
  <c r="Q1995" i="1"/>
  <c r="R1994" i="1"/>
  <c r="Q1994" i="1"/>
  <c r="R1993" i="1"/>
  <c r="Q1993" i="1"/>
  <c r="R1992" i="1"/>
  <c r="Q1992" i="1"/>
  <c r="R1991" i="1"/>
  <c r="Q1991" i="1"/>
  <c r="R1990" i="1"/>
  <c r="Q1990" i="1"/>
  <c r="R1989" i="1"/>
  <c r="Q1989" i="1"/>
  <c r="R1988" i="1"/>
  <c r="Q1988" i="1"/>
  <c r="R1987" i="1"/>
  <c r="Q1987" i="1"/>
  <c r="R1986" i="1"/>
  <c r="Q1986" i="1"/>
  <c r="R1985" i="1"/>
  <c r="Q1985" i="1"/>
  <c r="R1984" i="1"/>
  <c r="Q1984" i="1"/>
  <c r="R1983" i="1"/>
  <c r="Q1983" i="1"/>
  <c r="R1982" i="1"/>
  <c r="Q1982" i="1"/>
  <c r="R1981" i="1"/>
  <c r="Q1981" i="1"/>
  <c r="R1980" i="1"/>
  <c r="Q1980" i="1"/>
  <c r="R1979" i="1"/>
  <c r="Q1979" i="1"/>
  <c r="R1978" i="1"/>
  <c r="Q1978" i="1"/>
  <c r="R1977" i="1"/>
  <c r="Q1977" i="1"/>
  <c r="R1976" i="1"/>
  <c r="Q1976" i="1"/>
  <c r="R1975" i="1"/>
  <c r="Q1975" i="1"/>
  <c r="R1974" i="1"/>
  <c r="Q1974" i="1"/>
  <c r="R1973" i="1"/>
  <c r="Q1973" i="1"/>
  <c r="R1972" i="1"/>
  <c r="Q1972" i="1"/>
  <c r="R1971" i="1"/>
  <c r="Q1971" i="1"/>
  <c r="R1970" i="1"/>
  <c r="Q1970" i="1"/>
  <c r="R1969" i="1"/>
  <c r="Q1969" i="1"/>
  <c r="R1968" i="1"/>
  <c r="Q1968" i="1"/>
  <c r="R1967" i="1"/>
  <c r="Q1967" i="1"/>
  <c r="R1966" i="1"/>
  <c r="Q1966" i="1"/>
  <c r="R1965" i="1"/>
  <c r="Q1965" i="1"/>
  <c r="R1964" i="1"/>
  <c r="Q1964" i="1"/>
  <c r="R1963" i="1"/>
  <c r="Q1963" i="1"/>
  <c r="R1962" i="1"/>
  <c r="Q1962" i="1"/>
  <c r="R1961" i="1"/>
  <c r="Q1961" i="1"/>
  <c r="R1960" i="1"/>
  <c r="Q1960" i="1"/>
  <c r="R1959" i="1"/>
  <c r="Q1959" i="1"/>
  <c r="R1958" i="1"/>
  <c r="Q1958" i="1"/>
  <c r="R1957" i="1"/>
  <c r="Q1957" i="1"/>
  <c r="R1956" i="1"/>
  <c r="Q1956" i="1"/>
  <c r="R1955" i="1"/>
  <c r="Q1955" i="1"/>
  <c r="R1954" i="1"/>
  <c r="Q1954" i="1"/>
  <c r="R1953" i="1"/>
  <c r="Q1953" i="1"/>
  <c r="R1952" i="1"/>
  <c r="Q1952" i="1"/>
  <c r="R1951" i="1"/>
  <c r="Q1951" i="1"/>
  <c r="R1950" i="1"/>
  <c r="Q1950" i="1"/>
  <c r="R1949" i="1"/>
  <c r="Q1949" i="1"/>
  <c r="R1948" i="1"/>
  <c r="Q1948" i="1"/>
  <c r="R1947" i="1"/>
  <c r="Q1947" i="1"/>
  <c r="R1946" i="1"/>
  <c r="Q1946" i="1"/>
  <c r="R1945" i="1"/>
  <c r="Q1945" i="1"/>
  <c r="R1944" i="1"/>
  <c r="Q1944" i="1"/>
  <c r="R1943" i="1"/>
  <c r="Q1943" i="1"/>
  <c r="R1942" i="1"/>
  <c r="Q1942" i="1"/>
  <c r="R1941" i="1"/>
  <c r="Q1941" i="1"/>
  <c r="R1940" i="1"/>
  <c r="Q1940" i="1"/>
  <c r="R1939" i="1"/>
  <c r="Q1939" i="1"/>
  <c r="R1938" i="1"/>
  <c r="Q1938" i="1"/>
  <c r="R1937" i="1"/>
  <c r="Q1937" i="1"/>
  <c r="R1936" i="1"/>
  <c r="Q1936" i="1"/>
  <c r="R1935" i="1"/>
  <c r="Q1935" i="1"/>
  <c r="R1934" i="1"/>
  <c r="Q1934" i="1"/>
  <c r="R1933" i="1"/>
  <c r="Q1933" i="1"/>
  <c r="R1932" i="1"/>
  <c r="Q1932" i="1"/>
  <c r="R1931" i="1"/>
  <c r="Q1931" i="1"/>
  <c r="R1930" i="1"/>
  <c r="Q1930" i="1"/>
  <c r="R1929" i="1"/>
  <c r="Q1929" i="1"/>
  <c r="R1928" i="1"/>
  <c r="Q1928" i="1"/>
  <c r="R1927" i="1"/>
  <c r="Q1927" i="1"/>
  <c r="R1926" i="1"/>
  <c r="Q1926" i="1"/>
  <c r="R1925" i="1"/>
  <c r="Q1925" i="1"/>
  <c r="R1924" i="1"/>
  <c r="Q1924" i="1"/>
  <c r="R1923" i="1"/>
  <c r="Q1923" i="1"/>
  <c r="R1922" i="1"/>
  <c r="Q1922" i="1"/>
  <c r="R1921" i="1"/>
  <c r="Q1921" i="1"/>
  <c r="R1920" i="1"/>
  <c r="Q1920" i="1"/>
  <c r="R1919" i="1"/>
  <c r="Q1919" i="1"/>
  <c r="R1918" i="1"/>
  <c r="Q1918" i="1"/>
  <c r="R1917" i="1"/>
  <c r="Q1917" i="1"/>
  <c r="R1916" i="1"/>
  <c r="Q1916" i="1"/>
  <c r="R1915" i="1"/>
  <c r="Q1915" i="1"/>
  <c r="R1914" i="1"/>
  <c r="Q1914" i="1"/>
  <c r="R1913" i="1"/>
  <c r="Q1913" i="1"/>
  <c r="R1912" i="1"/>
  <c r="Q1912" i="1"/>
  <c r="R1911" i="1"/>
  <c r="Q1911" i="1"/>
  <c r="R1910" i="1"/>
  <c r="Q1910" i="1"/>
  <c r="R1909" i="1"/>
  <c r="Q1909" i="1"/>
  <c r="R1908" i="1"/>
  <c r="Q1908" i="1"/>
  <c r="R1907" i="1"/>
  <c r="Q1907" i="1"/>
  <c r="R1906" i="1"/>
  <c r="Q1906" i="1"/>
  <c r="R1905" i="1"/>
  <c r="Q1905" i="1"/>
  <c r="R1904" i="1"/>
  <c r="Q1904" i="1"/>
  <c r="R1903" i="1"/>
  <c r="Q1903" i="1"/>
  <c r="R1902" i="1"/>
  <c r="Q1902" i="1"/>
  <c r="R1901" i="1"/>
  <c r="Q1901" i="1"/>
  <c r="R1900" i="1"/>
  <c r="Q1900" i="1"/>
  <c r="R1899" i="1"/>
  <c r="Q1899" i="1"/>
  <c r="R1898" i="1"/>
  <c r="Q1898" i="1"/>
  <c r="R1897" i="1"/>
  <c r="Q1897" i="1"/>
  <c r="R1896" i="1"/>
  <c r="Q1896" i="1"/>
  <c r="R1895" i="1"/>
  <c r="Q1895" i="1"/>
  <c r="R1894" i="1"/>
  <c r="Q1894" i="1"/>
  <c r="R1893" i="1"/>
  <c r="Q1893" i="1"/>
  <c r="R1892" i="1"/>
  <c r="Q1892" i="1"/>
  <c r="R1891" i="1"/>
  <c r="Q1891" i="1"/>
  <c r="R1890" i="1"/>
  <c r="Q1890" i="1"/>
  <c r="R1889" i="1"/>
  <c r="Q1889" i="1"/>
  <c r="R1888" i="1"/>
  <c r="Q1888" i="1"/>
  <c r="R1887" i="1"/>
  <c r="Q1887" i="1"/>
  <c r="R1886" i="1"/>
  <c r="Q1886" i="1"/>
  <c r="R1885" i="1"/>
  <c r="Q1885" i="1"/>
  <c r="R1884" i="1"/>
  <c r="Q1884" i="1"/>
  <c r="R1883" i="1"/>
  <c r="Q1883" i="1"/>
  <c r="R1882" i="1"/>
  <c r="Q1882" i="1"/>
  <c r="R1881" i="1"/>
  <c r="Q1881" i="1"/>
  <c r="R1880" i="1"/>
  <c r="Q1880" i="1"/>
  <c r="R1879" i="1"/>
  <c r="Q1879" i="1"/>
  <c r="R1878" i="1"/>
  <c r="Q1878" i="1"/>
  <c r="R1877" i="1"/>
  <c r="Q1877" i="1"/>
  <c r="R1876" i="1"/>
  <c r="Q1876" i="1"/>
  <c r="R1875" i="1"/>
  <c r="Q1875" i="1"/>
  <c r="R1874" i="1"/>
  <c r="Q1874" i="1"/>
  <c r="R1873" i="1"/>
  <c r="Q1873" i="1"/>
  <c r="R1872" i="1"/>
  <c r="Q1872" i="1"/>
  <c r="R1871" i="1"/>
  <c r="Q1871" i="1"/>
  <c r="R1870" i="1"/>
  <c r="Q1870" i="1"/>
  <c r="R1869" i="1"/>
  <c r="Q1869" i="1"/>
  <c r="R1868" i="1"/>
  <c r="Q1868" i="1"/>
  <c r="R1867" i="1"/>
  <c r="Q1867" i="1"/>
  <c r="R1866" i="1"/>
  <c r="Q1866" i="1"/>
  <c r="R1865" i="1"/>
  <c r="Q1865" i="1"/>
  <c r="R1864" i="1"/>
  <c r="Q1864" i="1"/>
  <c r="R1863" i="1"/>
  <c r="Q1863" i="1"/>
  <c r="R1862" i="1"/>
  <c r="Q1862" i="1"/>
  <c r="R1861" i="1"/>
  <c r="Q1861" i="1"/>
  <c r="R1860" i="1"/>
  <c r="Q1860" i="1"/>
  <c r="R1859" i="1"/>
  <c r="Q1859" i="1"/>
  <c r="R1858" i="1"/>
  <c r="Q1858" i="1"/>
  <c r="R1857" i="1"/>
  <c r="Q1857" i="1"/>
  <c r="R1856" i="1"/>
  <c r="Q1856" i="1"/>
  <c r="R1855" i="1"/>
  <c r="Q1855" i="1"/>
  <c r="R1854" i="1"/>
  <c r="Q1854" i="1"/>
  <c r="R1853" i="1"/>
  <c r="Q1853" i="1"/>
  <c r="R1852" i="1"/>
  <c r="Q1852" i="1"/>
  <c r="R1851" i="1"/>
  <c r="Q1851" i="1"/>
  <c r="R1850" i="1"/>
  <c r="Q1850" i="1"/>
  <c r="R1849" i="1"/>
  <c r="Q1849" i="1"/>
  <c r="R1848" i="1"/>
  <c r="Q1848" i="1"/>
  <c r="R1847" i="1"/>
  <c r="Q1847" i="1"/>
  <c r="R1846" i="1"/>
  <c r="Q1846" i="1"/>
  <c r="R1845" i="1"/>
  <c r="Q1845" i="1"/>
  <c r="R1844" i="1"/>
  <c r="Q1844" i="1"/>
  <c r="R1843" i="1"/>
  <c r="Q1843" i="1"/>
  <c r="R1842" i="1"/>
  <c r="Q1842" i="1"/>
  <c r="R1841" i="1"/>
  <c r="Q1841" i="1"/>
  <c r="R1840" i="1"/>
  <c r="Q1840" i="1"/>
  <c r="R1839" i="1"/>
  <c r="Q1839" i="1"/>
  <c r="R1838" i="1"/>
  <c r="Q1838" i="1"/>
  <c r="R1837" i="1"/>
  <c r="Q1837" i="1"/>
  <c r="R1836" i="1"/>
  <c r="Q1836" i="1"/>
  <c r="R1835" i="1"/>
  <c r="Q1835" i="1"/>
  <c r="R1834" i="1"/>
  <c r="Q1834" i="1"/>
  <c r="R1833" i="1"/>
  <c r="Q1833" i="1"/>
  <c r="R1832" i="1"/>
  <c r="Q1832" i="1"/>
  <c r="R1831" i="1"/>
  <c r="Q1831" i="1"/>
  <c r="R1830" i="1"/>
  <c r="Q1830" i="1"/>
  <c r="R1829" i="1"/>
  <c r="Q1829" i="1"/>
  <c r="R1828" i="1"/>
  <c r="Q1828" i="1"/>
  <c r="R1827" i="1"/>
  <c r="Q1827" i="1"/>
  <c r="R1826" i="1"/>
  <c r="Q1826" i="1"/>
  <c r="R1825" i="1"/>
  <c r="Q1825" i="1"/>
  <c r="R1824" i="1"/>
  <c r="Q1824" i="1"/>
  <c r="R1823" i="1"/>
  <c r="Q1823" i="1"/>
  <c r="R1822" i="1"/>
  <c r="Q1822" i="1"/>
  <c r="R1821" i="1"/>
  <c r="Q1821" i="1"/>
  <c r="R1820" i="1"/>
  <c r="Q1820" i="1"/>
  <c r="R1819" i="1"/>
  <c r="Q1819" i="1"/>
  <c r="R1818" i="1"/>
  <c r="Q1818" i="1"/>
  <c r="R1817" i="1"/>
  <c r="Q1817" i="1"/>
  <c r="R1816" i="1"/>
  <c r="Q1816" i="1"/>
  <c r="R1815" i="1"/>
  <c r="Q1815" i="1"/>
  <c r="R1814" i="1"/>
  <c r="Q1814" i="1"/>
  <c r="R1813" i="1"/>
  <c r="Q1813" i="1"/>
  <c r="R1812" i="1"/>
  <c r="Q1812" i="1"/>
  <c r="R1811" i="1"/>
  <c r="Q1811" i="1"/>
  <c r="R1810" i="1"/>
  <c r="Q1810" i="1"/>
  <c r="R1809" i="1"/>
  <c r="Q1809" i="1"/>
  <c r="R1808" i="1"/>
  <c r="Q1808" i="1"/>
  <c r="R1807" i="1"/>
  <c r="Q1807" i="1"/>
  <c r="R1806" i="1"/>
  <c r="Q1806" i="1"/>
  <c r="R1805" i="1"/>
  <c r="Q1805" i="1"/>
  <c r="R1804" i="1"/>
  <c r="Q1804" i="1"/>
  <c r="R1803" i="1"/>
  <c r="Q1803" i="1"/>
  <c r="R1802" i="1"/>
  <c r="Q1802" i="1"/>
  <c r="R1801" i="1"/>
  <c r="Q1801" i="1"/>
  <c r="R1800" i="1"/>
  <c r="Q1800" i="1"/>
  <c r="R1799" i="1"/>
  <c r="Q1799" i="1"/>
  <c r="R1798" i="1"/>
  <c r="Q1798" i="1"/>
  <c r="R1797" i="1"/>
  <c r="Q1797" i="1"/>
  <c r="R1796" i="1"/>
  <c r="Q1796" i="1"/>
  <c r="R1795" i="1"/>
  <c r="Q1795" i="1"/>
  <c r="R1794" i="1"/>
  <c r="Q1794" i="1"/>
  <c r="R1793" i="1"/>
  <c r="Q1793" i="1"/>
  <c r="R1792" i="1"/>
  <c r="Q1792" i="1"/>
  <c r="R1791" i="1"/>
  <c r="Q1791" i="1"/>
  <c r="R1790" i="1"/>
  <c r="Q1790" i="1"/>
  <c r="R1789" i="1"/>
  <c r="Q1789" i="1"/>
  <c r="R1788" i="1"/>
  <c r="Q1788" i="1"/>
  <c r="R1787" i="1"/>
  <c r="Q1787" i="1"/>
  <c r="R1786" i="1"/>
  <c r="Q1786" i="1"/>
  <c r="R1785" i="1"/>
  <c r="Q1785" i="1"/>
  <c r="R1784" i="1"/>
  <c r="Q1784" i="1"/>
  <c r="R1783" i="1"/>
  <c r="Q1783" i="1"/>
  <c r="R1782" i="1"/>
  <c r="Q1782" i="1"/>
  <c r="R1781" i="1"/>
  <c r="Q1781" i="1"/>
  <c r="R1780" i="1"/>
  <c r="Q1780" i="1"/>
  <c r="R1779" i="1"/>
  <c r="Q1779" i="1"/>
  <c r="R1778" i="1"/>
  <c r="Q1778" i="1"/>
  <c r="R1777" i="1"/>
  <c r="Q1777" i="1"/>
  <c r="R1776" i="1"/>
  <c r="Q1776" i="1"/>
  <c r="R1775" i="1"/>
  <c r="Q1775" i="1"/>
  <c r="R1774" i="1"/>
  <c r="Q1774" i="1"/>
  <c r="R1773" i="1"/>
  <c r="Q1773" i="1"/>
  <c r="R1772" i="1"/>
  <c r="Q1772" i="1"/>
  <c r="R1771" i="1"/>
  <c r="Q1771" i="1"/>
  <c r="R1770" i="1"/>
  <c r="Q1770" i="1"/>
  <c r="R1769" i="1"/>
  <c r="Q1769" i="1"/>
  <c r="R1768" i="1"/>
  <c r="Q1768" i="1"/>
  <c r="R1767" i="1"/>
  <c r="Q1767" i="1"/>
  <c r="R1766" i="1"/>
  <c r="Q1766" i="1"/>
  <c r="R1765" i="1"/>
  <c r="Q1765" i="1"/>
  <c r="R1764" i="1"/>
  <c r="Q1764" i="1"/>
  <c r="R1763" i="1"/>
  <c r="Q1763" i="1"/>
  <c r="R1762" i="1"/>
  <c r="Q1762" i="1"/>
  <c r="R1761" i="1"/>
  <c r="Q1761" i="1"/>
  <c r="R1760" i="1"/>
  <c r="Q1760" i="1"/>
  <c r="R1759" i="1"/>
  <c r="Q1759" i="1"/>
  <c r="R1758" i="1"/>
  <c r="Q1758" i="1"/>
  <c r="R1757" i="1"/>
  <c r="Q1757" i="1"/>
  <c r="R1756" i="1"/>
  <c r="Q1756" i="1"/>
  <c r="R1755" i="1"/>
  <c r="Q1755" i="1"/>
  <c r="R1754" i="1"/>
  <c r="Q1754" i="1"/>
  <c r="R1753" i="1"/>
  <c r="Q1753" i="1"/>
  <c r="R1752" i="1"/>
  <c r="Q1752" i="1"/>
  <c r="R1751" i="1"/>
  <c r="Q1751" i="1"/>
  <c r="R1750" i="1"/>
  <c r="Q1750" i="1"/>
  <c r="R1749" i="1"/>
  <c r="Q1749" i="1"/>
  <c r="R1748" i="1"/>
  <c r="Q1748" i="1"/>
  <c r="R1747" i="1"/>
  <c r="Q1747" i="1"/>
  <c r="R1746" i="1"/>
  <c r="Q1746" i="1"/>
  <c r="R1745" i="1"/>
  <c r="Q1745" i="1"/>
  <c r="R1744" i="1"/>
  <c r="Q1744" i="1"/>
  <c r="R1743" i="1"/>
  <c r="Q1743" i="1"/>
  <c r="R1742" i="1"/>
  <c r="Q1742" i="1"/>
  <c r="R1741" i="1"/>
  <c r="Q1741" i="1"/>
  <c r="R1740" i="1"/>
  <c r="Q1740" i="1"/>
  <c r="R1739" i="1"/>
  <c r="Q1739" i="1"/>
  <c r="R1738" i="1"/>
  <c r="Q1738" i="1"/>
  <c r="R1737" i="1"/>
  <c r="Q1737" i="1"/>
  <c r="R1736" i="1"/>
  <c r="Q1736" i="1"/>
  <c r="R1735" i="1"/>
  <c r="Q1735" i="1"/>
  <c r="R1734" i="1"/>
  <c r="Q1734" i="1"/>
  <c r="R1733" i="1"/>
  <c r="Q1733" i="1"/>
  <c r="R1732" i="1"/>
  <c r="Q1732" i="1"/>
  <c r="R1731" i="1"/>
  <c r="Q1731" i="1"/>
  <c r="R1730" i="1"/>
  <c r="Q1730" i="1"/>
  <c r="R1729" i="1"/>
  <c r="Q1729" i="1"/>
  <c r="R1728" i="1"/>
  <c r="Q1728" i="1"/>
  <c r="R1727" i="1"/>
  <c r="Q1727" i="1"/>
  <c r="R1726" i="1"/>
  <c r="Q1726" i="1"/>
  <c r="R1725" i="1"/>
  <c r="Q1725" i="1"/>
  <c r="R1724" i="1"/>
  <c r="Q1724" i="1"/>
  <c r="R1723" i="1"/>
  <c r="Q1723" i="1"/>
  <c r="R1722" i="1"/>
  <c r="Q1722" i="1"/>
  <c r="R1721" i="1"/>
  <c r="Q1721" i="1"/>
  <c r="R1720" i="1"/>
  <c r="Q1720" i="1"/>
  <c r="R1719" i="1"/>
  <c r="Q1719" i="1"/>
  <c r="R1718" i="1"/>
  <c r="Q1718" i="1"/>
  <c r="R1717" i="1"/>
  <c r="Q1717" i="1"/>
  <c r="R1716" i="1"/>
  <c r="Q1716" i="1"/>
  <c r="R1715" i="1"/>
  <c r="Q1715" i="1"/>
  <c r="R1714" i="1"/>
  <c r="Q1714" i="1"/>
  <c r="R1713" i="1"/>
  <c r="Q1713" i="1"/>
  <c r="R1712" i="1"/>
  <c r="Q1712" i="1"/>
  <c r="R1711" i="1"/>
  <c r="Q1711" i="1"/>
  <c r="R1710" i="1"/>
  <c r="Q1710" i="1"/>
  <c r="R1709" i="1"/>
  <c r="Q1709" i="1"/>
  <c r="R1708" i="1"/>
  <c r="Q1708" i="1"/>
  <c r="R1707" i="1"/>
  <c r="Q1707" i="1"/>
  <c r="R1706" i="1"/>
  <c r="Q1706" i="1"/>
  <c r="R1705" i="1"/>
  <c r="Q1705" i="1"/>
  <c r="R1704" i="1"/>
  <c r="Q1704" i="1"/>
  <c r="R1703" i="1"/>
  <c r="Q1703" i="1"/>
  <c r="R1702" i="1"/>
  <c r="Q1702" i="1"/>
  <c r="R1701" i="1"/>
  <c r="Q1701" i="1"/>
  <c r="R1700" i="1"/>
  <c r="Q1700" i="1"/>
  <c r="R1699" i="1"/>
  <c r="Q1699" i="1"/>
  <c r="R1698" i="1"/>
  <c r="Q1698" i="1"/>
  <c r="R1697" i="1"/>
  <c r="Q1697" i="1"/>
  <c r="R1696" i="1"/>
  <c r="Q1696" i="1"/>
  <c r="R1695" i="1"/>
  <c r="Q1695" i="1"/>
  <c r="R1694" i="1"/>
  <c r="Q1694" i="1"/>
  <c r="R1693" i="1"/>
  <c r="Q1693" i="1"/>
  <c r="R1692" i="1"/>
  <c r="Q1692" i="1"/>
  <c r="R1691" i="1"/>
  <c r="Q1691" i="1"/>
  <c r="R1690" i="1"/>
  <c r="Q1690" i="1"/>
  <c r="R1689" i="1"/>
  <c r="Q1689" i="1"/>
  <c r="R1688" i="1"/>
  <c r="Q1688" i="1"/>
  <c r="R1687" i="1"/>
  <c r="Q1687" i="1"/>
  <c r="R1686" i="1"/>
  <c r="Q1686" i="1"/>
  <c r="R1685" i="1"/>
  <c r="Q1685" i="1"/>
  <c r="R1684" i="1"/>
  <c r="Q1684" i="1"/>
  <c r="R1683" i="1"/>
  <c r="Q1683" i="1"/>
  <c r="R1682" i="1"/>
  <c r="Q1682" i="1"/>
  <c r="R1681" i="1"/>
  <c r="Q1681" i="1"/>
  <c r="R1680" i="1"/>
  <c r="Q1680" i="1"/>
  <c r="R1679" i="1"/>
  <c r="Q1679" i="1"/>
  <c r="R1678" i="1"/>
  <c r="Q1678" i="1"/>
  <c r="R1677" i="1"/>
  <c r="Q1677" i="1"/>
  <c r="R1676" i="1"/>
  <c r="Q1676" i="1"/>
  <c r="R1675" i="1"/>
  <c r="Q1675" i="1"/>
  <c r="R1674" i="1"/>
  <c r="Q1674" i="1"/>
  <c r="R1673" i="1"/>
  <c r="Q1673" i="1"/>
  <c r="R1672" i="1"/>
  <c r="Q1672" i="1"/>
  <c r="R1671" i="1"/>
  <c r="Q1671" i="1"/>
  <c r="R1670" i="1"/>
  <c r="Q1670" i="1"/>
  <c r="R1669" i="1"/>
  <c r="Q1669" i="1"/>
  <c r="R1668" i="1"/>
  <c r="Q1668" i="1"/>
  <c r="R1667" i="1"/>
  <c r="Q1667" i="1"/>
  <c r="R1666" i="1"/>
  <c r="Q1666" i="1"/>
  <c r="R1665" i="1"/>
  <c r="Q1665" i="1"/>
  <c r="R1664" i="1"/>
  <c r="Q1664" i="1"/>
  <c r="R1663" i="1"/>
  <c r="Q1663" i="1"/>
  <c r="R1662" i="1"/>
  <c r="Q1662" i="1"/>
  <c r="R1661" i="1"/>
  <c r="Q1661" i="1"/>
  <c r="R1660" i="1"/>
  <c r="Q1660" i="1"/>
  <c r="R1659" i="1"/>
  <c r="Q1659" i="1"/>
  <c r="R1658" i="1"/>
  <c r="Q1658" i="1"/>
  <c r="R1657" i="1"/>
  <c r="Q1657" i="1"/>
  <c r="R1656" i="1"/>
  <c r="Q1656" i="1"/>
  <c r="R1655" i="1"/>
  <c r="Q1655" i="1"/>
  <c r="R1654" i="1"/>
  <c r="Q1654" i="1"/>
  <c r="R1653" i="1"/>
  <c r="Q1653" i="1"/>
  <c r="R1652" i="1"/>
  <c r="Q1652" i="1"/>
  <c r="R1651" i="1"/>
  <c r="Q1651" i="1"/>
  <c r="R1650" i="1"/>
  <c r="Q1650" i="1"/>
  <c r="R1649" i="1"/>
  <c r="Q1649" i="1"/>
  <c r="R1648" i="1"/>
  <c r="Q1648" i="1"/>
  <c r="R1647" i="1"/>
  <c r="Q1647" i="1"/>
  <c r="R1646" i="1"/>
  <c r="Q1646" i="1"/>
  <c r="R1645" i="1"/>
  <c r="Q1645" i="1"/>
  <c r="R1644" i="1"/>
  <c r="Q1644" i="1"/>
  <c r="R1643" i="1"/>
  <c r="Q1643" i="1"/>
  <c r="R1642" i="1"/>
  <c r="Q1642" i="1"/>
  <c r="R1641" i="1"/>
  <c r="Q1641" i="1"/>
  <c r="R1640" i="1"/>
  <c r="Q1640" i="1"/>
  <c r="R1639" i="1"/>
  <c r="Q1639" i="1"/>
  <c r="R1638" i="1"/>
  <c r="Q1638" i="1"/>
  <c r="R1637" i="1"/>
  <c r="Q1637" i="1"/>
  <c r="R1636" i="1"/>
  <c r="Q1636" i="1"/>
  <c r="R1635" i="1"/>
  <c r="Q1635" i="1"/>
  <c r="R1634" i="1"/>
  <c r="Q1634" i="1"/>
  <c r="R1633" i="1"/>
  <c r="Q1633" i="1"/>
  <c r="R1632" i="1"/>
  <c r="Q1632" i="1"/>
  <c r="R1631" i="1"/>
  <c r="Q1631" i="1"/>
  <c r="R1630" i="1"/>
  <c r="Q1630" i="1"/>
  <c r="R1629" i="1"/>
  <c r="Q1629" i="1"/>
  <c r="R1628" i="1"/>
  <c r="Q1628" i="1"/>
  <c r="R1627" i="1"/>
  <c r="Q1627" i="1"/>
  <c r="R1626" i="1"/>
  <c r="Q1626" i="1"/>
  <c r="R1625" i="1"/>
  <c r="Q1625" i="1"/>
  <c r="R1624" i="1"/>
  <c r="Q1624" i="1"/>
  <c r="R1623" i="1"/>
  <c r="Q1623" i="1"/>
  <c r="R1622" i="1"/>
  <c r="Q1622" i="1"/>
  <c r="R1621" i="1"/>
  <c r="Q1621" i="1"/>
  <c r="R1620" i="1"/>
  <c r="Q1620" i="1"/>
  <c r="R1619" i="1"/>
  <c r="Q1619" i="1"/>
  <c r="R1618" i="1"/>
  <c r="Q1618" i="1"/>
  <c r="R1617" i="1"/>
  <c r="Q1617" i="1"/>
  <c r="R1616" i="1"/>
  <c r="Q1616" i="1"/>
  <c r="R1615" i="1"/>
  <c r="Q1615" i="1"/>
  <c r="R1614" i="1"/>
  <c r="Q1614" i="1"/>
  <c r="R1613" i="1"/>
  <c r="Q1613" i="1"/>
  <c r="R1612" i="1"/>
  <c r="Q1612" i="1"/>
  <c r="R1611" i="1"/>
  <c r="Q1611" i="1"/>
  <c r="R1610" i="1"/>
  <c r="Q1610" i="1"/>
  <c r="R1609" i="1"/>
  <c r="Q1609" i="1"/>
  <c r="R1608" i="1"/>
  <c r="Q1608" i="1"/>
  <c r="R1607" i="1"/>
  <c r="Q1607" i="1"/>
  <c r="R1606" i="1"/>
  <c r="Q1606" i="1"/>
  <c r="R1605" i="1"/>
  <c r="Q1605" i="1"/>
  <c r="R1604" i="1"/>
  <c r="Q1604" i="1"/>
  <c r="R1603" i="1"/>
  <c r="Q1603" i="1"/>
  <c r="R1602" i="1"/>
  <c r="Q1602" i="1"/>
  <c r="R1601" i="1"/>
  <c r="Q1601" i="1"/>
  <c r="R1600" i="1"/>
  <c r="Q1600" i="1"/>
  <c r="R1599" i="1"/>
  <c r="Q1599" i="1"/>
  <c r="R1598" i="1"/>
  <c r="Q1598" i="1"/>
  <c r="R1597" i="1"/>
  <c r="Q1597" i="1"/>
  <c r="R1596" i="1"/>
  <c r="Q1596" i="1"/>
  <c r="R1595" i="1"/>
  <c r="Q1595" i="1"/>
  <c r="R1594" i="1"/>
  <c r="Q1594" i="1"/>
  <c r="R1593" i="1"/>
  <c r="Q1593" i="1"/>
  <c r="R1592" i="1"/>
  <c r="Q1592" i="1"/>
  <c r="R1591" i="1"/>
  <c r="Q1591" i="1"/>
  <c r="R1590" i="1"/>
  <c r="Q1590" i="1"/>
  <c r="R1589" i="1"/>
  <c r="Q1589" i="1"/>
  <c r="R1588" i="1"/>
  <c r="Q1588" i="1"/>
  <c r="R1587" i="1"/>
  <c r="Q1587" i="1"/>
  <c r="R1586" i="1"/>
  <c r="Q1586" i="1"/>
  <c r="R1585" i="1"/>
  <c r="Q1585" i="1"/>
  <c r="R1584" i="1"/>
  <c r="Q1584" i="1"/>
  <c r="R1583" i="1"/>
  <c r="Q1583" i="1"/>
  <c r="R1582" i="1"/>
  <c r="Q1582" i="1"/>
  <c r="R1581" i="1"/>
  <c r="Q1581" i="1"/>
  <c r="R1580" i="1"/>
  <c r="Q1580" i="1"/>
  <c r="R1579" i="1"/>
  <c r="Q1579" i="1"/>
  <c r="R1578" i="1"/>
  <c r="Q1578" i="1"/>
  <c r="R1577" i="1"/>
  <c r="Q1577" i="1"/>
  <c r="R1576" i="1"/>
  <c r="Q1576" i="1"/>
  <c r="R1575" i="1"/>
  <c r="Q1575" i="1"/>
  <c r="R1574" i="1"/>
  <c r="Q1574" i="1"/>
  <c r="R1573" i="1"/>
  <c r="Q1573" i="1"/>
  <c r="R1572" i="1"/>
  <c r="Q1572" i="1"/>
  <c r="R1571" i="1"/>
  <c r="Q1571" i="1"/>
  <c r="R1570" i="1"/>
  <c r="Q1570" i="1"/>
  <c r="R1569" i="1"/>
  <c r="Q1569" i="1"/>
  <c r="R1568" i="1"/>
  <c r="Q1568" i="1"/>
  <c r="R1567" i="1"/>
  <c r="Q1567" i="1"/>
  <c r="R1566" i="1"/>
  <c r="Q1566" i="1"/>
  <c r="R1565" i="1"/>
  <c r="Q1565" i="1"/>
  <c r="R1564" i="1"/>
  <c r="Q1564" i="1"/>
  <c r="R1563" i="1"/>
  <c r="Q1563" i="1"/>
  <c r="R1562" i="1"/>
  <c r="Q1562" i="1"/>
  <c r="R1561" i="1"/>
  <c r="Q1561" i="1"/>
  <c r="R1560" i="1"/>
  <c r="Q1560" i="1"/>
  <c r="R1559" i="1"/>
  <c r="Q1559" i="1"/>
  <c r="R1558" i="1"/>
  <c r="Q1558" i="1"/>
  <c r="R1557" i="1"/>
  <c r="Q1557" i="1"/>
  <c r="R1556" i="1"/>
  <c r="Q1556" i="1"/>
  <c r="R1555" i="1"/>
  <c r="Q1555" i="1"/>
  <c r="R1554" i="1"/>
  <c r="Q1554" i="1"/>
  <c r="R1553" i="1"/>
  <c r="Q1553" i="1"/>
  <c r="R1552" i="1"/>
  <c r="Q1552" i="1"/>
  <c r="R1551" i="1"/>
  <c r="Q1551" i="1"/>
  <c r="R1550" i="1"/>
  <c r="Q1550" i="1"/>
  <c r="R1549" i="1"/>
  <c r="Q1549" i="1"/>
  <c r="R1548" i="1"/>
  <c r="Q1548" i="1"/>
  <c r="R1547" i="1"/>
  <c r="Q1547" i="1"/>
  <c r="R1546" i="1"/>
  <c r="Q1546" i="1"/>
  <c r="R1545" i="1"/>
  <c r="Q1545" i="1"/>
  <c r="R1544" i="1"/>
  <c r="Q1544" i="1"/>
  <c r="R1543" i="1"/>
  <c r="Q1543" i="1"/>
  <c r="R1542" i="1"/>
  <c r="Q1542" i="1"/>
  <c r="R1541" i="1"/>
  <c r="Q1541" i="1"/>
  <c r="R1540" i="1"/>
  <c r="Q1540" i="1"/>
  <c r="R1539" i="1"/>
  <c r="Q1539" i="1"/>
  <c r="R1538" i="1"/>
  <c r="Q1538" i="1"/>
  <c r="R1537" i="1"/>
  <c r="Q1537" i="1"/>
  <c r="R1536" i="1"/>
  <c r="Q1536" i="1"/>
  <c r="R1535" i="1"/>
  <c r="Q1535" i="1"/>
  <c r="R1534" i="1"/>
  <c r="Q1534" i="1"/>
  <c r="R1533" i="1"/>
  <c r="Q1533" i="1"/>
  <c r="R1532" i="1"/>
  <c r="Q1532" i="1"/>
  <c r="R1531" i="1"/>
  <c r="Q1531" i="1"/>
  <c r="R1530" i="1"/>
  <c r="Q1530" i="1"/>
  <c r="R1529" i="1"/>
  <c r="Q1529" i="1"/>
  <c r="R1528" i="1"/>
  <c r="Q1528" i="1"/>
  <c r="R1527" i="1"/>
  <c r="Q1527" i="1"/>
  <c r="R1526" i="1"/>
  <c r="Q1526" i="1"/>
  <c r="R1525" i="1"/>
  <c r="Q1525" i="1"/>
  <c r="R1524" i="1"/>
  <c r="Q1524" i="1"/>
  <c r="R1523" i="1"/>
  <c r="Q1523" i="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R1510" i="1"/>
  <c r="Q1510" i="1"/>
  <c r="R1509" i="1"/>
  <c r="Q1509" i="1"/>
  <c r="R1508" i="1"/>
  <c r="Q1508" i="1"/>
  <c r="R1507" i="1"/>
  <c r="Q1507" i="1"/>
  <c r="R1506" i="1"/>
  <c r="Q1506" i="1"/>
  <c r="R1505" i="1"/>
  <c r="Q1505" i="1"/>
  <c r="R1504" i="1"/>
  <c r="Q1504" i="1"/>
  <c r="R1503" i="1"/>
  <c r="Q1503" i="1"/>
  <c r="R1502" i="1"/>
  <c r="Q1502" i="1"/>
  <c r="R1501" i="1"/>
  <c r="Q1501" i="1"/>
  <c r="R1500" i="1"/>
  <c r="Q1500" i="1"/>
  <c r="R1499" i="1"/>
  <c r="Q1499" i="1"/>
  <c r="R1498" i="1"/>
  <c r="Q1498" i="1"/>
  <c r="R1497" i="1"/>
  <c r="Q1497" i="1"/>
  <c r="R1496" i="1"/>
  <c r="Q1496" i="1"/>
  <c r="R1495" i="1"/>
  <c r="Q1495" i="1"/>
  <c r="R1494" i="1"/>
  <c r="Q1494" i="1"/>
  <c r="R1493" i="1"/>
  <c r="Q1493" i="1"/>
  <c r="R1492" i="1"/>
  <c r="Q1492" i="1"/>
  <c r="R1491" i="1"/>
  <c r="Q1491" i="1"/>
  <c r="R1490" i="1"/>
  <c r="Q1490" i="1"/>
  <c r="R1489" i="1"/>
  <c r="Q1489" i="1"/>
  <c r="R1488" i="1"/>
  <c r="Q1488" i="1"/>
  <c r="R1487" i="1"/>
  <c r="Q1487" i="1"/>
  <c r="R1486" i="1"/>
  <c r="Q1486" i="1"/>
  <c r="R1485" i="1"/>
  <c r="Q1485" i="1"/>
  <c r="R1484" i="1"/>
  <c r="Q1484" i="1"/>
  <c r="R1483" i="1"/>
  <c r="Q1483" i="1"/>
  <c r="R1482" i="1"/>
  <c r="Q1482" i="1"/>
  <c r="R1481" i="1"/>
  <c r="Q1481" i="1"/>
  <c r="R1480" i="1"/>
  <c r="Q1480" i="1"/>
  <c r="R1479" i="1"/>
  <c r="Q1479" i="1"/>
  <c r="R1478" i="1"/>
  <c r="Q1478" i="1"/>
  <c r="R1477" i="1"/>
  <c r="Q1477" i="1"/>
  <c r="R1476" i="1"/>
  <c r="Q1476" i="1"/>
  <c r="R1475" i="1"/>
  <c r="Q1475" i="1"/>
  <c r="R1474" i="1"/>
  <c r="Q1474" i="1"/>
  <c r="R1473" i="1"/>
  <c r="Q1473" i="1"/>
  <c r="R1472" i="1"/>
  <c r="Q1472" i="1"/>
  <c r="R1471" i="1"/>
  <c r="Q1471" i="1"/>
  <c r="R1470" i="1"/>
  <c r="Q1470" i="1"/>
  <c r="R1469" i="1"/>
  <c r="Q1469" i="1"/>
  <c r="R1468" i="1"/>
  <c r="Q1468" i="1"/>
  <c r="R1467" i="1"/>
  <c r="Q1467" i="1"/>
  <c r="R1466" i="1"/>
  <c r="Q1466" i="1"/>
  <c r="R1465" i="1"/>
  <c r="Q1465" i="1"/>
  <c r="R1464" i="1"/>
  <c r="Q1464" i="1"/>
  <c r="R1463" i="1"/>
  <c r="Q1463" i="1"/>
  <c r="R1462" i="1"/>
  <c r="Q1462" i="1"/>
  <c r="R1461" i="1"/>
  <c r="Q1461" i="1"/>
  <c r="R1460" i="1"/>
  <c r="Q1460" i="1"/>
  <c r="R1459" i="1"/>
  <c r="Q1459" i="1"/>
  <c r="R1458" i="1"/>
  <c r="Q1458" i="1"/>
  <c r="R1457" i="1"/>
  <c r="Q1457" i="1"/>
  <c r="R1456" i="1"/>
  <c r="Q1456" i="1"/>
  <c r="R1455" i="1"/>
  <c r="Q1455" i="1"/>
  <c r="R1454" i="1"/>
  <c r="Q1454" i="1"/>
  <c r="R1453" i="1"/>
  <c r="Q1453" i="1"/>
  <c r="R1452" i="1"/>
  <c r="Q1452" i="1"/>
  <c r="R1451" i="1"/>
  <c r="Q1451" i="1"/>
  <c r="R1450" i="1"/>
  <c r="Q1450" i="1"/>
  <c r="R1449" i="1"/>
  <c r="Q1449" i="1"/>
  <c r="R1448" i="1"/>
  <c r="Q1448" i="1"/>
  <c r="R1447" i="1"/>
  <c r="Q1447" i="1"/>
  <c r="R1446" i="1"/>
  <c r="Q1446" i="1"/>
  <c r="R1445" i="1"/>
  <c r="Q1445" i="1"/>
  <c r="R1444" i="1"/>
  <c r="Q1444" i="1"/>
  <c r="R1443" i="1"/>
  <c r="Q1443" i="1"/>
  <c r="R1442" i="1"/>
  <c r="Q1442" i="1"/>
  <c r="R1441" i="1"/>
  <c r="Q1441" i="1"/>
  <c r="R1440" i="1"/>
  <c r="Q1440" i="1"/>
  <c r="R1439" i="1"/>
  <c r="Q1439" i="1"/>
  <c r="R1438" i="1"/>
  <c r="Q1438" i="1"/>
  <c r="R1437" i="1"/>
  <c r="Q1437" i="1"/>
  <c r="R1436" i="1"/>
  <c r="Q1436" i="1"/>
  <c r="R1435" i="1"/>
  <c r="Q1435" i="1"/>
  <c r="R1434" i="1"/>
  <c r="Q1434" i="1"/>
  <c r="R1433" i="1"/>
  <c r="Q1433" i="1"/>
  <c r="R1432" i="1"/>
  <c r="Q1432" i="1"/>
  <c r="R1431" i="1"/>
  <c r="Q1431" i="1"/>
  <c r="R1430" i="1"/>
  <c r="Q1430" i="1"/>
  <c r="R1429" i="1"/>
  <c r="Q1429" i="1"/>
  <c r="R1428" i="1"/>
  <c r="Q1428" i="1"/>
  <c r="R1427" i="1"/>
  <c r="Q1427" i="1"/>
  <c r="R1426" i="1"/>
  <c r="Q1426" i="1"/>
  <c r="R1425" i="1"/>
  <c r="Q1425" i="1"/>
  <c r="R1424" i="1"/>
  <c r="Q1424" i="1"/>
  <c r="R1423" i="1"/>
  <c r="Q1423" i="1"/>
  <c r="R1422" i="1"/>
  <c r="Q1422" i="1"/>
  <c r="R1421" i="1"/>
  <c r="Q1421" i="1"/>
  <c r="R1420" i="1"/>
  <c r="Q1420" i="1"/>
  <c r="R1419" i="1"/>
  <c r="Q1419" i="1"/>
  <c r="R1418" i="1"/>
  <c r="Q1418" i="1"/>
  <c r="R1417" i="1"/>
  <c r="Q1417" i="1"/>
  <c r="R1416" i="1"/>
  <c r="Q1416" i="1"/>
  <c r="R1415" i="1"/>
  <c r="Q1415" i="1"/>
  <c r="R1414" i="1"/>
  <c r="Q1414" i="1"/>
  <c r="R1413" i="1"/>
  <c r="Q1413" i="1"/>
  <c r="R1412" i="1"/>
  <c r="Q1412" i="1"/>
  <c r="R1411" i="1"/>
  <c r="Q1411" i="1"/>
  <c r="R1410" i="1"/>
  <c r="Q1410" i="1"/>
  <c r="R1409" i="1"/>
  <c r="Q1409" i="1"/>
  <c r="R1408" i="1"/>
  <c r="Q1408" i="1"/>
  <c r="R1407" i="1"/>
  <c r="Q1407" i="1"/>
  <c r="R1406" i="1"/>
  <c r="Q1406" i="1"/>
  <c r="R1405" i="1"/>
  <c r="Q1405" i="1"/>
  <c r="R1404" i="1"/>
  <c r="Q1404" i="1"/>
  <c r="R1403" i="1"/>
  <c r="Q1403" i="1"/>
  <c r="R1402" i="1"/>
  <c r="Q1402" i="1"/>
  <c r="R1401" i="1"/>
  <c r="Q1401" i="1"/>
  <c r="R1400" i="1"/>
  <c r="Q1400" i="1"/>
  <c r="R1399" i="1"/>
  <c r="Q1399" i="1"/>
  <c r="R1398" i="1"/>
  <c r="Q1398" i="1"/>
  <c r="R1397" i="1"/>
  <c r="Q1397" i="1"/>
  <c r="R1396" i="1"/>
  <c r="Q1396" i="1"/>
  <c r="R1395" i="1"/>
  <c r="Q1395" i="1"/>
  <c r="R1394" i="1"/>
  <c r="Q1394" i="1"/>
  <c r="R1393" i="1"/>
  <c r="Q1393" i="1"/>
  <c r="R1392" i="1"/>
  <c r="Q1392" i="1"/>
  <c r="R1391" i="1"/>
  <c r="Q1391" i="1"/>
  <c r="R1390" i="1"/>
  <c r="Q1390" i="1"/>
  <c r="R1389" i="1"/>
  <c r="Q1389" i="1"/>
  <c r="R1388" i="1"/>
  <c r="Q1388" i="1"/>
  <c r="R1387" i="1"/>
  <c r="Q1387" i="1"/>
  <c r="R1386" i="1"/>
  <c r="Q1386" i="1"/>
  <c r="R1385" i="1"/>
  <c r="Q1385" i="1"/>
  <c r="R1384" i="1"/>
  <c r="Q1384" i="1"/>
  <c r="R1383" i="1"/>
  <c r="Q1383" i="1"/>
  <c r="R1382" i="1"/>
  <c r="Q1382" i="1"/>
  <c r="R1381" i="1"/>
  <c r="Q1381" i="1"/>
  <c r="R1380" i="1"/>
  <c r="Q1380" i="1"/>
  <c r="R1379" i="1"/>
  <c r="Q1379" i="1"/>
  <c r="R1378" i="1"/>
  <c r="Q1378" i="1"/>
  <c r="R1377" i="1"/>
  <c r="Q1377" i="1"/>
  <c r="R1376" i="1"/>
  <c r="Q1376" i="1"/>
  <c r="R1375" i="1"/>
  <c r="Q1375" i="1"/>
  <c r="R1374" i="1"/>
  <c r="Q1374" i="1"/>
  <c r="R1373" i="1"/>
  <c r="Q1373" i="1"/>
  <c r="R1372" i="1"/>
  <c r="Q1372" i="1"/>
  <c r="R1371" i="1"/>
  <c r="Q1371" i="1"/>
  <c r="R1370" i="1"/>
  <c r="Q1370" i="1"/>
  <c r="R1369" i="1"/>
  <c r="Q1369" i="1"/>
  <c r="R1368" i="1"/>
  <c r="Q1368" i="1"/>
  <c r="R1367" i="1"/>
  <c r="Q1367" i="1"/>
  <c r="R1366" i="1"/>
  <c r="Q1366" i="1"/>
  <c r="R1365" i="1"/>
  <c r="Q1365" i="1"/>
  <c r="R1364" i="1"/>
  <c r="Q1364" i="1"/>
  <c r="R1363" i="1"/>
  <c r="Q1363" i="1"/>
  <c r="R1362" i="1"/>
  <c r="Q1362" i="1"/>
  <c r="R1361" i="1"/>
  <c r="Q1361" i="1"/>
  <c r="R1360" i="1"/>
  <c r="Q1360" i="1"/>
  <c r="R1359" i="1"/>
  <c r="Q1359" i="1"/>
  <c r="R1358" i="1"/>
  <c r="Q1358" i="1"/>
  <c r="R1357" i="1"/>
  <c r="Q1357" i="1"/>
  <c r="R1356" i="1"/>
  <c r="Q1356" i="1"/>
  <c r="R1355" i="1"/>
  <c r="Q1355" i="1"/>
  <c r="R1354" i="1"/>
  <c r="Q1354" i="1"/>
  <c r="R1353" i="1"/>
  <c r="Q1353" i="1"/>
  <c r="R1352" i="1"/>
  <c r="Q1352" i="1"/>
  <c r="R1351" i="1"/>
  <c r="Q1351" i="1"/>
  <c r="R1350" i="1"/>
  <c r="Q1350" i="1"/>
  <c r="R1349" i="1"/>
  <c r="Q1349" i="1"/>
  <c r="R1348" i="1"/>
  <c r="Q1348" i="1"/>
  <c r="R1347" i="1"/>
  <c r="Q1347" i="1"/>
  <c r="R1346" i="1"/>
  <c r="Q1346" i="1"/>
  <c r="R1345" i="1"/>
  <c r="Q1345" i="1"/>
  <c r="R1344" i="1"/>
  <c r="Q1344" i="1"/>
  <c r="R1343" i="1"/>
  <c r="Q1343" i="1"/>
  <c r="R1342" i="1"/>
  <c r="Q1342" i="1"/>
  <c r="R1341" i="1"/>
  <c r="Q1341" i="1"/>
  <c r="R1340" i="1"/>
  <c r="Q1340" i="1"/>
  <c r="R1339" i="1"/>
  <c r="Q1339" i="1"/>
  <c r="R1338" i="1"/>
  <c r="Q1338" i="1"/>
  <c r="R1337" i="1"/>
  <c r="Q1337" i="1"/>
  <c r="R1336" i="1"/>
  <c r="Q1336" i="1"/>
  <c r="R1335" i="1"/>
  <c r="Q1335" i="1"/>
  <c r="R1334" i="1"/>
  <c r="Q1334" i="1"/>
  <c r="R1333" i="1"/>
  <c r="Q1333" i="1"/>
  <c r="R1332" i="1"/>
  <c r="Q1332" i="1"/>
  <c r="R1331" i="1"/>
  <c r="Q1331" i="1"/>
  <c r="R1330" i="1"/>
  <c r="Q1330" i="1"/>
  <c r="R1329" i="1"/>
  <c r="Q1329" i="1"/>
  <c r="R1328" i="1"/>
  <c r="Q1328" i="1"/>
  <c r="R1327" i="1"/>
  <c r="Q1327" i="1"/>
  <c r="R1326" i="1"/>
  <c r="Q1326" i="1"/>
  <c r="R1325" i="1"/>
  <c r="Q1325" i="1"/>
  <c r="R1324" i="1"/>
  <c r="Q1324" i="1"/>
  <c r="R1323" i="1"/>
  <c r="Q1323" i="1"/>
  <c r="R1322" i="1"/>
  <c r="Q1322" i="1"/>
  <c r="R1321" i="1"/>
  <c r="Q1321" i="1"/>
  <c r="R1320" i="1"/>
  <c r="Q1320" i="1"/>
  <c r="R1319" i="1"/>
  <c r="Q1319" i="1"/>
  <c r="R1318" i="1"/>
  <c r="Q1318" i="1"/>
  <c r="R1317" i="1"/>
  <c r="Q1317" i="1"/>
  <c r="R1316" i="1"/>
  <c r="Q1316" i="1"/>
  <c r="R1315" i="1"/>
  <c r="Q1315" i="1"/>
  <c r="R1314" i="1"/>
  <c r="Q1314" i="1"/>
  <c r="R1313" i="1"/>
  <c r="Q1313" i="1"/>
  <c r="R1312" i="1"/>
  <c r="Q1312" i="1"/>
  <c r="R1311" i="1"/>
  <c r="Q1311" i="1"/>
  <c r="R1310" i="1"/>
  <c r="Q1310" i="1"/>
  <c r="R1309" i="1"/>
  <c r="Q1309" i="1"/>
  <c r="R1308" i="1"/>
  <c r="Q1308" i="1"/>
  <c r="R1307" i="1"/>
  <c r="Q1307" i="1"/>
  <c r="R1306" i="1"/>
  <c r="Q1306" i="1"/>
  <c r="R1305" i="1"/>
  <c r="Q1305" i="1"/>
  <c r="R1304" i="1"/>
  <c r="Q1304" i="1"/>
  <c r="R1303" i="1"/>
  <c r="Q1303" i="1"/>
  <c r="R1302" i="1"/>
  <c r="Q1302" i="1"/>
  <c r="R1301" i="1"/>
  <c r="Q1301" i="1"/>
  <c r="R1300" i="1"/>
  <c r="Q1300" i="1"/>
  <c r="R1299" i="1"/>
  <c r="Q1299" i="1"/>
  <c r="R1298" i="1"/>
  <c r="Q1298" i="1"/>
  <c r="R1297" i="1"/>
  <c r="Q1297" i="1"/>
  <c r="R1296" i="1"/>
  <c r="Q1296" i="1"/>
  <c r="R1295" i="1"/>
  <c r="Q1295" i="1"/>
  <c r="R1294" i="1"/>
  <c r="Q1294" i="1"/>
  <c r="R1293" i="1"/>
  <c r="Q1293" i="1"/>
  <c r="R1292" i="1"/>
  <c r="Q1292" i="1"/>
  <c r="R1291" i="1"/>
  <c r="Q1291" i="1"/>
  <c r="R1290" i="1"/>
  <c r="Q1290" i="1"/>
  <c r="R1289" i="1"/>
  <c r="Q1289" i="1"/>
  <c r="R1288" i="1"/>
  <c r="Q1288" i="1"/>
  <c r="R1287" i="1"/>
  <c r="Q1287" i="1"/>
  <c r="R1286" i="1"/>
  <c r="Q1286" i="1"/>
  <c r="R1285" i="1"/>
  <c r="Q1285" i="1"/>
  <c r="R1284" i="1"/>
  <c r="Q1284" i="1"/>
  <c r="R1283" i="1"/>
  <c r="Q1283" i="1"/>
  <c r="R1282" i="1"/>
  <c r="Q1282" i="1"/>
  <c r="R1281" i="1"/>
  <c r="Q1281" i="1"/>
  <c r="R1280" i="1"/>
  <c r="Q1280" i="1"/>
  <c r="R1279" i="1"/>
  <c r="Q1279" i="1"/>
  <c r="R1278" i="1"/>
  <c r="Q1278" i="1"/>
  <c r="R1277" i="1"/>
  <c r="Q1277" i="1"/>
  <c r="R1276" i="1"/>
  <c r="Q1276" i="1"/>
  <c r="R1275" i="1"/>
  <c r="Q1275" i="1"/>
  <c r="R1274" i="1"/>
  <c r="Q1274" i="1"/>
  <c r="R1273" i="1"/>
  <c r="Q1273" i="1"/>
  <c r="R1272" i="1"/>
  <c r="Q1272" i="1"/>
  <c r="R1271" i="1"/>
  <c r="Q1271" i="1"/>
  <c r="R1270" i="1"/>
  <c r="Q1270" i="1"/>
  <c r="R1269" i="1"/>
  <c r="Q1269" i="1"/>
  <c r="R1268" i="1"/>
  <c r="Q1268" i="1"/>
  <c r="R1267" i="1"/>
  <c r="Q1267" i="1"/>
  <c r="R1266" i="1"/>
  <c r="Q1266" i="1"/>
  <c r="R1265" i="1"/>
  <c r="Q1265" i="1"/>
  <c r="R1264" i="1"/>
  <c r="Q1264" i="1"/>
  <c r="R1263" i="1"/>
  <c r="Q1263" i="1"/>
  <c r="R1262" i="1"/>
  <c r="Q1262" i="1"/>
  <c r="R1261" i="1"/>
  <c r="Q1261" i="1"/>
  <c r="R1260" i="1"/>
  <c r="Q1260" i="1"/>
  <c r="R1259" i="1"/>
  <c r="Q1259" i="1"/>
  <c r="R1258" i="1"/>
  <c r="Q1258" i="1"/>
  <c r="R1257" i="1"/>
  <c r="Q1257" i="1"/>
  <c r="R1256" i="1"/>
  <c r="Q1256" i="1"/>
  <c r="R1255" i="1"/>
  <c r="Q1255" i="1"/>
  <c r="R1254" i="1"/>
  <c r="Q1254" i="1"/>
  <c r="R1253" i="1"/>
  <c r="Q1253" i="1"/>
  <c r="R1252" i="1"/>
  <c r="Q1252" i="1"/>
  <c r="R1251" i="1"/>
  <c r="Q1251" i="1"/>
  <c r="R1250" i="1"/>
  <c r="Q1250" i="1"/>
  <c r="R1249" i="1"/>
  <c r="Q1249" i="1"/>
  <c r="R1248" i="1"/>
  <c r="Q1248" i="1"/>
  <c r="R1247" i="1"/>
  <c r="Q1247" i="1"/>
  <c r="R1246" i="1"/>
  <c r="Q1246" i="1"/>
  <c r="R1245" i="1"/>
  <c r="Q1245" i="1"/>
  <c r="R1244" i="1"/>
  <c r="Q1244" i="1"/>
  <c r="R1243" i="1"/>
  <c r="Q1243" i="1"/>
  <c r="R1242" i="1"/>
  <c r="Q1242" i="1"/>
  <c r="R1241" i="1"/>
  <c r="Q1241" i="1"/>
  <c r="R1240" i="1"/>
  <c r="Q1240" i="1"/>
  <c r="R1239" i="1"/>
  <c r="Q1239" i="1"/>
  <c r="R1238" i="1"/>
  <c r="Q1238" i="1"/>
  <c r="R1237" i="1"/>
  <c r="Q1237" i="1"/>
  <c r="R1236" i="1"/>
  <c r="Q1236" i="1"/>
  <c r="R1235" i="1"/>
  <c r="Q1235" i="1"/>
  <c r="R1234" i="1"/>
  <c r="Q1234" i="1"/>
  <c r="R1233" i="1"/>
  <c r="Q1233" i="1"/>
  <c r="R1232" i="1"/>
  <c r="Q1232" i="1"/>
  <c r="R1231" i="1"/>
  <c r="Q1231" i="1"/>
  <c r="R1230" i="1"/>
  <c r="Q1230" i="1"/>
  <c r="R1229" i="1"/>
  <c r="Q1229" i="1"/>
  <c r="R1228" i="1"/>
  <c r="Q1228" i="1"/>
  <c r="R1227" i="1"/>
  <c r="Q1227" i="1"/>
  <c r="R1226" i="1"/>
  <c r="Q1226" i="1"/>
  <c r="R1225" i="1"/>
  <c r="Q1225" i="1"/>
  <c r="R1224" i="1"/>
  <c r="Q1224" i="1"/>
  <c r="R1223" i="1"/>
  <c r="Q1223" i="1"/>
  <c r="R1222" i="1"/>
  <c r="Q1222" i="1"/>
  <c r="R1221" i="1"/>
  <c r="Q1221" i="1"/>
  <c r="R1220" i="1"/>
  <c r="Q1220" i="1"/>
  <c r="R1219" i="1"/>
  <c r="Q1219" i="1"/>
  <c r="R1218" i="1"/>
  <c r="Q1218" i="1"/>
  <c r="R1217" i="1"/>
  <c r="Q1217" i="1"/>
  <c r="R1216" i="1"/>
  <c r="Q1216" i="1"/>
  <c r="R1215" i="1"/>
  <c r="Q1215" i="1"/>
  <c r="R1214" i="1"/>
  <c r="Q1214" i="1"/>
  <c r="R1213" i="1"/>
  <c r="Q1213" i="1"/>
  <c r="R1212" i="1"/>
  <c r="Q1212" i="1"/>
  <c r="R1211" i="1"/>
  <c r="Q1211" i="1"/>
  <c r="R1210" i="1"/>
  <c r="Q1210" i="1"/>
  <c r="R1209" i="1"/>
  <c r="Q1209" i="1"/>
  <c r="R1208" i="1"/>
  <c r="Q1208" i="1"/>
  <c r="R1207" i="1"/>
  <c r="Q1207" i="1"/>
  <c r="R1206" i="1"/>
  <c r="Q1206" i="1"/>
  <c r="R1205" i="1"/>
  <c r="Q1205" i="1"/>
  <c r="R1204" i="1"/>
  <c r="Q1204" i="1"/>
  <c r="R1203" i="1"/>
  <c r="Q1203" i="1"/>
  <c r="R1202" i="1"/>
  <c r="Q1202" i="1"/>
  <c r="R1201" i="1"/>
  <c r="Q1201" i="1"/>
  <c r="R1200" i="1"/>
  <c r="Q1200" i="1"/>
  <c r="R1199" i="1"/>
  <c r="Q1199" i="1"/>
  <c r="R1198" i="1"/>
  <c r="Q1198" i="1"/>
  <c r="R1197" i="1"/>
  <c r="Q1197" i="1"/>
  <c r="R1196" i="1"/>
  <c r="Q1196" i="1"/>
  <c r="R1195" i="1"/>
  <c r="Q1195" i="1"/>
  <c r="R1194" i="1"/>
  <c r="Q1194" i="1"/>
  <c r="R1193" i="1"/>
  <c r="Q1193" i="1"/>
  <c r="R1192" i="1"/>
  <c r="Q1192" i="1"/>
  <c r="R1191" i="1"/>
  <c r="Q1191" i="1"/>
  <c r="R1190" i="1"/>
  <c r="Q1190" i="1"/>
  <c r="R1189" i="1"/>
  <c r="Q1189" i="1"/>
  <c r="R1188" i="1"/>
  <c r="Q1188" i="1"/>
  <c r="R1187" i="1"/>
  <c r="Q1187" i="1"/>
  <c r="R1186" i="1"/>
  <c r="Q1186" i="1"/>
  <c r="R1185" i="1"/>
  <c r="Q1185" i="1"/>
  <c r="R1184" i="1"/>
  <c r="Q1184" i="1"/>
  <c r="R1183" i="1"/>
  <c r="Q1183" i="1"/>
  <c r="R1182" i="1"/>
  <c r="Q1182" i="1"/>
  <c r="R1181" i="1"/>
  <c r="Q1181" i="1"/>
  <c r="R1180" i="1"/>
  <c r="Q1180" i="1"/>
  <c r="R1179" i="1"/>
  <c r="Q1179" i="1"/>
  <c r="R1178" i="1"/>
  <c r="Q1178" i="1"/>
  <c r="R1177" i="1"/>
  <c r="Q1177" i="1"/>
  <c r="R1176" i="1"/>
  <c r="Q1176" i="1"/>
  <c r="R1175" i="1"/>
  <c r="Q1175" i="1"/>
  <c r="R1174" i="1"/>
  <c r="Q1174" i="1"/>
  <c r="R1173" i="1"/>
  <c r="Q1173" i="1"/>
  <c r="R1172" i="1"/>
  <c r="Q1172" i="1"/>
  <c r="R1171" i="1"/>
  <c r="Q1171" i="1"/>
  <c r="R1170" i="1"/>
  <c r="Q1170" i="1"/>
  <c r="R1169" i="1"/>
  <c r="Q1169" i="1"/>
  <c r="R1168" i="1"/>
  <c r="Q1168" i="1"/>
  <c r="R1167" i="1"/>
  <c r="Q1167" i="1"/>
  <c r="R1166" i="1"/>
  <c r="Q1166" i="1"/>
  <c r="R1165" i="1"/>
  <c r="Q1165" i="1"/>
  <c r="R1164" i="1"/>
  <c r="Q1164" i="1"/>
  <c r="R1163" i="1"/>
  <c r="Q1163" i="1"/>
  <c r="R1162" i="1"/>
  <c r="Q1162" i="1"/>
  <c r="R1161" i="1"/>
  <c r="Q1161" i="1"/>
  <c r="R1160" i="1"/>
  <c r="Q1160" i="1"/>
  <c r="R1159" i="1"/>
  <c r="Q1159" i="1"/>
  <c r="R1158" i="1"/>
  <c r="Q1158" i="1"/>
  <c r="R1157" i="1"/>
  <c r="Q1157" i="1"/>
  <c r="R1156" i="1"/>
  <c r="Q1156" i="1"/>
  <c r="R1155" i="1"/>
  <c r="Q1155" i="1"/>
  <c r="R1154" i="1"/>
  <c r="Q1154" i="1"/>
  <c r="R1153" i="1"/>
  <c r="Q1153" i="1"/>
  <c r="R1152" i="1"/>
  <c r="Q1152" i="1"/>
  <c r="R1151" i="1"/>
  <c r="Q1151" i="1"/>
  <c r="R1150" i="1"/>
  <c r="Q1150" i="1"/>
  <c r="R1149" i="1"/>
  <c r="Q1149" i="1"/>
  <c r="R1148" i="1"/>
  <c r="Q1148" i="1"/>
  <c r="R1147" i="1"/>
  <c r="Q1147" i="1"/>
  <c r="R1146" i="1"/>
  <c r="Q1146" i="1"/>
  <c r="R1145" i="1"/>
  <c r="Q1145" i="1"/>
  <c r="R1144" i="1"/>
  <c r="Q1144" i="1"/>
  <c r="R1143" i="1"/>
  <c r="Q1143" i="1"/>
  <c r="R1142" i="1"/>
  <c r="Q1142" i="1"/>
  <c r="R1141" i="1"/>
  <c r="Q1141" i="1"/>
  <c r="R1140" i="1"/>
  <c r="Q1140" i="1"/>
  <c r="R1139" i="1"/>
  <c r="Q1139" i="1"/>
  <c r="R1138" i="1"/>
  <c r="Q1138" i="1"/>
  <c r="R1137" i="1"/>
  <c r="Q1137" i="1"/>
  <c r="R1136" i="1"/>
  <c r="Q1136" i="1"/>
  <c r="R1135" i="1"/>
  <c r="Q1135" i="1"/>
  <c r="R1134" i="1"/>
  <c r="Q1134" i="1"/>
  <c r="R1133" i="1"/>
  <c r="Q1133" i="1"/>
  <c r="R1132" i="1"/>
  <c r="Q1132" i="1"/>
  <c r="R1131" i="1"/>
  <c r="Q1131" i="1"/>
  <c r="R1130" i="1"/>
  <c r="Q1130" i="1"/>
  <c r="R1129" i="1"/>
  <c r="Q1129" i="1"/>
  <c r="R1128" i="1"/>
  <c r="Q1128" i="1"/>
  <c r="R1127" i="1"/>
  <c r="Q1127" i="1"/>
  <c r="R1126" i="1"/>
  <c r="Q1126" i="1"/>
  <c r="R1125" i="1"/>
  <c r="Q1125" i="1"/>
  <c r="R1124" i="1"/>
  <c r="Q1124" i="1"/>
  <c r="R1123" i="1"/>
  <c r="Q1123" i="1"/>
  <c r="R1122" i="1"/>
  <c r="Q1122" i="1"/>
  <c r="R1121" i="1"/>
  <c r="Q1121" i="1"/>
  <c r="R1120" i="1"/>
  <c r="Q1120" i="1"/>
  <c r="R1119" i="1"/>
  <c r="Q1119" i="1"/>
  <c r="R1118" i="1"/>
  <c r="Q1118" i="1"/>
  <c r="R1117" i="1"/>
  <c r="Q1117" i="1"/>
  <c r="R1116" i="1"/>
  <c r="Q1116" i="1"/>
  <c r="R1115" i="1"/>
  <c r="Q1115" i="1"/>
  <c r="R1114" i="1"/>
  <c r="Q1114" i="1"/>
  <c r="R1113" i="1"/>
  <c r="Q1113" i="1"/>
  <c r="R1112" i="1"/>
  <c r="Q1112" i="1"/>
  <c r="R1111" i="1"/>
  <c r="Q1111" i="1"/>
  <c r="R1110" i="1"/>
  <c r="Q1110" i="1"/>
  <c r="R1109" i="1"/>
  <c r="Q1109" i="1"/>
  <c r="R1108" i="1"/>
  <c r="Q1108" i="1"/>
  <c r="R1107" i="1"/>
  <c r="Q1107" i="1"/>
  <c r="R1106" i="1"/>
  <c r="Q1106" i="1"/>
  <c r="R1105" i="1"/>
  <c r="Q1105" i="1"/>
  <c r="R1104" i="1"/>
  <c r="Q1104" i="1"/>
  <c r="R1103" i="1"/>
  <c r="Q1103" i="1"/>
  <c r="R1102" i="1"/>
  <c r="Q1102" i="1"/>
  <c r="R1101" i="1"/>
  <c r="Q1101" i="1"/>
  <c r="R1100" i="1"/>
  <c r="Q1100" i="1"/>
  <c r="R1099" i="1"/>
  <c r="Q1099" i="1"/>
  <c r="R1098" i="1"/>
  <c r="Q1098" i="1"/>
  <c r="R1097" i="1"/>
  <c r="Q1097" i="1"/>
  <c r="R1096" i="1"/>
  <c r="Q1096" i="1"/>
  <c r="R1095" i="1"/>
  <c r="Q1095" i="1"/>
  <c r="R1094" i="1"/>
  <c r="Q1094" i="1"/>
  <c r="R1093" i="1"/>
  <c r="Q1093" i="1"/>
  <c r="R1092" i="1"/>
  <c r="Q1092" i="1"/>
  <c r="R1091" i="1"/>
  <c r="Q1091" i="1"/>
  <c r="R1090" i="1"/>
  <c r="Q1090" i="1"/>
  <c r="R1089" i="1"/>
  <c r="Q1089" i="1"/>
  <c r="R1088" i="1"/>
  <c r="Q1088" i="1"/>
  <c r="R1087" i="1"/>
  <c r="Q1087" i="1"/>
  <c r="R1086" i="1"/>
  <c r="Q1086" i="1"/>
  <c r="R1085" i="1"/>
  <c r="Q1085" i="1"/>
  <c r="R1084" i="1"/>
  <c r="Q1084" i="1"/>
  <c r="R1083" i="1"/>
  <c r="Q1083" i="1"/>
  <c r="R1082" i="1"/>
  <c r="Q1082" i="1"/>
  <c r="R1081" i="1"/>
  <c r="Q1081" i="1"/>
  <c r="R1080" i="1"/>
  <c r="Q1080" i="1"/>
  <c r="R1079" i="1"/>
  <c r="Q1079" i="1"/>
  <c r="R1078" i="1"/>
  <c r="Q1078" i="1"/>
  <c r="R1077" i="1"/>
  <c r="Q1077" i="1"/>
  <c r="R1076" i="1"/>
  <c r="Q1076" i="1"/>
  <c r="R1075" i="1"/>
  <c r="Q1075" i="1"/>
  <c r="R1074" i="1"/>
  <c r="Q1074" i="1"/>
  <c r="R1073" i="1"/>
  <c r="Q1073" i="1"/>
  <c r="R1072" i="1"/>
  <c r="Q1072" i="1"/>
  <c r="R1071" i="1"/>
  <c r="Q1071" i="1"/>
  <c r="R1070" i="1"/>
  <c r="Q1070" i="1"/>
  <c r="R1069" i="1"/>
  <c r="Q1069" i="1"/>
  <c r="R1068" i="1"/>
  <c r="Q1068" i="1"/>
  <c r="R1067" i="1"/>
  <c r="Q1067" i="1"/>
  <c r="R1066" i="1"/>
  <c r="Q1066" i="1"/>
  <c r="R1065" i="1"/>
  <c r="Q1065" i="1"/>
  <c r="R1064" i="1"/>
  <c r="Q1064" i="1"/>
  <c r="R1063" i="1"/>
  <c r="Q1063" i="1"/>
  <c r="R1062" i="1"/>
  <c r="Q1062" i="1"/>
  <c r="R1061" i="1"/>
  <c r="Q1061" i="1"/>
  <c r="R1060" i="1"/>
  <c r="Q1060" i="1"/>
  <c r="R1059" i="1"/>
  <c r="Q1059" i="1"/>
  <c r="R1058" i="1"/>
  <c r="Q1058" i="1"/>
  <c r="R1057" i="1"/>
  <c r="Q1057" i="1"/>
  <c r="R1056" i="1"/>
  <c r="Q1056" i="1"/>
  <c r="R1055" i="1"/>
  <c r="Q1055" i="1"/>
  <c r="R1054" i="1"/>
  <c r="Q1054" i="1"/>
  <c r="R1053" i="1"/>
  <c r="Q1053" i="1"/>
  <c r="R1052" i="1"/>
  <c r="Q1052" i="1"/>
  <c r="R1051" i="1"/>
  <c r="Q1051" i="1"/>
  <c r="R1050" i="1"/>
  <c r="Q1050" i="1"/>
  <c r="R1049" i="1"/>
  <c r="Q1049" i="1"/>
  <c r="R1048" i="1"/>
  <c r="Q1048" i="1"/>
  <c r="R1047" i="1"/>
  <c r="Q1047" i="1"/>
  <c r="R1046" i="1"/>
  <c r="Q1046" i="1"/>
  <c r="R1045" i="1"/>
  <c r="Q1045" i="1"/>
  <c r="R1044" i="1"/>
  <c r="Q1044" i="1"/>
  <c r="R1043" i="1"/>
  <c r="Q1043" i="1"/>
  <c r="R1042" i="1"/>
  <c r="Q1042" i="1"/>
  <c r="R1041" i="1"/>
  <c r="Q1041" i="1"/>
  <c r="R1040" i="1"/>
  <c r="Q1040" i="1"/>
  <c r="R1039" i="1"/>
  <c r="Q1039" i="1"/>
  <c r="R1038" i="1"/>
  <c r="Q1038" i="1"/>
  <c r="R1037" i="1"/>
  <c r="Q1037" i="1"/>
  <c r="R1036" i="1"/>
  <c r="Q1036" i="1"/>
  <c r="R1035" i="1"/>
  <c r="Q1035" i="1"/>
  <c r="R1034" i="1"/>
  <c r="Q1034" i="1"/>
  <c r="R1033" i="1"/>
  <c r="Q1033" i="1"/>
  <c r="R1032" i="1"/>
  <c r="Q1032" i="1"/>
  <c r="R1031" i="1"/>
  <c r="Q1031" i="1"/>
  <c r="R1030" i="1"/>
  <c r="Q1030" i="1"/>
  <c r="R1029" i="1"/>
  <c r="Q1029" i="1"/>
  <c r="R1028" i="1"/>
  <c r="Q1028" i="1"/>
  <c r="R1027" i="1"/>
  <c r="Q1027" i="1"/>
  <c r="R1026" i="1"/>
  <c r="Q1026" i="1"/>
  <c r="R1025" i="1"/>
  <c r="Q1025" i="1"/>
  <c r="R1024" i="1"/>
  <c r="Q1024" i="1"/>
  <c r="R1023" i="1"/>
  <c r="Q1023" i="1"/>
  <c r="R1022" i="1"/>
  <c r="Q1022" i="1"/>
  <c r="R1021" i="1"/>
  <c r="Q1021" i="1"/>
  <c r="R1020" i="1"/>
  <c r="Q1020" i="1"/>
  <c r="R1019" i="1"/>
  <c r="Q1019" i="1"/>
  <c r="R1018" i="1"/>
  <c r="Q1018" i="1"/>
  <c r="R1017" i="1"/>
  <c r="Q1017" i="1"/>
  <c r="R1016" i="1"/>
  <c r="Q1016" i="1"/>
  <c r="R1015" i="1"/>
  <c r="Q1015" i="1"/>
  <c r="R1014" i="1"/>
  <c r="Q1014" i="1"/>
  <c r="R1013" i="1"/>
  <c r="Q1013" i="1"/>
  <c r="R1012" i="1"/>
  <c r="Q1012" i="1"/>
  <c r="R1011" i="1"/>
  <c r="Q1011" i="1"/>
  <c r="R1010" i="1"/>
  <c r="Q1010" i="1"/>
  <c r="R1009" i="1"/>
  <c r="Q1009" i="1"/>
  <c r="R1008" i="1"/>
  <c r="Q1008" i="1"/>
  <c r="R1007" i="1"/>
  <c r="Q1007" i="1"/>
  <c r="R1006" i="1"/>
  <c r="Q1006" i="1"/>
  <c r="R1005" i="1"/>
  <c r="Q1005" i="1"/>
  <c r="R1004" i="1"/>
  <c r="Q1004" i="1"/>
  <c r="R1003" i="1"/>
  <c r="Q1003" i="1"/>
  <c r="R1002" i="1"/>
  <c r="Q1002" i="1"/>
  <c r="R1001" i="1"/>
  <c r="Q1001" i="1"/>
  <c r="R1000" i="1"/>
  <c r="Q1000" i="1"/>
  <c r="R999" i="1"/>
  <c r="Q999" i="1"/>
  <c r="R998" i="1"/>
  <c r="Q998" i="1"/>
  <c r="R997" i="1"/>
  <c r="Q997" i="1"/>
  <c r="R996" i="1"/>
  <c r="Q996" i="1"/>
  <c r="R995" i="1"/>
  <c r="Q995" i="1"/>
  <c r="R994" i="1"/>
  <c r="Q994" i="1"/>
  <c r="R993" i="1"/>
  <c r="Q993" i="1"/>
  <c r="R992" i="1"/>
  <c r="Q992" i="1"/>
  <c r="R991" i="1"/>
  <c r="Q991" i="1"/>
  <c r="R990" i="1"/>
  <c r="Q990" i="1"/>
  <c r="R989" i="1"/>
  <c r="Q989" i="1"/>
  <c r="R988" i="1"/>
  <c r="Q988" i="1"/>
  <c r="R987" i="1"/>
  <c r="Q987" i="1"/>
  <c r="R986" i="1"/>
  <c r="Q986" i="1"/>
  <c r="R985" i="1"/>
  <c r="Q985" i="1"/>
  <c r="R984" i="1"/>
  <c r="Q984" i="1"/>
  <c r="R983" i="1"/>
  <c r="Q983" i="1"/>
  <c r="R982" i="1"/>
  <c r="Q982" i="1"/>
  <c r="R981" i="1"/>
  <c r="Q981" i="1"/>
  <c r="R980" i="1"/>
  <c r="Q980" i="1"/>
  <c r="R979" i="1"/>
  <c r="Q979" i="1"/>
  <c r="R978" i="1"/>
  <c r="Q978" i="1"/>
  <c r="R977" i="1"/>
  <c r="Q977" i="1"/>
  <c r="R976" i="1"/>
  <c r="Q976" i="1"/>
  <c r="R975" i="1"/>
  <c r="Q975" i="1"/>
  <c r="R974" i="1"/>
  <c r="Q974" i="1"/>
  <c r="R973" i="1"/>
  <c r="Q973" i="1"/>
  <c r="R972" i="1"/>
  <c r="Q972" i="1"/>
  <c r="R971" i="1"/>
  <c r="Q971" i="1"/>
  <c r="R970" i="1"/>
  <c r="Q970" i="1"/>
  <c r="R969" i="1"/>
  <c r="Q969" i="1"/>
  <c r="R968" i="1"/>
  <c r="Q968" i="1"/>
  <c r="R967" i="1"/>
  <c r="Q967" i="1"/>
  <c r="R966" i="1"/>
  <c r="Q966" i="1"/>
  <c r="R965" i="1"/>
  <c r="Q965" i="1"/>
  <c r="R964" i="1"/>
  <c r="Q964" i="1"/>
  <c r="R963" i="1"/>
  <c r="Q963" i="1"/>
  <c r="R962" i="1"/>
  <c r="Q962" i="1"/>
  <c r="R961" i="1"/>
  <c r="Q961" i="1"/>
  <c r="R960" i="1"/>
  <c r="Q960" i="1"/>
  <c r="R959" i="1"/>
  <c r="Q959" i="1"/>
  <c r="R958" i="1"/>
  <c r="Q958" i="1"/>
  <c r="R957" i="1"/>
  <c r="Q957" i="1"/>
  <c r="R956" i="1"/>
  <c r="Q956" i="1"/>
  <c r="R955" i="1"/>
  <c r="Q955" i="1"/>
  <c r="R954" i="1"/>
  <c r="Q954" i="1"/>
  <c r="R953" i="1"/>
  <c r="Q953" i="1"/>
  <c r="R952" i="1"/>
  <c r="Q952" i="1"/>
  <c r="R951" i="1"/>
  <c r="Q951" i="1"/>
  <c r="R950" i="1"/>
  <c r="Q950" i="1"/>
  <c r="R949" i="1"/>
  <c r="Q949" i="1"/>
  <c r="R948" i="1"/>
  <c r="Q948" i="1"/>
  <c r="R947" i="1"/>
  <c r="Q947" i="1"/>
  <c r="R946" i="1"/>
  <c r="Q946" i="1"/>
  <c r="R945" i="1"/>
  <c r="Q945" i="1"/>
  <c r="R944" i="1"/>
  <c r="Q944" i="1"/>
  <c r="R943" i="1"/>
  <c r="Q943" i="1"/>
  <c r="R942" i="1"/>
  <c r="Q942" i="1"/>
  <c r="R941" i="1"/>
  <c r="Q941" i="1"/>
  <c r="R940" i="1"/>
  <c r="Q940" i="1"/>
  <c r="R939" i="1"/>
  <c r="Q939" i="1"/>
  <c r="R938" i="1"/>
  <c r="Q938" i="1"/>
  <c r="R937" i="1"/>
  <c r="Q937" i="1"/>
  <c r="R936" i="1"/>
  <c r="Q936" i="1"/>
  <c r="R935" i="1"/>
  <c r="Q935" i="1"/>
  <c r="R934" i="1"/>
  <c r="Q934" i="1"/>
  <c r="R933" i="1"/>
  <c r="Q933" i="1"/>
  <c r="R932" i="1"/>
  <c r="Q932" i="1"/>
  <c r="R931" i="1"/>
  <c r="Q931" i="1"/>
  <c r="R930" i="1"/>
  <c r="Q930" i="1"/>
  <c r="R929" i="1"/>
  <c r="Q929" i="1"/>
  <c r="R928" i="1"/>
  <c r="Q928" i="1"/>
  <c r="R927" i="1"/>
  <c r="Q927" i="1"/>
  <c r="R926" i="1"/>
  <c r="Q926" i="1"/>
  <c r="R925" i="1"/>
  <c r="Q925" i="1"/>
  <c r="R924" i="1"/>
  <c r="Q924" i="1"/>
  <c r="R923" i="1"/>
  <c r="Q923" i="1"/>
  <c r="R922" i="1"/>
  <c r="Q922" i="1"/>
  <c r="R921" i="1"/>
  <c r="Q921" i="1"/>
  <c r="R920" i="1"/>
  <c r="Q920" i="1"/>
  <c r="R919" i="1"/>
  <c r="Q919" i="1"/>
  <c r="R918" i="1"/>
  <c r="Q918" i="1"/>
  <c r="R917" i="1"/>
  <c r="Q917" i="1"/>
  <c r="R916" i="1"/>
  <c r="Q916" i="1"/>
  <c r="R915" i="1"/>
  <c r="Q915" i="1"/>
  <c r="R914" i="1"/>
  <c r="Q914" i="1"/>
  <c r="R913" i="1"/>
  <c r="Q913" i="1"/>
  <c r="R912" i="1"/>
  <c r="Q912" i="1"/>
  <c r="R911" i="1"/>
  <c r="Q911" i="1"/>
  <c r="R910" i="1"/>
  <c r="Q910" i="1"/>
  <c r="R909" i="1"/>
  <c r="Q909" i="1"/>
  <c r="R908" i="1"/>
  <c r="Q908" i="1"/>
  <c r="R907" i="1"/>
  <c r="Q907" i="1"/>
  <c r="R906" i="1"/>
  <c r="Q906" i="1"/>
  <c r="R905" i="1"/>
  <c r="Q905" i="1"/>
  <c r="R904" i="1"/>
  <c r="Q904" i="1"/>
  <c r="R903" i="1"/>
  <c r="Q903" i="1"/>
  <c r="R902" i="1"/>
  <c r="Q902" i="1"/>
  <c r="R901" i="1"/>
  <c r="Q901" i="1"/>
  <c r="R900" i="1"/>
  <c r="Q900" i="1"/>
  <c r="R899" i="1"/>
  <c r="Q899" i="1"/>
  <c r="R898" i="1"/>
  <c r="Q898" i="1"/>
  <c r="R897" i="1"/>
  <c r="Q897" i="1"/>
  <c r="R896" i="1"/>
  <c r="Q896" i="1"/>
  <c r="R895" i="1"/>
  <c r="Q895" i="1"/>
  <c r="R894" i="1"/>
  <c r="Q894" i="1"/>
  <c r="R893" i="1"/>
  <c r="Q893" i="1"/>
  <c r="R892" i="1"/>
  <c r="Q892" i="1"/>
  <c r="R891" i="1"/>
  <c r="Q891" i="1"/>
  <c r="R890" i="1"/>
  <c r="Q890" i="1"/>
  <c r="R889" i="1"/>
  <c r="Q889" i="1"/>
  <c r="R888" i="1"/>
  <c r="Q888" i="1"/>
  <c r="R887" i="1"/>
  <c r="Q887" i="1"/>
  <c r="R886" i="1"/>
  <c r="Q886" i="1"/>
  <c r="R885" i="1"/>
  <c r="Q885" i="1"/>
  <c r="R884" i="1"/>
  <c r="Q884" i="1"/>
  <c r="R883" i="1"/>
  <c r="Q883" i="1"/>
  <c r="R882" i="1"/>
  <c r="Q882" i="1"/>
  <c r="R881" i="1"/>
  <c r="Q881" i="1"/>
  <c r="R880" i="1"/>
  <c r="Q880" i="1"/>
  <c r="R879" i="1"/>
  <c r="Q879" i="1"/>
  <c r="R878" i="1"/>
  <c r="Q878" i="1"/>
  <c r="R877" i="1"/>
  <c r="Q877" i="1"/>
  <c r="R876" i="1"/>
  <c r="Q876" i="1"/>
  <c r="R875" i="1"/>
  <c r="Q875" i="1"/>
  <c r="R874" i="1"/>
  <c r="Q874" i="1"/>
  <c r="R873" i="1"/>
  <c r="Q873" i="1"/>
  <c r="R872" i="1"/>
  <c r="Q872" i="1"/>
  <c r="R871" i="1"/>
  <c r="Q871" i="1"/>
  <c r="R870" i="1"/>
  <c r="Q870" i="1"/>
  <c r="R869" i="1"/>
  <c r="Q869" i="1"/>
  <c r="R868" i="1"/>
  <c r="Q868" i="1"/>
  <c r="R867" i="1"/>
  <c r="Q867" i="1"/>
  <c r="R866" i="1"/>
  <c r="Q866" i="1"/>
  <c r="R865" i="1"/>
  <c r="Q865" i="1"/>
  <c r="R864" i="1"/>
  <c r="Q864" i="1"/>
  <c r="R863" i="1"/>
  <c r="Q863" i="1"/>
  <c r="R862" i="1"/>
  <c r="Q862" i="1"/>
  <c r="R861" i="1"/>
  <c r="Q861" i="1"/>
  <c r="R860" i="1"/>
  <c r="Q860" i="1"/>
  <c r="R859" i="1"/>
  <c r="Q859" i="1"/>
  <c r="R858" i="1"/>
  <c r="Q858" i="1"/>
  <c r="R857" i="1"/>
  <c r="Q857" i="1"/>
  <c r="R856" i="1"/>
  <c r="Q856" i="1"/>
  <c r="R855" i="1"/>
  <c r="Q855" i="1"/>
  <c r="R854" i="1"/>
  <c r="Q854" i="1"/>
  <c r="R853" i="1"/>
  <c r="Q853" i="1"/>
  <c r="R852" i="1"/>
  <c r="Q852" i="1"/>
  <c r="R851" i="1"/>
  <c r="Q851" i="1"/>
  <c r="R850" i="1"/>
  <c r="Q850" i="1"/>
  <c r="R849" i="1"/>
  <c r="Q849" i="1"/>
  <c r="R848" i="1"/>
  <c r="Q848" i="1"/>
  <c r="R847" i="1"/>
  <c r="Q847" i="1"/>
  <c r="R846" i="1"/>
  <c r="Q846" i="1"/>
  <c r="R845" i="1"/>
  <c r="Q845" i="1"/>
  <c r="R844" i="1"/>
  <c r="Q844" i="1"/>
  <c r="R843" i="1"/>
  <c r="Q843" i="1"/>
  <c r="R842" i="1"/>
  <c r="Q842" i="1"/>
  <c r="R841" i="1"/>
  <c r="Q841" i="1"/>
  <c r="R840" i="1"/>
  <c r="Q840" i="1"/>
  <c r="R839" i="1"/>
  <c r="Q839" i="1"/>
  <c r="R838" i="1"/>
  <c r="Q838" i="1"/>
  <c r="R837" i="1"/>
  <c r="Q837" i="1"/>
  <c r="R836" i="1"/>
  <c r="Q836" i="1"/>
  <c r="R835" i="1"/>
  <c r="Q835" i="1"/>
  <c r="R834" i="1"/>
  <c r="Q834" i="1"/>
  <c r="R833" i="1"/>
  <c r="Q833" i="1"/>
  <c r="R832" i="1"/>
  <c r="Q832" i="1"/>
  <c r="R831" i="1"/>
  <c r="Q831" i="1"/>
  <c r="R830" i="1"/>
  <c r="Q830" i="1"/>
  <c r="R829" i="1"/>
  <c r="Q829" i="1"/>
  <c r="R828" i="1"/>
  <c r="Q828" i="1"/>
  <c r="R827" i="1"/>
  <c r="Q827" i="1"/>
  <c r="R826" i="1"/>
  <c r="Q826" i="1"/>
  <c r="R825" i="1"/>
  <c r="Q825" i="1"/>
  <c r="R824" i="1"/>
  <c r="Q824" i="1"/>
  <c r="R823" i="1"/>
  <c r="Q823" i="1"/>
  <c r="R822" i="1"/>
  <c r="Q822" i="1"/>
  <c r="R821" i="1"/>
  <c r="Q821" i="1"/>
  <c r="R820" i="1"/>
  <c r="Q820" i="1"/>
  <c r="R819" i="1"/>
  <c r="Q819" i="1"/>
  <c r="R818" i="1"/>
  <c r="Q818" i="1"/>
  <c r="R817" i="1"/>
  <c r="Q817" i="1"/>
  <c r="R816" i="1"/>
  <c r="Q816" i="1"/>
  <c r="R815" i="1"/>
  <c r="Q815" i="1"/>
  <c r="R814" i="1"/>
  <c r="Q814" i="1"/>
  <c r="R813" i="1"/>
  <c r="Q813" i="1"/>
  <c r="R812" i="1"/>
  <c r="Q812" i="1"/>
  <c r="R811" i="1"/>
  <c r="Q811" i="1"/>
  <c r="R810" i="1"/>
  <c r="Q810" i="1"/>
  <c r="R809" i="1"/>
  <c r="Q809" i="1"/>
  <c r="R808" i="1"/>
  <c r="Q808" i="1"/>
  <c r="R807" i="1"/>
  <c r="Q807" i="1"/>
  <c r="R806" i="1"/>
  <c r="Q806" i="1"/>
  <c r="R805" i="1"/>
  <c r="Q805" i="1"/>
  <c r="R804" i="1"/>
  <c r="Q804" i="1"/>
  <c r="R803" i="1"/>
  <c r="Q803" i="1"/>
  <c r="R802" i="1"/>
  <c r="Q802" i="1"/>
  <c r="R801" i="1"/>
  <c r="Q801" i="1"/>
  <c r="R800" i="1"/>
  <c r="Q800" i="1"/>
  <c r="R799" i="1"/>
  <c r="Q799" i="1"/>
  <c r="R798" i="1"/>
  <c r="Q798" i="1"/>
  <c r="R797" i="1"/>
  <c r="Q797" i="1"/>
  <c r="R796" i="1"/>
  <c r="Q796" i="1"/>
  <c r="R795" i="1"/>
  <c r="Q795" i="1"/>
  <c r="R794" i="1"/>
  <c r="Q794" i="1"/>
  <c r="R793" i="1"/>
  <c r="Q793" i="1"/>
  <c r="R792" i="1"/>
  <c r="Q792" i="1"/>
  <c r="R791" i="1"/>
  <c r="Q791" i="1"/>
  <c r="R790" i="1"/>
  <c r="Q790" i="1"/>
  <c r="R789" i="1"/>
  <c r="Q789" i="1"/>
  <c r="R788" i="1"/>
  <c r="Q788" i="1"/>
  <c r="R787" i="1"/>
  <c r="Q787" i="1"/>
  <c r="R786" i="1"/>
  <c r="Q786" i="1"/>
  <c r="R785" i="1"/>
  <c r="Q785" i="1"/>
  <c r="R784" i="1"/>
  <c r="Q784" i="1"/>
  <c r="R783" i="1"/>
  <c r="Q783" i="1"/>
  <c r="R782" i="1"/>
  <c r="Q782" i="1"/>
  <c r="R781" i="1"/>
  <c r="Q781" i="1"/>
  <c r="R780" i="1"/>
  <c r="Q780" i="1"/>
  <c r="R779" i="1"/>
  <c r="Q779" i="1"/>
  <c r="R778" i="1"/>
  <c r="Q778" i="1"/>
  <c r="R777" i="1"/>
  <c r="Q777" i="1"/>
  <c r="R776" i="1"/>
  <c r="Q776" i="1"/>
  <c r="R775" i="1"/>
  <c r="Q775" i="1"/>
  <c r="R774" i="1"/>
  <c r="Q774" i="1"/>
  <c r="R773" i="1"/>
  <c r="Q773" i="1"/>
  <c r="R772" i="1"/>
  <c r="Q772" i="1"/>
  <c r="R771" i="1"/>
  <c r="Q771" i="1"/>
  <c r="R770" i="1"/>
  <c r="Q770" i="1"/>
  <c r="R769" i="1"/>
  <c r="Q769" i="1"/>
  <c r="R768" i="1"/>
  <c r="Q768" i="1"/>
  <c r="R767" i="1"/>
  <c r="Q767" i="1"/>
  <c r="R766" i="1"/>
  <c r="Q766" i="1"/>
  <c r="R765" i="1"/>
  <c r="Q765" i="1"/>
  <c r="R764" i="1"/>
  <c r="Q764" i="1"/>
  <c r="R763" i="1"/>
  <c r="Q763" i="1"/>
  <c r="R762" i="1"/>
  <c r="Q762" i="1"/>
  <c r="R761" i="1"/>
  <c r="Q761" i="1"/>
  <c r="R760" i="1"/>
  <c r="Q760" i="1"/>
  <c r="R759" i="1"/>
  <c r="Q759" i="1"/>
  <c r="R758" i="1"/>
  <c r="Q758" i="1"/>
  <c r="R757" i="1"/>
  <c r="Q757" i="1"/>
  <c r="R756" i="1"/>
  <c r="Q756" i="1"/>
  <c r="R755" i="1"/>
  <c r="Q755" i="1"/>
  <c r="R754" i="1"/>
  <c r="Q754" i="1"/>
  <c r="R753" i="1"/>
  <c r="Q753" i="1"/>
  <c r="R752" i="1"/>
  <c r="Q752" i="1"/>
  <c r="R751" i="1"/>
  <c r="Q751" i="1"/>
  <c r="R750" i="1"/>
  <c r="Q750" i="1"/>
  <c r="R749" i="1"/>
  <c r="Q749" i="1"/>
  <c r="R748" i="1"/>
  <c r="Q748" i="1"/>
  <c r="R747" i="1"/>
  <c r="Q747" i="1"/>
  <c r="R746" i="1"/>
  <c r="Q746" i="1"/>
  <c r="R745" i="1"/>
  <c r="Q745" i="1"/>
  <c r="R744" i="1"/>
  <c r="Q744" i="1"/>
  <c r="R743" i="1"/>
  <c r="Q743" i="1"/>
  <c r="R742" i="1"/>
  <c r="Q742" i="1"/>
  <c r="R741" i="1"/>
  <c r="Q741" i="1"/>
  <c r="R740" i="1"/>
  <c r="Q740" i="1"/>
  <c r="R739" i="1"/>
  <c r="Q739" i="1"/>
  <c r="R738" i="1"/>
  <c r="Q738" i="1"/>
  <c r="R737" i="1"/>
  <c r="Q737" i="1"/>
  <c r="R736" i="1"/>
  <c r="Q736" i="1"/>
  <c r="R735" i="1"/>
  <c r="Q735" i="1"/>
  <c r="R734" i="1"/>
  <c r="Q734" i="1"/>
  <c r="R733" i="1"/>
  <c r="Q733" i="1"/>
  <c r="R732" i="1"/>
  <c r="Q732" i="1"/>
  <c r="R731" i="1"/>
  <c r="Q731" i="1"/>
  <c r="R730" i="1"/>
  <c r="Q730" i="1"/>
  <c r="R729" i="1"/>
  <c r="Q729" i="1"/>
  <c r="R728" i="1"/>
  <c r="Q728" i="1"/>
  <c r="R727" i="1"/>
  <c r="Q727" i="1"/>
  <c r="R726" i="1"/>
  <c r="Q726" i="1"/>
  <c r="R725" i="1"/>
  <c r="Q725" i="1"/>
  <c r="R724" i="1"/>
  <c r="Q724" i="1"/>
  <c r="R723" i="1"/>
  <c r="Q723" i="1"/>
  <c r="R722" i="1"/>
  <c r="Q722" i="1"/>
  <c r="R721" i="1"/>
  <c r="Q721" i="1"/>
  <c r="R720" i="1"/>
  <c r="Q720" i="1"/>
  <c r="R719" i="1"/>
  <c r="Q719" i="1"/>
  <c r="R718" i="1"/>
  <c r="Q718" i="1"/>
  <c r="R717" i="1"/>
  <c r="Q717" i="1"/>
  <c r="R716" i="1"/>
  <c r="Q716" i="1"/>
  <c r="R715" i="1"/>
  <c r="Q715" i="1"/>
  <c r="R714" i="1"/>
  <c r="Q714" i="1"/>
  <c r="R713" i="1"/>
  <c r="Q713" i="1"/>
  <c r="R712" i="1"/>
  <c r="Q712" i="1"/>
  <c r="R711" i="1"/>
  <c r="Q711" i="1"/>
  <c r="R710" i="1"/>
  <c r="Q710" i="1"/>
  <c r="R709" i="1"/>
  <c r="Q709" i="1"/>
  <c r="R708" i="1"/>
  <c r="Q708" i="1"/>
  <c r="R707" i="1"/>
  <c r="Q707" i="1"/>
  <c r="R706" i="1"/>
  <c r="Q706" i="1"/>
  <c r="R705" i="1"/>
  <c r="Q705" i="1"/>
  <c r="R704" i="1"/>
  <c r="Q704" i="1"/>
  <c r="R703" i="1"/>
  <c r="Q703" i="1"/>
  <c r="R702" i="1"/>
  <c r="Q702" i="1"/>
  <c r="R701" i="1"/>
  <c r="Q701" i="1"/>
  <c r="R700" i="1"/>
  <c r="Q700" i="1"/>
  <c r="R699" i="1"/>
  <c r="Q699" i="1"/>
  <c r="R698" i="1"/>
  <c r="Q698" i="1"/>
  <c r="R697" i="1"/>
  <c r="Q697" i="1"/>
  <c r="R696" i="1"/>
  <c r="Q696" i="1"/>
  <c r="R695" i="1"/>
  <c r="Q695" i="1"/>
  <c r="R694" i="1"/>
  <c r="Q694" i="1"/>
  <c r="R693" i="1"/>
  <c r="Q693" i="1"/>
  <c r="R692" i="1"/>
  <c r="Q692" i="1"/>
  <c r="R691" i="1"/>
  <c r="Q691" i="1"/>
  <c r="R690" i="1"/>
  <c r="Q690" i="1"/>
  <c r="R689" i="1"/>
  <c r="Q689" i="1"/>
  <c r="R688" i="1"/>
  <c r="Q688" i="1"/>
  <c r="R687" i="1"/>
  <c r="Q687" i="1"/>
  <c r="R686" i="1"/>
  <c r="Q686" i="1"/>
  <c r="R685" i="1"/>
  <c r="Q685" i="1"/>
  <c r="R684" i="1"/>
  <c r="Q684" i="1"/>
  <c r="R683" i="1"/>
  <c r="Q683" i="1"/>
  <c r="R682" i="1"/>
  <c r="Q682" i="1"/>
  <c r="R681" i="1"/>
  <c r="Q681" i="1"/>
  <c r="R680" i="1"/>
  <c r="Q680" i="1"/>
  <c r="R679" i="1"/>
  <c r="Q679" i="1"/>
  <c r="R678" i="1"/>
  <c r="Q678" i="1"/>
  <c r="R677" i="1"/>
  <c r="Q677" i="1"/>
  <c r="R676" i="1"/>
  <c r="Q676" i="1"/>
  <c r="R675" i="1"/>
  <c r="Q675" i="1"/>
  <c r="R674" i="1"/>
  <c r="Q674" i="1"/>
  <c r="R673" i="1"/>
  <c r="Q673" i="1"/>
  <c r="R672" i="1"/>
  <c r="Q672" i="1"/>
  <c r="R671" i="1"/>
  <c r="Q671" i="1"/>
  <c r="R670" i="1"/>
  <c r="Q670" i="1"/>
  <c r="R669" i="1"/>
  <c r="Q669" i="1"/>
  <c r="R668" i="1"/>
  <c r="Q668" i="1"/>
  <c r="R667" i="1"/>
  <c r="Q667" i="1"/>
  <c r="R666" i="1"/>
  <c r="Q666" i="1"/>
  <c r="R665" i="1"/>
  <c r="Q665" i="1"/>
  <c r="R664" i="1"/>
  <c r="Q664" i="1"/>
  <c r="R663" i="1"/>
  <c r="Q663" i="1"/>
  <c r="R662" i="1"/>
  <c r="Q662" i="1"/>
  <c r="R661" i="1"/>
  <c r="Q661" i="1"/>
  <c r="R660" i="1"/>
  <c r="Q660" i="1"/>
  <c r="R659" i="1"/>
  <c r="Q659" i="1"/>
  <c r="R658" i="1"/>
  <c r="Q658" i="1"/>
  <c r="R657" i="1"/>
  <c r="Q657" i="1"/>
  <c r="R656" i="1"/>
  <c r="Q656" i="1"/>
  <c r="R655" i="1"/>
  <c r="Q655" i="1"/>
  <c r="R654" i="1"/>
  <c r="Q654" i="1"/>
  <c r="R653" i="1"/>
  <c r="Q653" i="1"/>
  <c r="R652" i="1"/>
  <c r="Q652" i="1"/>
  <c r="R651" i="1"/>
  <c r="Q651" i="1"/>
  <c r="R650" i="1"/>
  <c r="Q650" i="1"/>
  <c r="R649" i="1"/>
  <c r="Q649" i="1"/>
  <c r="R648" i="1"/>
  <c r="Q648" i="1"/>
  <c r="R647" i="1"/>
  <c r="Q647" i="1"/>
  <c r="R646" i="1"/>
  <c r="Q646" i="1"/>
  <c r="R645" i="1"/>
  <c r="Q645" i="1"/>
  <c r="R644" i="1"/>
  <c r="Q644" i="1"/>
  <c r="R643" i="1"/>
  <c r="Q643" i="1"/>
  <c r="R642" i="1"/>
  <c r="Q642" i="1"/>
  <c r="R641" i="1"/>
  <c r="Q641" i="1"/>
  <c r="R640" i="1"/>
  <c r="Q640" i="1"/>
  <c r="R639" i="1"/>
  <c r="Q639" i="1"/>
  <c r="R638" i="1"/>
  <c r="Q638" i="1"/>
  <c r="R637" i="1"/>
  <c r="Q637" i="1"/>
  <c r="R636" i="1"/>
  <c r="Q636" i="1"/>
  <c r="R635" i="1"/>
  <c r="Q635" i="1"/>
  <c r="R634" i="1"/>
  <c r="Q634" i="1"/>
  <c r="R633" i="1"/>
  <c r="Q633" i="1"/>
  <c r="R632" i="1"/>
  <c r="Q632" i="1"/>
  <c r="R631" i="1"/>
  <c r="Q631" i="1"/>
  <c r="R630" i="1"/>
  <c r="Q630" i="1"/>
  <c r="R629" i="1"/>
  <c r="Q629" i="1"/>
  <c r="R628" i="1"/>
  <c r="Q628" i="1"/>
  <c r="R627" i="1"/>
  <c r="Q627" i="1"/>
  <c r="R626" i="1"/>
  <c r="Q626" i="1"/>
  <c r="R625" i="1"/>
  <c r="Q625" i="1"/>
  <c r="R624" i="1"/>
  <c r="Q624" i="1"/>
  <c r="R623" i="1"/>
  <c r="Q623" i="1"/>
  <c r="R622" i="1"/>
  <c r="Q622" i="1"/>
  <c r="R621" i="1"/>
  <c r="Q621" i="1"/>
  <c r="R620" i="1"/>
  <c r="Q620" i="1"/>
  <c r="R619" i="1"/>
  <c r="Q619" i="1"/>
  <c r="R618" i="1"/>
  <c r="Q618" i="1"/>
  <c r="R617" i="1"/>
  <c r="Q617" i="1"/>
  <c r="R616" i="1"/>
  <c r="Q616" i="1"/>
  <c r="R615" i="1"/>
  <c r="Q615" i="1"/>
  <c r="R614" i="1"/>
  <c r="Q614" i="1"/>
  <c r="R613" i="1"/>
  <c r="Q613" i="1"/>
  <c r="R612" i="1"/>
  <c r="Q612" i="1"/>
  <c r="R611" i="1"/>
  <c r="Q611" i="1"/>
  <c r="R610" i="1"/>
  <c r="Q610" i="1"/>
  <c r="R609" i="1"/>
  <c r="Q609" i="1"/>
  <c r="R608" i="1"/>
  <c r="Q608" i="1"/>
  <c r="R607" i="1"/>
  <c r="Q607" i="1"/>
  <c r="R606" i="1"/>
  <c r="Q606" i="1"/>
  <c r="R605" i="1"/>
  <c r="Q605" i="1"/>
  <c r="R604" i="1"/>
  <c r="Q604" i="1"/>
  <c r="R603" i="1"/>
  <c r="Q603" i="1"/>
  <c r="R602" i="1"/>
  <c r="Q602" i="1"/>
  <c r="R601" i="1"/>
  <c r="Q601" i="1"/>
  <c r="R600" i="1"/>
  <c r="Q600" i="1"/>
  <c r="R599" i="1"/>
  <c r="Q599" i="1"/>
  <c r="R598" i="1"/>
  <c r="Q598" i="1"/>
  <c r="R597" i="1"/>
  <c r="Q597" i="1"/>
  <c r="R596" i="1"/>
  <c r="Q596" i="1"/>
  <c r="R595" i="1"/>
  <c r="Q595" i="1"/>
  <c r="R594" i="1"/>
  <c r="Q594" i="1"/>
  <c r="R593" i="1"/>
  <c r="Q593" i="1"/>
  <c r="R592" i="1"/>
  <c r="Q592" i="1"/>
  <c r="R591" i="1"/>
  <c r="Q591" i="1"/>
  <c r="R590" i="1"/>
  <c r="Q590" i="1"/>
  <c r="R589" i="1"/>
  <c r="Q589" i="1"/>
  <c r="R588" i="1"/>
  <c r="Q588" i="1"/>
  <c r="R587" i="1"/>
  <c r="Q587" i="1"/>
  <c r="R586" i="1"/>
  <c r="Q586" i="1"/>
  <c r="R585" i="1"/>
  <c r="Q585" i="1"/>
  <c r="R584" i="1"/>
  <c r="Q584" i="1"/>
  <c r="R583" i="1"/>
  <c r="Q583" i="1"/>
  <c r="R582" i="1"/>
  <c r="Q582" i="1"/>
  <c r="R581" i="1"/>
  <c r="Q581" i="1"/>
  <c r="R580" i="1"/>
  <c r="Q580" i="1"/>
  <c r="R579" i="1"/>
  <c r="Q579" i="1"/>
  <c r="R578" i="1"/>
  <c r="Q578" i="1"/>
  <c r="R577" i="1"/>
  <c r="Q577" i="1"/>
  <c r="R576" i="1"/>
  <c r="Q576" i="1"/>
  <c r="R575" i="1"/>
  <c r="Q575" i="1"/>
  <c r="R574" i="1"/>
  <c r="Q574" i="1"/>
  <c r="R573" i="1"/>
  <c r="Q573" i="1"/>
  <c r="R572" i="1"/>
  <c r="Q572" i="1"/>
  <c r="R571" i="1"/>
  <c r="Q571" i="1"/>
  <c r="R570" i="1"/>
  <c r="Q570" i="1"/>
  <c r="R569" i="1"/>
  <c r="Q569" i="1"/>
  <c r="R568" i="1"/>
  <c r="Q568" i="1"/>
  <c r="R567" i="1"/>
  <c r="Q567" i="1"/>
  <c r="R566" i="1"/>
  <c r="Q566" i="1"/>
  <c r="R565" i="1"/>
  <c r="Q565" i="1"/>
  <c r="R564" i="1"/>
  <c r="Q564" i="1"/>
  <c r="R563" i="1"/>
  <c r="Q563" i="1"/>
  <c r="R562" i="1"/>
  <c r="Q562" i="1"/>
  <c r="R561" i="1"/>
  <c r="Q561" i="1"/>
  <c r="R560" i="1"/>
  <c r="Q560" i="1"/>
  <c r="R559" i="1"/>
  <c r="Q559" i="1"/>
  <c r="R558" i="1"/>
  <c r="Q558" i="1"/>
  <c r="R557" i="1"/>
  <c r="Q557" i="1"/>
  <c r="R556" i="1"/>
  <c r="Q556" i="1"/>
  <c r="R555" i="1"/>
  <c r="Q555" i="1"/>
  <c r="R554" i="1"/>
  <c r="Q554" i="1"/>
  <c r="R553" i="1"/>
  <c r="Q553" i="1"/>
  <c r="R552" i="1"/>
  <c r="Q552" i="1"/>
  <c r="R551" i="1"/>
  <c r="Q551" i="1"/>
  <c r="R550" i="1"/>
  <c r="Q550" i="1"/>
  <c r="R549" i="1"/>
  <c r="Q549" i="1"/>
  <c r="R548" i="1"/>
  <c r="Q548" i="1"/>
  <c r="R547" i="1"/>
  <c r="Q547" i="1"/>
  <c r="R546" i="1"/>
  <c r="Q546" i="1"/>
  <c r="R545" i="1"/>
  <c r="Q545" i="1"/>
  <c r="R544" i="1"/>
  <c r="Q544" i="1"/>
  <c r="R543" i="1"/>
  <c r="Q543" i="1"/>
  <c r="R542" i="1"/>
  <c r="Q542" i="1"/>
  <c r="R541" i="1"/>
  <c r="Q541" i="1"/>
  <c r="R540" i="1"/>
  <c r="Q540" i="1"/>
  <c r="R539" i="1"/>
  <c r="Q539" i="1"/>
  <c r="R538" i="1"/>
  <c r="Q538" i="1"/>
  <c r="R537" i="1"/>
  <c r="Q537" i="1"/>
  <c r="R536" i="1"/>
  <c r="Q536" i="1"/>
  <c r="R535" i="1"/>
  <c r="Q535" i="1"/>
  <c r="R534" i="1"/>
  <c r="Q534" i="1"/>
  <c r="R533" i="1"/>
  <c r="Q533" i="1"/>
  <c r="R532" i="1"/>
  <c r="Q532" i="1"/>
  <c r="R531" i="1"/>
  <c r="Q531" i="1"/>
  <c r="R530" i="1"/>
  <c r="Q530" i="1"/>
  <c r="R529" i="1"/>
  <c r="Q529" i="1"/>
  <c r="R528" i="1"/>
  <c r="Q528" i="1"/>
  <c r="R527" i="1"/>
  <c r="Q527" i="1"/>
  <c r="R526" i="1"/>
  <c r="Q526" i="1"/>
  <c r="R525" i="1"/>
  <c r="Q525" i="1"/>
  <c r="R524" i="1"/>
  <c r="Q524" i="1"/>
  <c r="R523" i="1"/>
  <c r="Q523" i="1"/>
  <c r="R522" i="1"/>
  <c r="Q522" i="1"/>
  <c r="R521" i="1"/>
  <c r="Q521" i="1"/>
  <c r="R520" i="1"/>
  <c r="Q520" i="1"/>
  <c r="R519" i="1"/>
  <c r="Q519" i="1"/>
  <c r="R518" i="1"/>
  <c r="Q518" i="1"/>
  <c r="R517" i="1"/>
  <c r="Q517" i="1"/>
  <c r="R516" i="1"/>
  <c r="Q516" i="1"/>
  <c r="R515" i="1"/>
  <c r="Q515" i="1"/>
  <c r="R514" i="1"/>
  <c r="Q514" i="1"/>
  <c r="R513" i="1"/>
  <c r="Q513" i="1"/>
  <c r="R512" i="1"/>
  <c r="Q512" i="1"/>
  <c r="R511" i="1"/>
  <c r="Q511" i="1"/>
  <c r="R510" i="1"/>
  <c r="Q510" i="1"/>
  <c r="R509" i="1"/>
  <c r="Q509" i="1"/>
  <c r="R508" i="1"/>
  <c r="Q508" i="1"/>
  <c r="R507" i="1"/>
  <c r="Q507" i="1"/>
  <c r="R506" i="1"/>
  <c r="Q506" i="1"/>
  <c r="R505" i="1"/>
  <c r="Q505" i="1"/>
  <c r="R504" i="1"/>
  <c r="Q504" i="1"/>
  <c r="R503" i="1"/>
  <c r="Q503" i="1"/>
  <c r="R502" i="1"/>
  <c r="Q502" i="1"/>
  <c r="R501" i="1"/>
  <c r="Q501" i="1"/>
  <c r="R500" i="1"/>
  <c r="Q500" i="1"/>
  <c r="R499" i="1"/>
  <c r="Q499" i="1"/>
  <c r="R498" i="1"/>
  <c r="Q498" i="1"/>
  <c r="R497" i="1"/>
  <c r="Q497" i="1"/>
  <c r="R496" i="1"/>
  <c r="Q496" i="1"/>
  <c r="R495" i="1"/>
  <c r="Q495" i="1"/>
  <c r="R494" i="1"/>
  <c r="Q494" i="1"/>
  <c r="R493" i="1"/>
  <c r="Q493" i="1"/>
  <c r="R492" i="1"/>
  <c r="Q492" i="1"/>
  <c r="R491" i="1"/>
  <c r="Q491" i="1"/>
  <c r="R490" i="1"/>
  <c r="Q490" i="1"/>
  <c r="R489" i="1"/>
  <c r="Q489" i="1"/>
  <c r="R488" i="1"/>
  <c r="Q488" i="1"/>
  <c r="R487" i="1"/>
  <c r="Q487" i="1"/>
  <c r="R486" i="1"/>
  <c r="Q486" i="1"/>
  <c r="R485" i="1"/>
  <c r="Q485" i="1"/>
  <c r="R484" i="1"/>
  <c r="Q484" i="1"/>
  <c r="R483" i="1"/>
  <c r="Q483" i="1"/>
  <c r="R482" i="1"/>
  <c r="Q482" i="1"/>
  <c r="R481" i="1"/>
  <c r="Q481" i="1"/>
  <c r="R480" i="1"/>
  <c r="Q480" i="1"/>
  <c r="R479" i="1"/>
  <c r="Q479" i="1"/>
  <c r="R478" i="1"/>
  <c r="Q478" i="1"/>
  <c r="R477" i="1"/>
  <c r="Q477" i="1"/>
  <c r="R476" i="1"/>
  <c r="Q476" i="1"/>
  <c r="R475" i="1"/>
  <c r="Q475" i="1"/>
  <c r="R474" i="1"/>
  <c r="Q474" i="1"/>
  <c r="R473" i="1"/>
  <c r="Q473" i="1"/>
  <c r="R472" i="1"/>
  <c r="Q472" i="1"/>
  <c r="R471" i="1"/>
  <c r="Q471" i="1"/>
  <c r="R470" i="1"/>
  <c r="Q470" i="1"/>
  <c r="R469" i="1"/>
  <c r="Q469" i="1"/>
  <c r="R468" i="1"/>
  <c r="Q468" i="1"/>
  <c r="R467" i="1"/>
  <c r="Q467" i="1"/>
  <c r="R466" i="1"/>
  <c r="Q466" i="1"/>
  <c r="R465" i="1"/>
  <c r="Q465" i="1"/>
  <c r="R464" i="1"/>
  <c r="Q464" i="1"/>
  <c r="R463" i="1"/>
  <c r="Q463" i="1"/>
  <c r="R462" i="1"/>
  <c r="Q462" i="1"/>
  <c r="R461" i="1"/>
  <c r="Q461" i="1"/>
  <c r="R460" i="1"/>
  <c r="Q460" i="1"/>
  <c r="R459" i="1"/>
  <c r="Q459" i="1"/>
  <c r="R458" i="1"/>
  <c r="Q458" i="1"/>
  <c r="R457" i="1"/>
  <c r="Q457" i="1"/>
  <c r="R456" i="1"/>
  <c r="Q456" i="1"/>
  <c r="R455" i="1"/>
  <c r="Q455" i="1"/>
  <c r="R454" i="1"/>
  <c r="Q454" i="1"/>
  <c r="R453" i="1"/>
  <c r="Q453" i="1"/>
  <c r="R452" i="1"/>
  <c r="Q452" i="1"/>
  <c r="R451" i="1"/>
  <c r="Q451" i="1"/>
  <c r="R450" i="1"/>
  <c r="Q450" i="1"/>
  <c r="R449" i="1"/>
  <c r="Q449" i="1"/>
  <c r="R448" i="1"/>
  <c r="Q448" i="1"/>
  <c r="R447" i="1"/>
  <c r="Q447" i="1"/>
  <c r="R446" i="1"/>
  <c r="Q446" i="1"/>
  <c r="R445" i="1"/>
  <c r="Q445" i="1"/>
  <c r="R444" i="1"/>
  <c r="Q444" i="1"/>
  <c r="R443" i="1"/>
  <c r="Q443" i="1"/>
  <c r="R442" i="1"/>
  <c r="Q442" i="1"/>
  <c r="R441" i="1"/>
  <c r="Q441" i="1"/>
  <c r="R440" i="1"/>
  <c r="Q440" i="1"/>
  <c r="R439" i="1"/>
  <c r="Q439" i="1"/>
  <c r="R438" i="1"/>
  <c r="Q438" i="1"/>
  <c r="R437" i="1"/>
  <c r="Q437" i="1"/>
  <c r="R436" i="1"/>
  <c r="Q436" i="1"/>
  <c r="R435" i="1"/>
  <c r="Q435" i="1"/>
  <c r="R434" i="1"/>
  <c r="Q434" i="1"/>
  <c r="R433" i="1"/>
  <c r="Q433" i="1"/>
  <c r="R432" i="1"/>
  <c r="Q432" i="1"/>
  <c r="R431" i="1"/>
  <c r="Q431" i="1"/>
  <c r="R430" i="1"/>
  <c r="Q430" i="1"/>
  <c r="R429" i="1"/>
  <c r="Q429" i="1"/>
  <c r="R428" i="1"/>
  <c r="Q428" i="1"/>
  <c r="R427" i="1"/>
  <c r="Q427" i="1"/>
  <c r="R426" i="1"/>
  <c r="Q426" i="1"/>
  <c r="R425" i="1"/>
  <c r="Q425" i="1"/>
  <c r="R424" i="1"/>
  <c r="Q424" i="1"/>
  <c r="R423" i="1"/>
  <c r="Q423" i="1"/>
  <c r="R422" i="1"/>
  <c r="Q422" i="1"/>
  <c r="R421" i="1"/>
  <c r="Q421" i="1"/>
  <c r="R420" i="1"/>
  <c r="Q420" i="1"/>
  <c r="R419" i="1"/>
  <c r="Q419" i="1"/>
  <c r="R418" i="1"/>
  <c r="Q418" i="1"/>
  <c r="R417" i="1"/>
  <c r="Q417" i="1"/>
  <c r="R416" i="1"/>
  <c r="Q416" i="1"/>
  <c r="R415" i="1"/>
  <c r="Q415" i="1"/>
  <c r="R414" i="1"/>
  <c r="Q414" i="1"/>
  <c r="R413" i="1"/>
  <c r="Q413" i="1"/>
  <c r="R412" i="1"/>
  <c r="Q412" i="1"/>
  <c r="R411" i="1"/>
  <c r="Q411" i="1"/>
  <c r="R410" i="1"/>
  <c r="Q410" i="1"/>
  <c r="R409" i="1"/>
  <c r="Q409" i="1"/>
  <c r="R408" i="1"/>
  <c r="Q408" i="1"/>
  <c r="R407" i="1"/>
  <c r="Q407" i="1"/>
  <c r="R406" i="1"/>
  <c r="Q406" i="1"/>
  <c r="R405" i="1"/>
  <c r="Q405" i="1"/>
  <c r="R404" i="1"/>
  <c r="Q404" i="1"/>
  <c r="R403" i="1"/>
  <c r="Q403" i="1"/>
  <c r="R402" i="1"/>
  <c r="Q402" i="1"/>
  <c r="R401" i="1"/>
  <c r="Q401" i="1"/>
  <c r="R400" i="1"/>
  <c r="Q400" i="1"/>
  <c r="R399" i="1"/>
  <c r="Q399" i="1"/>
  <c r="R398" i="1"/>
  <c r="Q398" i="1"/>
  <c r="R397" i="1"/>
  <c r="Q397" i="1"/>
  <c r="R396" i="1"/>
  <c r="Q396" i="1"/>
  <c r="R395" i="1"/>
  <c r="Q395" i="1"/>
  <c r="R394" i="1"/>
  <c r="Q394" i="1"/>
  <c r="R393" i="1"/>
  <c r="Q393" i="1"/>
  <c r="R392" i="1"/>
  <c r="Q392" i="1"/>
  <c r="R391" i="1"/>
  <c r="Q391" i="1"/>
  <c r="R390" i="1"/>
  <c r="Q390" i="1"/>
  <c r="R389" i="1"/>
  <c r="Q389" i="1"/>
  <c r="R388" i="1"/>
  <c r="Q388" i="1"/>
  <c r="R387" i="1"/>
  <c r="Q387" i="1"/>
  <c r="R386" i="1"/>
  <c r="Q386" i="1"/>
  <c r="R385" i="1"/>
  <c r="Q385" i="1"/>
  <c r="R384" i="1"/>
  <c r="Q384" i="1"/>
  <c r="R383" i="1"/>
  <c r="Q383" i="1"/>
  <c r="R382" i="1"/>
  <c r="Q382" i="1"/>
  <c r="R381" i="1"/>
  <c r="Q381" i="1"/>
  <c r="R380" i="1"/>
  <c r="Q380" i="1"/>
  <c r="R379" i="1"/>
  <c r="Q379" i="1"/>
  <c r="R378" i="1"/>
  <c r="Q378" i="1"/>
  <c r="R377" i="1"/>
  <c r="Q377" i="1"/>
  <c r="R376" i="1"/>
  <c r="Q376" i="1"/>
  <c r="R375" i="1"/>
  <c r="Q375" i="1"/>
  <c r="R374" i="1"/>
  <c r="Q374" i="1"/>
  <c r="R373" i="1"/>
  <c r="Q373" i="1"/>
  <c r="R372" i="1"/>
  <c r="Q372" i="1"/>
  <c r="R371" i="1"/>
  <c r="Q371" i="1"/>
  <c r="R370" i="1"/>
  <c r="Q370" i="1"/>
  <c r="R369" i="1"/>
  <c r="Q369" i="1"/>
  <c r="R368" i="1"/>
  <c r="Q368" i="1"/>
  <c r="R367" i="1"/>
  <c r="Q367" i="1"/>
  <c r="R366" i="1"/>
  <c r="Q366" i="1"/>
  <c r="R365" i="1"/>
  <c r="Q365" i="1"/>
  <c r="R364" i="1"/>
  <c r="Q364" i="1"/>
  <c r="R363" i="1"/>
  <c r="Q363" i="1"/>
  <c r="R362" i="1"/>
  <c r="Q362" i="1"/>
  <c r="R361" i="1"/>
  <c r="Q361" i="1"/>
  <c r="R360" i="1"/>
  <c r="Q360" i="1"/>
  <c r="R359" i="1"/>
  <c r="Q359" i="1"/>
  <c r="R358" i="1"/>
  <c r="Q358" i="1"/>
  <c r="R357" i="1"/>
  <c r="Q357" i="1"/>
  <c r="R356" i="1"/>
  <c r="Q356" i="1"/>
  <c r="R355" i="1"/>
  <c r="Q355" i="1"/>
  <c r="R354" i="1"/>
  <c r="Q354" i="1"/>
  <c r="R353" i="1"/>
  <c r="Q353" i="1"/>
  <c r="R352" i="1"/>
  <c r="Q352" i="1"/>
  <c r="R351" i="1"/>
  <c r="Q351" i="1"/>
  <c r="R350" i="1"/>
  <c r="Q350" i="1"/>
  <c r="R349" i="1"/>
  <c r="Q349" i="1"/>
  <c r="R348" i="1"/>
  <c r="Q348" i="1"/>
  <c r="R347" i="1"/>
  <c r="Q347" i="1"/>
  <c r="R346" i="1"/>
  <c r="Q346" i="1"/>
  <c r="R345" i="1"/>
  <c r="Q345" i="1"/>
  <c r="R344" i="1"/>
  <c r="Q344" i="1"/>
  <c r="R343" i="1"/>
  <c r="Q343" i="1"/>
  <c r="R342" i="1"/>
  <c r="Q342" i="1"/>
  <c r="R341" i="1"/>
  <c r="Q341" i="1"/>
  <c r="R340" i="1"/>
  <c r="Q340" i="1"/>
  <c r="R339" i="1"/>
  <c r="Q339" i="1"/>
  <c r="R338" i="1"/>
  <c r="Q338" i="1"/>
  <c r="R337" i="1"/>
  <c r="Q337" i="1"/>
  <c r="R336" i="1"/>
  <c r="Q336" i="1"/>
  <c r="R335" i="1"/>
  <c r="Q335" i="1"/>
  <c r="R334" i="1"/>
  <c r="Q334" i="1"/>
  <c r="R333" i="1"/>
  <c r="Q333" i="1"/>
  <c r="R332" i="1"/>
  <c r="Q332" i="1"/>
  <c r="R331" i="1"/>
  <c r="Q331" i="1"/>
  <c r="R330" i="1"/>
  <c r="Q330" i="1"/>
  <c r="R329" i="1"/>
  <c r="Q329" i="1"/>
  <c r="R328" i="1"/>
  <c r="Q328" i="1"/>
  <c r="R327" i="1"/>
  <c r="Q327" i="1"/>
  <c r="R326" i="1"/>
  <c r="Q326" i="1"/>
  <c r="R325" i="1"/>
  <c r="Q325" i="1"/>
  <c r="R324" i="1"/>
  <c r="Q324" i="1"/>
  <c r="R323" i="1"/>
  <c r="Q323" i="1"/>
  <c r="R322" i="1"/>
  <c r="Q322" i="1"/>
  <c r="R321" i="1"/>
  <c r="Q321" i="1"/>
  <c r="R320" i="1"/>
  <c r="Q320" i="1"/>
  <c r="R319" i="1"/>
  <c r="Q319" i="1"/>
  <c r="R318" i="1"/>
  <c r="Q318" i="1"/>
  <c r="R317" i="1"/>
  <c r="Q317" i="1"/>
  <c r="R316" i="1"/>
  <c r="Q316" i="1"/>
  <c r="R315" i="1"/>
  <c r="Q315" i="1"/>
  <c r="R314" i="1"/>
  <c r="Q314" i="1"/>
  <c r="R313" i="1"/>
  <c r="Q313" i="1"/>
  <c r="R312" i="1"/>
  <c r="Q312" i="1"/>
  <c r="R311" i="1"/>
  <c r="Q311" i="1"/>
  <c r="R310" i="1"/>
  <c r="Q310" i="1"/>
  <c r="R309" i="1"/>
  <c r="Q309" i="1"/>
  <c r="R308" i="1"/>
  <c r="Q308" i="1"/>
  <c r="R307" i="1"/>
  <c r="Q307" i="1"/>
  <c r="R306" i="1"/>
  <c r="Q306" i="1"/>
  <c r="R305" i="1"/>
  <c r="Q305" i="1"/>
  <c r="R304" i="1"/>
  <c r="Q304" i="1"/>
  <c r="R303" i="1"/>
  <c r="Q303" i="1"/>
  <c r="R302" i="1"/>
  <c r="Q302" i="1"/>
  <c r="R301" i="1"/>
  <c r="Q301" i="1"/>
  <c r="R300" i="1"/>
  <c r="Q300" i="1"/>
  <c r="R299" i="1"/>
  <c r="Q299" i="1"/>
  <c r="R298" i="1"/>
  <c r="Q298" i="1"/>
  <c r="R297" i="1"/>
  <c r="Q297" i="1"/>
  <c r="R296" i="1"/>
  <c r="Q296" i="1"/>
  <c r="R295" i="1"/>
  <c r="Q295" i="1"/>
  <c r="R294" i="1"/>
  <c r="Q294" i="1"/>
  <c r="R293" i="1"/>
  <c r="Q293" i="1"/>
  <c r="R292" i="1"/>
  <c r="Q292" i="1"/>
  <c r="R291" i="1"/>
  <c r="Q291" i="1"/>
  <c r="R290" i="1"/>
  <c r="Q290" i="1"/>
  <c r="R289" i="1"/>
  <c r="Q289" i="1"/>
  <c r="R288" i="1"/>
  <c r="Q288" i="1"/>
  <c r="R287" i="1"/>
  <c r="Q287" i="1"/>
  <c r="R286" i="1"/>
  <c r="Q286" i="1"/>
  <c r="R285" i="1"/>
  <c r="Q285" i="1"/>
  <c r="R284" i="1"/>
  <c r="Q284" i="1"/>
  <c r="R283" i="1"/>
  <c r="Q283" i="1"/>
  <c r="R282" i="1"/>
  <c r="Q282" i="1"/>
  <c r="R281" i="1"/>
  <c r="Q281" i="1"/>
  <c r="R280" i="1"/>
  <c r="Q280" i="1"/>
  <c r="R279" i="1"/>
  <c r="Q279" i="1"/>
  <c r="R278" i="1"/>
  <c r="Q278" i="1"/>
  <c r="R277" i="1"/>
  <c r="Q277" i="1"/>
  <c r="R276" i="1"/>
  <c r="Q276" i="1"/>
  <c r="R275" i="1"/>
  <c r="Q275" i="1"/>
  <c r="R274" i="1"/>
  <c r="Q274" i="1"/>
  <c r="R273" i="1"/>
  <c r="Q273" i="1"/>
  <c r="R272" i="1"/>
  <c r="Q272" i="1"/>
  <c r="R271" i="1"/>
  <c r="Q271" i="1"/>
  <c r="R270" i="1"/>
  <c r="Q270" i="1"/>
  <c r="R269" i="1"/>
  <c r="Q269" i="1"/>
  <c r="R268" i="1"/>
  <c r="Q268" i="1"/>
  <c r="R267" i="1"/>
  <c r="Q267" i="1"/>
  <c r="R266" i="1"/>
  <c r="Q266" i="1"/>
  <c r="R265" i="1"/>
  <c r="Q265" i="1"/>
  <c r="R264" i="1"/>
  <c r="Q264" i="1"/>
  <c r="R263" i="1"/>
  <c r="Q263" i="1"/>
  <c r="R262" i="1"/>
  <c r="Q262" i="1"/>
  <c r="R261" i="1"/>
  <c r="Q261" i="1"/>
  <c r="R260" i="1"/>
  <c r="Q260" i="1"/>
  <c r="R259" i="1"/>
  <c r="Q259" i="1"/>
  <c r="R258" i="1"/>
  <c r="Q258" i="1"/>
  <c r="R257" i="1"/>
  <c r="Q257" i="1"/>
  <c r="R256" i="1"/>
  <c r="Q256" i="1"/>
  <c r="R255" i="1"/>
  <c r="Q255" i="1"/>
  <c r="R254" i="1"/>
  <c r="Q254" i="1"/>
  <c r="R253" i="1"/>
  <c r="Q253" i="1"/>
  <c r="R252" i="1"/>
  <c r="Q252" i="1"/>
  <c r="R251" i="1"/>
  <c r="Q251" i="1"/>
  <c r="R250" i="1"/>
  <c r="Q250" i="1"/>
  <c r="R249" i="1"/>
  <c r="Q249" i="1"/>
  <c r="R248" i="1"/>
  <c r="Q248" i="1"/>
  <c r="R247" i="1"/>
  <c r="Q247" i="1"/>
  <c r="R246" i="1"/>
  <c r="Q246" i="1"/>
  <c r="R245" i="1"/>
  <c r="Q245" i="1"/>
  <c r="R244" i="1"/>
  <c r="Q244" i="1"/>
  <c r="R243" i="1"/>
  <c r="Q243" i="1"/>
  <c r="R242" i="1"/>
  <c r="Q242" i="1"/>
  <c r="R241" i="1"/>
  <c r="Q241" i="1"/>
  <c r="R240" i="1"/>
  <c r="Q240" i="1"/>
  <c r="R239" i="1"/>
  <c r="Q239" i="1"/>
  <c r="R238" i="1"/>
  <c r="Q238" i="1"/>
  <c r="R237" i="1"/>
  <c r="Q237" i="1"/>
  <c r="R236" i="1"/>
  <c r="Q236" i="1"/>
  <c r="R235" i="1"/>
  <c r="Q235" i="1"/>
  <c r="R234" i="1"/>
  <c r="Q234" i="1"/>
  <c r="R233" i="1"/>
  <c r="Q233" i="1"/>
  <c r="R232" i="1"/>
  <c r="Q232" i="1"/>
  <c r="R231" i="1"/>
  <c r="Q231" i="1"/>
  <c r="R230" i="1"/>
  <c r="Q230" i="1"/>
  <c r="R229" i="1"/>
  <c r="Q229" i="1"/>
  <c r="R228" i="1"/>
  <c r="Q228" i="1"/>
  <c r="R227" i="1"/>
  <c r="Q227" i="1"/>
  <c r="R226" i="1"/>
  <c r="Q226" i="1"/>
  <c r="R225" i="1"/>
  <c r="Q225" i="1"/>
  <c r="R224" i="1"/>
  <c r="Q224" i="1"/>
  <c r="R223" i="1"/>
  <c r="Q223" i="1"/>
  <c r="R222" i="1"/>
  <c r="Q222" i="1"/>
  <c r="R221" i="1"/>
  <c r="Q221" i="1"/>
  <c r="R220" i="1"/>
  <c r="Q220" i="1"/>
  <c r="R219" i="1"/>
  <c r="Q219" i="1"/>
  <c r="R218" i="1"/>
  <c r="Q218" i="1"/>
  <c r="R217" i="1"/>
  <c r="Q217" i="1"/>
  <c r="R216" i="1"/>
  <c r="Q216" i="1"/>
  <c r="R215" i="1"/>
  <c r="Q215" i="1"/>
  <c r="R214" i="1"/>
  <c r="Q214" i="1"/>
  <c r="R213" i="1"/>
  <c r="Q213" i="1"/>
  <c r="R212" i="1"/>
  <c r="Q212" i="1"/>
  <c r="R211" i="1"/>
  <c r="Q211" i="1"/>
  <c r="R210" i="1"/>
  <c r="Q210" i="1"/>
  <c r="R209" i="1"/>
  <c r="Q209" i="1"/>
  <c r="R208" i="1"/>
  <c r="Q208" i="1"/>
  <c r="R207" i="1"/>
  <c r="Q207" i="1"/>
  <c r="R206" i="1"/>
  <c r="Q206" i="1"/>
  <c r="R205" i="1"/>
  <c r="Q205" i="1"/>
  <c r="R204" i="1"/>
  <c r="Q204" i="1"/>
  <c r="R203" i="1"/>
  <c r="Q203" i="1"/>
  <c r="R202" i="1"/>
  <c r="Q202" i="1"/>
  <c r="R201" i="1"/>
  <c r="Q201" i="1"/>
  <c r="R200" i="1"/>
  <c r="Q200" i="1"/>
  <c r="R199" i="1"/>
  <c r="Q199" i="1"/>
  <c r="R198" i="1"/>
  <c r="Q198" i="1"/>
  <c r="R197" i="1"/>
  <c r="Q197" i="1"/>
  <c r="R196" i="1"/>
  <c r="Q196" i="1"/>
  <c r="R195" i="1"/>
  <c r="Q195" i="1"/>
  <c r="R194" i="1"/>
  <c r="Q194" i="1"/>
  <c r="R193" i="1"/>
  <c r="Q193" i="1"/>
  <c r="R192" i="1"/>
  <c r="Q192" i="1"/>
  <c r="R191" i="1"/>
  <c r="Q191" i="1"/>
  <c r="R190" i="1"/>
  <c r="Q190" i="1"/>
  <c r="R189" i="1"/>
  <c r="Q189" i="1"/>
  <c r="R188" i="1"/>
  <c r="Q188" i="1"/>
  <c r="R187" i="1"/>
  <c r="Q187" i="1"/>
  <c r="R186" i="1"/>
  <c r="Q186" i="1"/>
  <c r="R185" i="1"/>
  <c r="Q185" i="1"/>
  <c r="R184" i="1"/>
  <c r="Q184" i="1"/>
  <c r="R183" i="1"/>
  <c r="Q183" i="1"/>
  <c r="R182" i="1"/>
  <c r="Q182" i="1"/>
  <c r="R181" i="1"/>
  <c r="Q181" i="1"/>
  <c r="R180" i="1"/>
  <c r="Q180" i="1"/>
  <c r="R179" i="1"/>
  <c r="Q179" i="1"/>
  <c r="R178" i="1"/>
  <c r="Q178" i="1"/>
  <c r="R177" i="1"/>
  <c r="Q177" i="1"/>
  <c r="R176" i="1"/>
  <c r="Q176" i="1"/>
  <c r="R175" i="1"/>
  <c r="Q175" i="1"/>
  <c r="R174" i="1"/>
  <c r="Q174" i="1"/>
  <c r="R173" i="1"/>
  <c r="Q173" i="1"/>
  <c r="R172" i="1"/>
  <c r="Q172" i="1"/>
  <c r="R171" i="1"/>
  <c r="Q171" i="1"/>
  <c r="R170" i="1"/>
  <c r="Q170" i="1"/>
  <c r="R169" i="1"/>
  <c r="Q169" i="1"/>
  <c r="R168" i="1"/>
  <c r="Q168" i="1"/>
  <c r="R167" i="1"/>
  <c r="Q167" i="1"/>
  <c r="R166" i="1"/>
  <c r="Q166" i="1"/>
  <c r="R165" i="1"/>
  <c r="Q165" i="1"/>
  <c r="R164" i="1"/>
  <c r="Q164" i="1"/>
  <c r="R163" i="1"/>
  <c r="Q163" i="1"/>
  <c r="R162" i="1"/>
  <c r="Q162" i="1"/>
  <c r="R161" i="1"/>
  <c r="Q161" i="1"/>
  <c r="R160" i="1"/>
  <c r="Q160" i="1"/>
  <c r="R159" i="1"/>
  <c r="Q159" i="1"/>
  <c r="R158" i="1"/>
  <c r="Q158" i="1"/>
  <c r="R157" i="1"/>
  <c r="Q157" i="1"/>
  <c r="R156" i="1"/>
  <c r="Q156" i="1"/>
  <c r="R155" i="1"/>
  <c r="Q155" i="1"/>
  <c r="R154" i="1"/>
  <c r="Q154" i="1"/>
  <c r="R153" i="1"/>
  <c r="Q153" i="1"/>
  <c r="R152" i="1"/>
  <c r="Q152" i="1"/>
  <c r="R151" i="1"/>
  <c r="Q151" i="1"/>
  <c r="R150" i="1"/>
  <c r="Q150" i="1"/>
  <c r="R149" i="1"/>
  <c r="Q149" i="1"/>
  <c r="R148" i="1"/>
  <c r="Q148" i="1"/>
  <c r="R147" i="1"/>
  <c r="Q147" i="1"/>
  <c r="R146" i="1"/>
  <c r="Q146" i="1"/>
  <c r="R145" i="1"/>
  <c r="Q145" i="1"/>
  <c r="R144" i="1"/>
  <c r="Q144" i="1"/>
  <c r="R143" i="1"/>
  <c r="Q143" i="1"/>
  <c r="R142" i="1"/>
  <c r="Q142" i="1"/>
  <c r="R141" i="1"/>
  <c r="Q141" i="1"/>
  <c r="R140" i="1"/>
  <c r="Q140" i="1"/>
  <c r="R139" i="1"/>
  <c r="Q139" i="1"/>
  <c r="R138" i="1"/>
  <c r="Q138" i="1"/>
  <c r="R137" i="1"/>
  <c r="Q137" i="1"/>
  <c r="R136" i="1"/>
  <c r="Q136" i="1"/>
  <c r="R135" i="1"/>
  <c r="Q135" i="1"/>
  <c r="R134" i="1"/>
  <c r="Q134" i="1"/>
  <c r="R133" i="1"/>
  <c r="Q133" i="1"/>
  <c r="R132" i="1"/>
  <c r="Q132" i="1"/>
  <c r="R131" i="1"/>
  <c r="Q131" i="1"/>
  <c r="R130" i="1"/>
  <c r="Q130" i="1"/>
  <c r="R129" i="1"/>
  <c r="Q129" i="1"/>
  <c r="R128" i="1"/>
  <c r="Q128" i="1"/>
  <c r="R127" i="1"/>
  <c r="Q127" i="1"/>
  <c r="R126" i="1"/>
  <c r="Q126" i="1"/>
  <c r="R125" i="1"/>
  <c r="Q125" i="1"/>
  <c r="R124" i="1"/>
  <c r="Q124" i="1"/>
  <c r="R123" i="1"/>
  <c r="Q123" i="1"/>
  <c r="R122" i="1"/>
  <c r="Q122" i="1"/>
  <c r="R121" i="1"/>
  <c r="Q121" i="1"/>
  <c r="R120" i="1"/>
  <c r="Q120" i="1"/>
  <c r="R119" i="1"/>
  <c r="Q119" i="1"/>
  <c r="R118" i="1"/>
  <c r="Q118" i="1"/>
  <c r="R117" i="1"/>
  <c r="Q117" i="1"/>
  <c r="R116" i="1"/>
  <c r="Q116" i="1"/>
  <c r="R115" i="1"/>
  <c r="Q115" i="1"/>
  <c r="R114" i="1"/>
  <c r="Q114" i="1"/>
  <c r="R113" i="1"/>
  <c r="Q113" i="1"/>
  <c r="R112" i="1"/>
  <c r="Q112" i="1"/>
  <c r="R111" i="1"/>
  <c r="Q111" i="1"/>
  <c r="R110" i="1"/>
  <c r="Q110" i="1"/>
  <c r="R109" i="1"/>
  <c r="Q109" i="1"/>
  <c r="R108" i="1"/>
  <c r="Q108" i="1"/>
  <c r="R107" i="1"/>
  <c r="Q107" i="1"/>
  <c r="R106" i="1"/>
  <c r="Q106" i="1"/>
  <c r="R105" i="1"/>
  <c r="Q105" i="1"/>
  <c r="R104" i="1"/>
  <c r="Q104" i="1"/>
  <c r="R103" i="1"/>
  <c r="Q103" i="1"/>
  <c r="R102" i="1"/>
  <c r="Q102" i="1"/>
  <c r="R101" i="1"/>
  <c r="Q101" i="1"/>
  <c r="R100" i="1"/>
  <c r="Q100" i="1"/>
  <c r="R99" i="1"/>
  <c r="Q99" i="1"/>
  <c r="R98" i="1"/>
  <c r="Q98" i="1"/>
  <c r="R97" i="1"/>
  <c r="Q97" i="1"/>
  <c r="R96" i="1"/>
  <c r="Q96" i="1"/>
  <c r="R95" i="1"/>
  <c r="Q95" i="1"/>
  <c r="R94" i="1"/>
  <c r="Q94" i="1"/>
  <c r="R93" i="1"/>
  <c r="Q93" i="1"/>
  <c r="R92" i="1"/>
  <c r="Q92" i="1"/>
  <c r="R91" i="1"/>
  <c r="Q91" i="1"/>
  <c r="R90" i="1"/>
  <c r="Q90" i="1"/>
  <c r="R89" i="1"/>
  <c r="Q89" i="1"/>
  <c r="R88" i="1"/>
  <c r="Q88" i="1"/>
  <c r="R87" i="1"/>
  <c r="Q87" i="1"/>
  <c r="R86" i="1"/>
  <c r="Q86" i="1"/>
  <c r="R85" i="1"/>
  <c r="Q85" i="1"/>
  <c r="R84" i="1"/>
  <c r="Q84" i="1"/>
  <c r="R83" i="1"/>
  <c r="Q83" i="1"/>
  <c r="R82" i="1"/>
  <c r="Q82" i="1"/>
  <c r="R81" i="1"/>
  <c r="Q81" i="1"/>
  <c r="R80" i="1"/>
  <c r="Q80" i="1"/>
  <c r="R79" i="1"/>
  <c r="Q79" i="1"/>
  <c r="R78" i="1"/>
  <c r="Q78" i="1"/>
  <c r="R77" i="1"/>
  <c r="Q77" i="1"/>
  <c r="R76" i="1"/>
  <c r="Q76" i="1"/>
  <c r="R75" i="1"/>
  <c r="Q75" i="1"/>
  <c r="R74" i="1"/>
  <c r="Q74" i="1"/>
  <c r="R73" i="1"/>
  <c r="Q73" i="1"/>
  <c r="R72" i="1"/>
  <c r="Q72" i="1"/>
  <c r="R71" i="1"/>
  <c r="Q71" i="1"/>
  <c r="R70" i="1"/>
  <c r="Q70" i="1"/>
  <c r="R69" i="1"/>
  <c r="Q69" i="1"/>
  <c r="R68" i="1"/>
  <c r="Q68" i="1"/>
  <c r="R67" i="1"/>
  <c r="Q67" i="1"/>
  <c r="R66" i="1"/>
  <c r="Q66" i="1"/>
  <c r="R65" i="1"/>
  <c r="Q65" i="1"/>
  <c r="R64" i="1"/>
  <c r="Q64" i="1"/>
  <c r="R63" i="1"/>
  <c r="Q63" i="1"/>
  <c r="R62" i="1"/>
  <c r="Q62" i="1"/>
  <c r="R61" i="1"/>
  <c r="Q61" i="1"/>
  <c r="R60" i="1"/>
  <c r="Q60" i="1"/>
  <c r="R59" i="1"/>
  <c r="Q59" i="1"/>
  <c r="R58" i="1"/>
  <c r="Q58" i="1"/>
  <c r="R57" i="1"/>
  <c r="Q57" i="1"/>
  <c r="R56" i="1"/>
  <c r="Q56" i="1"/>
  <c r="R55" i="1"/>
  <c r="Q55" i="1"/>
  <c r="R54" i="1"/>
  <c r="Q54" i="1"/>
  <c r="R53" i="1"/>
  <c r="Q53" i="1"/>
  <c r="R52" i="1"/>
  <c r="Q52" i="1"/>
  <c r="R51" i="1"/>
  <c r="Q51" i="1"/>
  <c r="R50" i="1"/>
  <c r="Q50" i="1"/>
  <c r="R49" i="1"/>
  <c r="Q49" i="1"/>
  <c r="R48" i="1"/>
  <c r="Q48" i="1"/>
  <c r="R47" i="1"/>
  <c r="Q47" i="1"/>
  <c r="R46" i="1"/>
  <c r="Q46" i="1"/>
  <c r="R45" i="1"/>
  <c r="Q45" i="1"/>
  <c r="R44" i="1"/>
  <c r="Q44" i="1"/>
  <c r="R43" i="1"/>
  <c r="Q43" i="1"/>
  <c r="R42" i="1"/>
  <c r="Q42" i="1"/>
  <c r="R41" i="1"/>
  <c r="Q41" i="1"/>
  <c r="R40" i="1"/>
  <c r="Q40" i="1"/>
  <c r="R39" i="1"/>
  <c r="Q39" i="1"/>
  <c r="R38" i="1"/>
  <c r="Q38" i="1"/>
  <c r="R37" i="1"/>
  <c r="Q37" i="1"/>
  <c r="R36" i="1"/>
  <c r="Q36" i="1"/>
  <c r="R35" i="1"/>
  <c r="Q35" i="1"/>
  <c r="R34" i="1"/>
  <c r="Q34" i="1"/>
  <c r="R33" i="1"/>
  <c r="Q33" i="1"/>
  <c r="R32" i="1"/>
  <c r="Q32" i="1"/>
  <c r="R31" i="1"/>
  <c r="Q31" i="1"/>
  <c r="R30" i="1"/>
  <c r="Q30" i="1"/>
  <c r="R29" i="1"/>
  <c r="Q29" i="1"/>
  <c r="R28" i="1"/>
  <c r="Q28" i="1"/>
  <c r="R27" i="1"/>
  <c r="Q27" i="1"/>
  <c r="R26" i="1"/>
  <c r="Q26" i="1"/>
  <c r="R25" i="1"/>
  <c r="Q25" i="1"/>
  <c r="R24" i="1"/>
  <c r="Q24" i="1"/>
  <c r="R23" i="1"/>
  <c r="Q23" i="1"/>
  <c r="R22" i="1"/>
  <c r="Q22" i="1"/>
  <c r="R21" i="1"/>
  <c r="Q21" i="1"/>
  <c r="R20" i="1"/>
  <c r="Q20" i="1"/>
  <c r="R19" i="1"/>
  <c r="Q19" i="1"/>
  <c r="R18" i="1"/>
  <c r="Q18" i="1"/>
  <c r="R17" i="1"/>
  <c r="Q17" i="1"/>
  <c r="R16" i="1"/>
  <c r="Q16" i="1"/>
  <c r="R15" i="1"/>
  <c r="Q15" i="1"/>
  <c r="R14" i="1"/>
  <c r="Q14" i="1"/>
  <c r="R13" i="1"/>
  <c r="Q13" i="1"/>
  <c r="R12" i="1"/>
  <c r="Q12" i="1"/>
  <c r="R11" i="1"/>
  <c r="Q11" i="1"/>
  <c r="R10" i="1"/>
  <c r="Q10" i="1"/>
  <c r="R9" i="1"/>
  <c r="Q9" i="1"/>
  <c r="R8" i="1"/>
  <c r="Q8" i="1"/>
  <c r="R7" i="1"/>
  <c r="Q7" i="1"/>
  <c r="R6" i="1"/>
  <c r="Q6" i="1"/>
  <c r="R5" i="1"/>
  <c r="Q5" i="1"/>
  <c r="R4" i="1"/>
  <c r="Q4" i="1"/>
  <c r="R3" i="1"/>
  <c r="Q3" i="1"/>
  <c r="R2" i="1"/>
  <c r="Q2" i="1"/>
  <c r="S2" i="1" l="1"/>
  <c r="T2" i="1" s="1"/>
  <c r="S6" i="1"/>
  <c r="T6" i="1" s="1"/>
  <c r="S10" i="1"/>
  <c r="T10" i="1" s="1"/>
  <c r="S14" i="1"/>
  <c r="T14" i="1" s="1"/>
  <c r="S18" i="1"/>
  <c r="T18" i="1" s="1"/>
  <c r="S22" i="1"/>
  <c r="T22" i="1" s="1"/>
  <c r="S26" i="1"/>
  <c r="T26" i="1" s="1"/>
  <c r="S30" i="1"/>
  <c r="T30" i="1" s="1"/>
  <c r="S34" i="1"/>
  <c r="T34" i="1" s="1"/>
  <c r="S38" i="1"/>
  <c r="T38" i="1" s="1"/>
  <c r="S46" i="1"/>
  <c r="T46" i="1" s="1"/>
  <c r="S50" i="1"/>
  <c r="T50" i="1" s="1"/>
  <c r="S54" i="1"/>
  <c r="T54" i="1" s="1"/>
  <c r="S58" i="1"/>
  <c r="T58" i="1" s="1"/>
  <c r="S66" i="1"/>
  <c r="T66" i="1" s="1"/>
  <c r="S70" i="1"/>
  <c r="T70" i="1" s="1"/>
  <c r="S74" i="1"/>
  <c r="T74" i="1" s="1"/>
  <c r="S78" i="1"/>
  <c r="T78" i="1" s="1"/>
  <c r="S82" i="1"/>
  <c r="T82" i="1" s="1"/>
  <c r="S86" i="1"/>
  <c r="T86" i="1" s="1"/>
  <c r="S90" i="1"/>
  <c r="T90" i="1" s="1"/>
  <c r="S94" i="1"/>
  <c r="T94" i="1" s="1"/>
  <c r="S98" i="1"/>
  <c r="T98" i="1" s="1"/>
  <c r="S102" i="1"/>
  <c r="T102" i="1" s="1"/>
  <c r="S106" i="1"/>
  <c r="T106" i="1" s="1"/>
  <c r="S110" i="1"/>
  <c r="T110" i="1" s="1"/>
  <c r="S114" i="1"/>
  <c r="T114" i="1" s="1"/>
  <c r="S118" i="1"/>
  <c r="T118" i="1" s="1"/>
  <c r="S122" i="1"/>
  <c r="T122" i="1" s="1"/>
  <c r="S126" i="1"/>
  <c r="T126" i="1" s="1"/>
  <c r="S130" i="1"/>
  <c r="T130" i="1" s="1"/>
  <c r="S134" i="1"/>
  <c r="T134" i="1" s="1"/>
  <c r="S138" i="1"/>
  <c r="T138" i="1" s="1"/>
  <c r="S142" i="1"/>
  <c r="T142" i="1" s="1"/>
  <c r="S146" i="1"/>
  <c r="T146" i="1" s="1"/>
  <c r="S150" i="1"/>
  <c r="T150" i="1" s="1"/>
  <c r="S154" i="1"/>
  <c r="T154" i="1" s="1"/>
  <c r="S162" i="1"/>
  <c r="T162" i="1" s="1"/>
  <c r="S170" i="1"/>
  <c r="T170" i="1" s="1"/>
  <c r="S174" i="1"/>
  <c r="T174" i="1" s="1"/>
  <c r="S182" i="1"/>
  <c r="T182" i="1" s="1"/>
  <c r="S186" i="1"/>
  <c r="T186" i="1" s="1"/>
  <c r="S190" i="1"/>
  <c r="T190" i="1" s="1"/>
  <c r="S194" i="1"/>
  <c r="T194" i="1" s="1"/>
  <c r="S198" i="1"/>
  <c r="T198" i="1" s="1"/>
  <c r="S202" i="1"/>
  <c r="T202" i="1" s="1"/>
  <c r="S206" i="1"/>
  <c r="T206" i="1" s="1"/>
  <c r="S210" i="1"/>
  <c r="T210" i="1" s="1"/>
  <c r="S214" i="1"/>
  <c r="T214" i="1" s="1"/>
  <c r="S222" i="1"/>
  <c r="T222" i="1" s="1"/>
  <c r="S226" i="1"/>
  <c r="T226" i="1" s="1"/>
  <c r="S230" i="1"/>
  <c r="T230" i="1" s="1"/>
  <c r="S234" i="1"/>
  <c r="T234" i="1" s="1"/>
  <c r="S238" i="1"/>
  <c r="T238" i="1" s="1"/>
  <c r="S242" i="1"/>
  <c r="T242" i="1" s="1"/>
  <c r="S246" i="1"/>
  <c r="T246" i="1" s="1"/>
  <c r="S250" i="1"/>
  <c r="T250" i="1" s="1"/>
  <c r="S254" i="1"/>
  <c r="T254" i="1" s="1"/>
  <c r="S258" i="1"/>
  <c r="T258" i="1" s="1"/>
  <c r="S262" i="1"/>
  <c r="T262" i="1" s="1"/>
  <c r="S266" i="1"/>
  <c r="T266" i="1" s="1"/>
  <c r="S270" i="1"/>
  <c r="T270" i="1" s="1"/>
  <c r="S274" i="1"/>
  <c r="T274" i="1" s="1"/>
  <c r="S278" i="1"/>
  <c r="T278" i="1" s="1"/>
  <c r="S282" i="1"/>
  <c r="T282" i="1" s="1"/>
  <c r="S286" i="1"/>
  <c r="T286" i="1" s="1"/>
  <c r="S290" i="1"/>
  <c r="T290" i="1" s="1"/>
  <c r="S294" i="1"/>
  <c r="T294" i="1" s="1"/>
  <c r="S302" i="1"/>
  <c r="T302" i="1" s="1"/>
  <c r="S306" i="1"/>
  <c r="T306" i="1" s="1"/>
  <c r="S310" i="1"/>
  <c r="T310" i="1" s="1"/>
  <c r="S314" i="1"/>
  <c r="T314" i="1" s="1"/>
  <c r="S318" i="1"/>
  <c r="T318" i="1" s="1"/>
  <c r="S322" i="1"/>
  <c r="T322" i="1" s="1"/>
  <c r="S326" i="1"/>
  <c r="T326" i="1" s="1"/>
  <c r="S330" i="1"/>
  <c r="T330" i="1" s="1"/>
  <c r="S334" i="1"/>
  <c r="T334" i="1" s="1"/>
  <c r="S338" i="1"/>
  <c r="T338" i="1" s="1"/>
  <c r="S342" i="1"/>
  <c r="T342" i="1" s="1"/>
  <c r="S346" i="1"/>
  <c r="T346" i="1" s="1"/>
  <c r="S350" i="1"/>
  <c r="T350" i="1" s="1"/>
  <c r="S354" i="1"/>
  <c r="T354" i="1" s="1"/>
  <c r="S358" i="1"/>
  <c r="T358" i="1" s="1"/>
  <c r="S362" i="1"/>
  <c r="T362" i="1" s="1"/>
  <c r="S366" i="1"/>
  <c r="T366" i="1" s="1"/>
  <c r="S370" i="1"/>
  <c r="T370" i="1" s="1"/>
  <c r="S374" i="1"/>
  <c r="T374" i="1" s="1"/>
  <c r="S378" i="1"/>
  <c r="T378" i="1" s="1"/>
  <c r="S382" i="1"/>
  <c r="T382" i="1" s="1"/>
  <c r="S386" i="1"/>
  <c r="T386" i="1" s="1"/>
  <c r="S390" i="1"/>
  <c r="T390" i="1" s="1"/>
  <c r="S398" i="1"/>
  <c r="T398" i="1" s="1"/>
  <c r="S402" i="1"/>
  <c r="T402" i="1" s="1"/>
  <c r="S410" i="1"/>
  <c r="T410" i="1" s="1"/>
  <c r="S414" i="1"/>
  <c r="T414" i="1" s="1"/>
  <c r="S418" i="1"/>
  <c r="T418" i="1" s="1"/>
  <c r="S422" i="1"/>
  <c r="T422" i="1" s="1"/>
  <c r="S426" i="1"/>
  <c r="T426" i="1" s="1"/>
  <c r="S430" i="1"/>
  <c r="T430" i="1" s="1"/>
  <c r="S434" i="1"/>
  <c r="T434" i="1" s="1"/>
  <c r="S438" i="1"/>
  <c r="T438" i="1" s="1"/>
  <c r="S442" i="1"/>
  <c r="T442" i="1" s="1"/>
  <c r="S446" i="1"/>
  <c r="T446" i="1" s="1"/>
  <c r="S450" i="1"/>
  <c r="T450" i="1" s="1"/>
  <c r="S454" i="1"/>
  <c r="T454" i="1" s="1"/>
  <c r="S458" i="1"/>
  <c r="T458" i="1" s="1"/>
  <c r="S462" i="1"/>
  <c r="T462" i="1" s="1"/>
  <c r="S466" i="1"/>
  <c r="T466" i="1" s="1"/>
  <c r="S470" i="1"/>
  <c r="T470" i="1" s="1"/>
  <c r="S474" i="1"/>
  <c r="T474" i="1" s="1"/>
  <c r="S478" i="1"/>
  <c r="T478" i="1" s="1"/>
  <c r="S482" i="1"/>
  <c r="T482" i="1" s="1"/>
  <c r="S486" i="1"/>
  <c r="T486" i="1" s="1"/>
  <c r="S490" i="1"/>
  <c r="T490" i="1" s="1"/>
  <c r="S494" i="1"/>
  <c r="T494" i="1" s="1"/>
  <c r="S498" i="1"/>
  <c r="T498" i="1" s="1"/>
  <c r="S502" i="1"/>
  <c r="T502" i="1" s="1"/>
  <c r="S506" i="1"/>
  <c r="T506" i="1" s="1"/>
  <c r="S510" i="1"/>
  <c r="T510" i="1" s="1"/>
  <c r="S514" i="1"/>
  <c r="T514" i="1" s="1"/>
  <c r="S518" i="1"/>
  <c r="T518" i="1" s="1"/>
  <c r="S522" i="1"/>
  <c r="T522" i="1" s="1"/>
  <c r="S526" i="1"/>
  <c r="T526" i="1" s="1"/>
  <c r="S530" i="1"/>
  <c r="T530" i="1" s="1"/>
  <c r="S534" i="1"/>
  <c r="T534" i="1" s="1"/>
  <c r="S542" i="1"/>
  <c r="T542" i="1" s="1"/>
  <c r="S546" i="1"/>
  <c r="T546" i="1" s="1"/>
  <c r="S550" i="1"/>
  <c r="T550" i="1" s="1"/>
  <c r="S554" i="1"/>
  <c r="T554" i="1" s="1"/>
  <c r="S558" i="1"/>
  <c r="T558" i="1" s="1"/>
  <c r="S562" i="1"/>
  <c r="T562" i="1" s="1"/>
  <c r="S566" i="1"/>
  <c r="T566" i="1" s="1"/>
  <c r="S570" i="1"/>
  <c r="T570" i="1" s="1"/>
  <c r="S578" i="1"/>
  <c r="T578" i="1" s="1"/>
  <c r="S582" i="1"/>
  <c r="T582" i="1" s="1"/>
  <c r="S586" i="1"/>
  <c r="T586" i="1" s="1"/>
  <c r="S590" i="1"/>
  <c r="T590" i="1" s="1"/>
  <c r="S594" i="1"/>
  <c r="T594" i="1" s="1"/>
  <c r="S598" i="1"/>
  <c r="T598" i="1" s="1"/>
  <c r="S602" i="1"/>
  <c r="T602" i="1" s="1"/>
  <c r="S606" i="1"/>
  <c r="T606" i="1" s="1"/>
  <c r="S610" i="1"/>
  <c r="T610" i="1" s="1"/>
  <c r="S614" i="1"/>
  <c r="T614" i="1" s="1"/>
  <c r="S618" i="1"/>
  <c r="T618" i="1" s="1"/>
  <c r="S622" i="1"/>
  <c r="T622" i="1" s="1"/>
  <c r="S626" i="1"/>
  <c r="T626" i="1" s="1"/>
  <c r="S630" i="1"/>
  <c r="T630" i="1" s="1"/>
  <c r="S634" i="1"/>
  <c r="T634" i="1" s="1"/>
  <c r="S638" i="1"/>
  <c r="T638" i="1" s="1"/>
  <c r="S654" i="1"/>
  <c r="T654" i="1" s="1"/>
  <c r="S658" i="1"/>
  <c r="T658" i="1" s="1"/>
  <c r="S662" i="1"/>
  <c r="T662" i="1" s="1"/>
  <c r="S666" i="1"/>
  <c r="T666" i="1" s="1"/>
  <c r="S670" i="1"/>
  <c r="T670" i="1" s="1"/>
  <c r="S674" i="1"/>
  <c r="T674" i="1" s="1"/>
  <c r="S678" i="1"/>
  <c r="T678" i="1" s="1"/>
  <c r="S682" i="1"/>
  <c r="T682" i="1" s="1"/>
  <c r="S686" i="1"/>
  <c r="T686" i="1" s="1"/>
  <c r="S694" i="1"/>
  <c r="T694" i="1" s="1"/>
  <c r="S698" i="1"/>
  <c r="T698" i="1" s="1"/>
  <c r="S702" i="1"/>
  <c r="T702" i="1" s="1"/>
  <c r="S706" i="1"/>
  <c r="T706" i="1" s="1"/>
  <c r="S710" i="1"/>
  <c r="T710" i="1" s="1"/>
  <c r="S722" i="1"/>
  <c r="T722" i="1" s="1"/>
  <c r="S730" i="1"/>
  <c r="T730" i="1" s="1"/>
  <c r="S734" i="1"/>
  <c r="T734" i="1" s="1"/>
  <c r="S742" i="1"/>
  <c r="T742" i="1" s="1"/>
  <c r="S746" i="1"/>
  <c r="T746" i="1" s="1"/>
  <c r="S750" i="1"/>
  <c r="T750" i="1" s="1"/>
  <c r="S754" i="1"/>
  <c r="T754" i="1" s="1"/>
  <c r="S758" i="1"/>
  <c r="T758" i="1" s="1"/>
  <c r="S766" i="1"/>
  <c r="T766" i="1" s="1"/>
  <c r="S770" i="1"/>
  <c r="T770" i="1" s="1"/>
  <c r="S774" i="1"/>
  <c r="T774" i="1" s="1"/>
  <c r="S782" i="1"/>
  <c r="T782" i="1" s="1"/>
  <c r="S786" i="1"/>
  <c r="T786" i="1" s="1"/>
  <c r="S794" i="1"/>
  <c r="T794" i="1" s="1"/>
  <c r="S798" i="1"/>
  <c r="T798" i="1" s="1"/>
  <c r="S802" i="1"/>
  <c r="T802" i="1" s="1"/>
  <c r="S806" i="1"/>
  <c r="T806" i="1" s="1"/>
  <c r="S814" i="1"/>
  <c r="T814" i="1" s="1"/>
  <c r="S822" i="1"/>
  <c r="T822" i="1" s="1"/>
  <c r="S826" i="1"/>
  <c r="T826" i="1" s="1"/>
  <c r="S830" i="1"/>
  <c r="T830" i="1" s="1"/>
  <c r="S834" i="1"/>
  <c r="T834" i="1" s="1"/>
  <c r="S838" i="1"/>
  <c r="T838" i="1" s="1"/>
  <c r="S842" i="1"/>
  <c r="T842" i="1" s="1"/>
  <c r="S846" i="1"/>
  <c r="T846" i="1" s="1"/>
  <c r="S850" i="1"/>
  <c r="T850" i="1" s="1"/>
  <c r="S854" i="1"/>
  <c r="T854" i="1" s="1"/>
  <c r="S858" i="1"/>
  <c r="T858" i="1" s="1"/>
  <c r="S862" i="1"/>
  <c r="T862" i="1" s="1"/>
  <c r="S866" i="1"/>
  <c r="T866" i="1" s="1"/>
  <c r="S870" i="1"/>
  <c r="T870" i="1" s="1"/>
  <c r="S874" i="1"/>
  <c r="T874" i="1" s="1"/>
  <c r="S878" i="1"/>
  <c r="T878" i="1" s="1"/>
  <c r="S882" i="1"/>
  <c r="T882" i="1" s="1"/>
  <c r="S886" i="1"/>
  <c r="T886" i="1" s="1"/>
  <c r="S890" i="1"/>
  <c r="T890" i="1" s="1"/>
  <c r="S894" i="1"/>
  <c r="T894" i="1" s="1"/>
  <c r="S902" i="1"/>
  <c r="T902" i="1" s="1"/>
  <c r="S906" i="1"/>
  <c r="T906" i="1" s="1"/>
  <c r="S910" i="1"/>
  <c r="T910" i="1" s="1"/>
  <c r="S918" i="1"/>
  <c r="T918" i="1" s="1"/>
  <c r="S922" i="1"/>
  <c r="T922" i="1" s="1"/>
  <c r="S926" i="1"/>
  <c r="T926" i="1" s="1"/>
  <c r="S930" i="1"/>
  <c r="T930" i="1" s="1"/>
  <c r="S934" i="1"/>
  <c r="T934" i="1" s="1"/>
  <c r="S938" i="1"/>
  <c r="T938" i="1" s="1"/>
  <c r="S942" i="1"/>
  <c r="T942" i="1" s="1"/>
  <c r="S950" i="1"/>
  <c r="T950" i="1" s="1"/>
  <c r="S954" i="1"/>
  <c r="T954" i="1" s="1"/>
  <c r="S958" i="1"/>
  <c r="T958" i="1" s="1"/>
  <c r="S962" i="1"/>
  <c r="T962" i="1" s="1"/>
  <c r="S970" i="1"/>
  <c r="T970" i="1" s="1"/>
  <c r="S978" i="1"/>
  <c r="T978" i="1" s="1"/>
  <c r="S986" i="1"/>
  <c r="T986" i="1" s="1"/>
  <c r="S994" i="1"/>
  <c r="T994" i="1" s="1"/>
  <c r="S998" i="1"/>
  <c r="T998" i="1" s="1"/>
  <c r="S1006" i="1"/>
  <c r="T1006" i="1" s="1"/>
  <c r="S1010" i="1"/>
  <c r="T1010" i="1" s="1"/>
  <c r="S1014" i="1"/>
  <c r="T1014" i="1" s="1"/>
  <c r="S1018" i="1"/>
  <c r="T1018" i="1" s="1"/>
  <c r="S1022" i="1"/>
  <c r="T1022" i="1" s="1"/>
  <c r="S1026" i="1"/>
  <c r="T1026" i="1" s="1"/>
  <c r="S1038" i="1"/>
  <c r="T1038" i="1" s="1"/>
  <c r="S1046" i="1"/>
  <c r="T1046" i="1" s="1"/>
  <c r="S1050" i="1"/>
  <c r="T1050" i="1" s="1"/>
  <c r="S1054" i="1"/>
  <c r="T1054" i="1" s="1"/>
  <c r="S1058" i="1"/>
  <c r="T1058" i="1" s="1"/>
  <c r="S1062" i="1"/>
  <c r="T1062" i="1" s="1"/>
  <c r="S1066" i="1"/>
  <c r="T1066" i="1" s="1"/>
  <c r="S1070" i="1"/>
  <c r="T1070" i="1" s="1"/>
  <c r="S1074" i="1"/>
  <c r="T1074" i="1" s="1"/>
  <c r="S1078" i="1"/>
  <c r="T1078" i="1" s="1"/>
  <c r="S1082" i="1"/>
  <c r="T1082" i="1" s="1"/>
  <c r="S1086" i="1"/>
  <c r="T1086" i="1" s="1"/>
  <c r="S1090" i="1"/>
  <c r="T1090" i="1" s="1"/>
  <c r="S1094" i="1"/>
  <c r="T1094" i="1" s="1"/>
  <c r="S1098" i="1"/>
  <c r="T1098" i="1" s="1"/>
  <c r="S1102" i="1"/>
  <c r="T1102" i="1" s="1"/>
  <c r="S1110" i="1"/>
  <c r="T1110" i="1" s="1"/>
  <c r="S1114" i="1"/>
  <c r="T1114" i="1" s="1"/>
  <c r="S1118" i="1"/>
  <c r="T1118" i="1" s="1"/>
  <c r="S1122" i="1"/>
  <c r="T1122" i="1" s="1"/>
  <c r="S1126" i="1"/>
  <c r="T1126" i="1" s="1"/>
  <c r="S1130" i="1"/>
  <c r="T1130" i="1" s="1"/>
  <c r="S1134" i="1"/>
  <c r="T1134" i="1" s="1"/>
  <c r="S1138" i="1"/>
  <c r="T1138" i="1" s="1"/>
  <c r="S1142" i="1"/>
  <c r="T1142" i="1" s="1"/>
  <c r="S1146" i="1"/>
  <c r="T1146" i="1" s="1"/>
  <c r="S1150" i="1"/>
  <c r="T1150" i="1" s="1"/>
  <c r="S1154" i="1"/>
  <c r="T1154" i="1" s="1"/>
  <c r="S1158" i="1"/>
  <c r="T1158" i="1" s="1"/>
  <c r="S1162" i="1"/>
  <c r="T1162" i="1" s="1"/>
  <c r="S1166" i="1"/>
  <c r="T1166" i="1" s="1"/>
  <c r="S1170" i="1"/>
  <c r="T1170" i="1" s="1"/>
  <c r="S1178" i="1"/>
  <c r="T1178" i="1" s="1"/>
  <c r="S1182" i="1"/>
  <c r="T1182" i="1" s="1"/>
  <c r="S1186" i="1"/>
  <c r="T1186" i="1" s="1"/>
  <c r="S1190" i="1"/>
  <c r="T1190" i="1" s="1"/>
  <c r="S1206" i="1"/>
  <c r="T1206" i="1" s="1"/>
  <c r="S1210" i="1"/>
  <c r="T1210" i="1" s="1"/>
  <c r="S1214" i="1"/>
  <c r="T1214" i="1" s="1"/>
  <c r="S1218" i="1"/>
  <c r="T1218" i="1" s="1"/>
  <c r="S1222" i="1"/>
  <c r="T1222" i="1" s="1"/>
  <c r="S1226" i="1"/>
  <c r="T1226" i="1" s="1"/>
  <c r="S1230" i="1"/>
  <c r="T1230" i="1" s="1"/>
  <c r="S1234" i="1"/>
  <c r="T1234" i="1" s="1"/>
  <c r="S1238" i="1"/>
  <c r="T1238" i="1" s="1"/>
  <c r="S1242" i="1"/>
  <c r="T1242" i="1" s="1"/>
  <c r="S1246" i="1"/>
  <c r="T1246" i="1" s="1"/>
  <c r="S1250" i="1"/>
  <c r="T1250" i="1" s="1"/>
  <c r="S1258" i="1"/>
  <c r="T1258" i="1" s="1"/>
  <c r="S1262" i="1"/>
  <c r="T1262" i="1" s="1"/>
  <c r="S1266" i="1"/>
  <c r="T1266" i="1" s="1"/>
  <c r="S1270" i="1"/>
  <c r="T1270" i="1" s="1"/>
  <c r="S1274" i="1"/>
  <c r="T1274" i="1" s="1"/>
  <c r="S1278" i="1"/>
  <c r="T1278" i="1" s="1"/>
  <c r="S1282" i="1"/>
  <c r="T1282" i="1" s="1"/>
  <c r="S1286" i="1"/>
  <c r="T1286" i="1" s="1"/>
  <c r="S1290" i="1"/>
  <c r="T1290" i="1" s="1"/>
  <c r="S1294" i="1"/>
  <c r="T1294" i="1" s="1"/>
  <c r="S1306" i="1"/>
  <c r="T1306" i="1" s="1"/>
  <c r="S1310" i="1"/>
  <c r="T1310" i="1" s="1"/>
  <c r="S1314" i="1"/>
  <c r="T1314" i="1" s="1"/>
  <c r="S1318" i="1"/>
  <c r="T1318" i="1" s="1"/>
  <c r="S1322" i="1"/>
  <c r="T1322" i="1" s="1"/>
  <c r="S1326" i="1"/>
  <c r="T1326" i="1" s="1"/>
  <c r="S1330" i="1"/>
  <c r="T1330" i="1" s="1"/>
  <c r="S1338" i="1"/>
  <c r="T1338" i="1" s="1"/>
  <c r="S1346" i="1"/>
  <c r="T1346" i="1" s="1"/>
  <c r="S1350" i="1"/>
  <c r="T1350" i="1" s="1"/>
  <c r="S1354" i="1"/>
  <c r="T1354" i="1" s="1"/>
  <c r="S1358" i="1"/>
  <c r="T1358" i="1" s="1"/>
  <c r="S1362" i="1"/>
  <c r="T1362" i="1" s="1"/>
  <c r="S1366" i="1"/>
  <c r="T1366" i="1" s="1"/>
  <c r="S1370" i="1"/>
  <c r="T1370" i="1" s="1"/>
  <c r="S1374" i="1"/>
  <c r="T1374" i="1" s="1"/>
  <c r="S1378" i="1"/>
  <c r="T1378" i="1" s="1"/>
  <c r="S1382" i="1"/>
  <c r="T1382" i="1" s="1"/>
  <c r="S1386" i="1"/>
  <c r="T1386" i="1" s="1"/>
  <c r="S1390" i="1"/>
  <c r="T1390" i="1" s="1"/>
  <c r="S1394" i="1"/>
  <c r="T1394" i="1" s="1"/>
  <c r="S1398" i="1"/>
  <c r="T1398" i="1" s="1"/>
  <c r="S1402" i="1"/>
  <c r="T1402" i="1" s="1"/>
  <c r="S1406" i="1"/>
  <c r="T1406" i="1" s="1"/>
  <c r="S1414" i="1"/>
  <c r="T1414" i="1" s="1"/>
  <c r="S1418" i="1"/>
  <c r="T1418" i="1" s="1"/>
  <c r="S1426" i="1"/>
  <c r="T1426" i="1" s="1"/>
  <c r="S1430" i="1"/>
  <c r="T1430" i="1" s="1"/>
  <c r="S1434" i="1"/>
  <c r="T1434" i="1" s="1"/>
  <c r="S1438" i="1"/>
  <c r="T1438" i="1" s="1"/>
  <c r="S1442" i="1"/>
  <c r="T1442" i="1" s="1"/>
  <c r="S1446" i="1"/>
  <c r="T1446" i="1" s="1"/>
  <c r="S1450" i="1"/>
  <c r="T1450" i="1" s="1"/>
  <c r="S1454" i="1"/>
  <c r="T1454" i="1" s="1"/>
  <c r="S1458" i="1"/>
  <c r="T1458" i="1" s="1"/>
  <c r="S1462" i="1"/>
  <c r="T1462" i="1" s="1"/>
  <c r="S1466" i="1"/>
  <c r="T1466" i="1" s="1"/>
  <c r="S1470" i="1"/>
  <c r="T1470" i="1" s="1"/>
  <c r="S1474" i="1"/>
  <c r="T1474" i="1" s="1"/>
  <c r="S1478" i="1"/>
  <c r="T1478" i="1" s="1"/>
  <c r="S1482" i="1"/>
  <c r="T1482" i="1" s="1"/>
  <c r="S1486" i="1"/>
  <c r="T1486" i="1" s="1"/>
  <c r="S1490" i="1"/>
  <c r="T1490" i="1" s="1"/>
  <c r="S1494" i="1"/>
  <c r="T1494" i="1" s="1"/>
  <c r="S1498" i="1"/>
  <c r="T1498" i="1" s="1"/>
  <c r="S1506" i="1"/>
  <c r="T1506" i="1" s="1"/>
  <c r="S1510" i="1"/>
  <c r="T1510" i="1" s="1"/>
  <c r="S1514" i="1"/>
  <c r="T1514" i="1" s="1"/>
  <c r="S1518" i="1"/>
  <c r="T1518" i="1" s="1"/>
  <c r="S1522" i="1"/>
  <c r="T1522" i="1" s="1"/>
  <c r="S1526" i="1"/>
  <c r="T1526" i="1" s="1"/>
  <c r="S1530" i="1"/>
  <c r="T1530" i="1" s="1"/>
  <c r="S1534" i="1"/>
  <c r="T1534" i="1" s="1"/>
  <c r="S1538" i="1"/>
  <c r="T1538" i="1" s="1"/>
  <c r="S1542" i="1"/>
  <c r="T1542" i="1" s="1"/>
  <c r="S1546" i="1"/>
  <c r="T1546" i="1" s="1"/>
  <c r="S1550" i="1"/>
  <c r="T1550" i="1" s="1"/>
  <c r="S1558" i="1"/>
  <c r="T1558" i="1" s="1"/>
  <c r="S1566" i="1"/>
  <c r="T1566" i="1" s="1"/>
  <c r="S1570" i="1"/>
  <c r="T1570" i="1" s="1"/>
  <c r="S1574" i="1"/>
  <c r="T1574" i="1" s="1"/>
  <c r="S1578" i="1"/>
  <c r="T1578" i="1" s="1"/>
  <c r="S1582" i="1"/>
  <c r="T1582" i="1" s="1"/>
  <c r="S1586" i="1"/>
  <c r="T1586" i="1" s="1"/>
  <c r="S1590" i="1"/>
  <c r="T1590" i="1" s="1"/>
  <c r="S1594" i="1"/>
  <c r="T1594" i="1" s="1"/>
  <c r="S1602" i="1"/>
  <c r="T1602" i="1" s="1"/>
  <c r="S1606" i="1"/>
  <c r="T1606" i="1" s="1"/>
  <c r="S1610" i="1"/>
  <c r="T1610" i="1" s="1"/>
  <c r="S1614" i="1"/>
  <c r="T1614" i="1" s="1"/>
  <c r="S1618" i="1"/>
  <c r="T1618" i="1" s="1"/>
  <c r="S1622" i="1"/>
  <c r="T1622" i="1" s="1"/>
  <c r="S1626" i="1"/>
  <c r="T1626" i="1" s="1"/>
  <c r="S1630" i="1"/>
  <c r="T1630" i="1" s="1"/>
  <c r="S1634" i="1"/>
  <c r="T1634" i="1" s="1"/>
  <c r="S1638" i="1"/>
  <c r="T1638" i="1" s="1"/>
  <c r="S1642" i="1"/>
  <c r="T1642" i="1" s="1"/>
  <c r="S1646" i="1"/>
  <c r="T1646" i="1" s="1"/>
  <c r="S1650" i="1"/>
  <c r="T1650" i="1" s="1"/>
  <c r="S1654" i="1"/>
  <c r="T1654" i="1" s="1"/>
  <c r="S1658" i="1"/>
  <c r="T1658" i="1" s="1"/>
  <c r="S1662" i="1"/>
  <c r="T1662" i="1" s="1"/>
  <c r="S1666" i="1"/>
  <c r="T1666" i="1" s="1"/>
  <c r="S1670" i="1"/>
  <c r="T1670" i="1" s="1"/>
  <c r="S1674" i="1"/>
  <c r="T1674" i="1" s="1"/>
  <c r="S1678" i="1"/>
  <c r="T1678" i="1" s="1"/>
  <c r="S1686" i="1"/>
  <c r="T1686" i="1" s="1"/>
  <c r="S1690" i="1"/>
  <c r="T1690" i="1" s="1"/>
  <c r="S1694" i="1"/>
  <c r="T1694" i="1" s="1"/>
  <c r="S1702" i="1"/>
  <c r="T1702" i="1" s="1"/>
  <c r="S1706" i="1"/>
  <c r="T1706" i="1" s="1"/>
  <c r="S1710" i="1"/>
  <c r="T1710" i="1" s="1"/>
  <c r="S1714" i="1"/>
  <c r="T1714" i="1" s="1"/>
  <c r="S1718" i="1"/>
  <c r="T1718" i="1" s="1"/>
  <c r="S1726" i="1"/>
  <c r="T1726" i="1" s="1"/>
  <c r="S1730" i="1"/>
  <c r="T1730" i="1" s="1"/>
  <c r="S1734" i="1"/>
  <c r="T1734" i="1" s="1"/>
  <c r="S1738" i="1"/>
  <c r="T1738" i="1" s="1"/>
  <c r="S1746" i="1"/>
  <c r="T1746" i="1" s="1"/>
  <c r="S1750" i="1"/>
  <c r="T1750" i="1" s="1"/>
  <c r="S1754" i="1"/>
  <c r="T1754" i="1" s="1"/>
  <c r="S1758" i="1"/>
  <c r="T1758" i="1" s="1"/>
  <c r="S1762" i="1"/>
  <c r="T1762" i="1" s="1"/>
  <c r="S1766" i="1"/>
  <c r="T1766" i="1" s="1"/>
  <c r="S1770" i="1"/>
  <c r="T1770" i="1" s="1"/>
  <c r="S1774" i="1"/>
  <c r="T1774" i="1" s="1"/>
  <c r="S1778" i="1"/>
  <c r="T1778" i="1" s="1"/>
  <c r="S1786" i="1"/>
  <c r="T1786" i="1" s="1"/>
  <c r="S1790" i="1"/>
  <c r="T1790" i="1" s="1"/>
  <c r="S1794" i="1"/>
  <c r="T1794" i="1" s="1"/>
  <c r="S1798" i="1"/>
  <c r="T1798" i="1" s="1"/>
  <c r="S1802" i="1"/>
  <c r="T1802" i="1" s="1"/>
  <c r="S1806" i="1"/>
  <c r="T1806" i="1" s="1"/>
  <c r="S1814" i="1"/>
  <c r="T1814" i="1" s="1"/>
  <c r="S1822" i="1"/>
  <c r="T1822" i="1" s="1"/>
  <c r="S1826" i="1"/>
  <c r="T1826" i="1" s="1"/>
  <c r="S1830" i="1"/>
  <c r="T1830" i="1" s="1"/>
  <c r="S1834" i="1"/>
  <c r="T1834" i="1" s="1"/>
  <c r="S1838" i="1"/>
  <c r="T1838" i="1" s="1"/>
  <c r="S1842" i="1"/>
  <c r="T1842" i="1" s="1"/>
  <c r="S1846" i="1"/>
  <c r="T1846" i="1" s="1"/>
  <c r="S1854" i="1"/>
  <c r="T1854" i="1" s="1"/>
  <c r="S1858" i="1"/>
  <c r="T1858" i="1" s="1"/>
  <c r="S1862" i="1"/>
  <c r="T1862" i="1" s="1"/>
  <c r="S1866" i="1"/>
  <c r="T1866" i="1" s="1"/>
  <c r="S1870" i="1"/>
  <c r="T1870" i="1" s="1"/>
  <c r="S1874" i="1"/>
  <c r="T1874" i="1" s="1"/>
  <c r="S1878" i="1"/>
  <c r="T1878" i="1" s="1"/>
  <c r="S1882" i="1"/>
  <c r="T1882" i="1" s="1"/>
  <c r="S1886" i="1"/>
  <c r="T1886" i="1" s="1"/>
  <c r="S1890" i="1"/>
  <c r="T1890" i="1" s="1"/>
  <c r="S1894" i="1"/>
  <c r="T1894" i="1" s="1"/>
  <c r="S1898" i="1"/>
  <c r="T1898" i="1" s="1"/>
  <c r="S1902" i="1"/>
  <c r="T1902" i="1" s="1"/>
  <c r="S1906" i="1"/>
  <c r="T1906" i="1" s="1"/>
  <c r="S1910" i="1"/>
  <c r="T1910" i="1" s="1"/>
  <c r="S1918" i="1"/>
  <c r="T1918" i="1" s="1"/>
  <c r="S1922" i="1"/>
  <c r="T1922" i="1" s="1"/>
  <c r="S1930" i="1"/>
  <c r="T1930" i="1" s="1"/>
  <c r="S1938" i="1"/>
  <c r="T1938" i="1" s="1"/>
  <c r="S1942" i="1"/>
  <c r="T1942" i="1" s="1"/>
  <c r="S1946" i="1"/>
  <c r="T1946" i="1" s="1"/>
  <c r="S1954" i="1"/>
  <c r="T1954" i="1" s="1"/>
  <c r="S1958" i="1"/>
  <c r="T1958" i="1" s="1"/>
  <c r="S1962" i="1"/>
  <c r="T1962" i="1" s="1"/>
  <c r="S1966" i="1"/>
  <c r="T1966" i="1" s="1"/>
  <c r="S1970" i="1"/>
  <c r="T1970" i="1" s="1"/>
  <c r="S1974" i="1"/>
  <c r="T1974" i="1" s="1"/>
  <c r="S1978" i="1"/>
  <c r="T1978" i="1" s="1"/>
  <c r="S1982" i="1"/>
  <c r="T1982" i="1" s="1"/>
  <c r="S1986" i="1"/>
  <c r="T1986" i="1" s="1"/>
  <c r="S1990" i="1"/>
  <c r="T1990" i="1" s="1"/>
  <c r="S1994" i="1"/>
  <c r="T1994" i="1" s="1"/>
  <c r="S1998" i="1"/>
  <c r="T1998" i="1" s="1"/>
  <c r="S2002" i="1"/>
  <c r="T2002" i="1" s="1"/>
  <c r="S2006" i="1"/>
  <c r="T2006" i="1" s="1"/>
  <c r="S2010" i="1"/>
  <c r="T2010" i="1" s="1"/>
  <c r="S2014" i="1"/>
  <c r="T2014" i="1" s="1"/>
  <c r="S2018" i="1"/>
  <c r="T2018" i="1" s="1"/>
  <c r="S2022" i="1"/>
  <c r="T2022" i="1" s="1"/>
  <c r="S2026" i="1"/>
  <c r="T2026" i="1" s="1"/>
  <c r="S2030" i="1"/>
  <c r="T2030" i="1" s="1"/>
  <c r="S2034" i="1"/>
  <c r="T2034" i="1" s="1"/>
  <c r="S2038" i="1"/>
  <c r="T2038" i="1" s="1"/>
  <c r="S2042" i="1"/>
  <c r="T2042" i="1" s="1"/>
  <c r="S2050" i="1"/>
  <c r="T2050" i="1" s="1"/>
  <c r="S2058" i="1"/>
  <c r="T2058" i="1" s="1"/>
  <c r="S2062" i="1"/>
  <c r="T2062" i="1" s="1"/>
  <c r="S2066" i="1"/>
  <c r="T2066" i="1" s="1"/>
  <c r="S2070" i="1"/>
  <c r="T2070" i="1" s="1"/>
  <c r="S2074" i="1"/>
  <c r="T2074" i="1" s="1"/>
  <c r="S2078" i="1"/>
  <c r="T2078" i="1" s="1"/>
  <c r="S2082" i="1"/>
  <c r="T2082" i="1" s="1"/>
  <c r="S2090" i="1"/>
  <c r="T2090" i="1" s="1"/>
  <c r="S2094" i="1"/>
  <c r="T2094" i="1" s="1"/>
  <c r="S2098" i="1"/>
  <c r="T2098" i="1" s="1"/>
  <c r="S2102" i="1"/>
  <c r="T2102" i="1" s="1"/>
  <c r="S2106" i="1"/>
  <c r="T2106" i="1" s="1"/>
  <c r="S2110" i="1"/>
  <c r="T2110" i="1" s="1"/>
  <c r="S2114" i="1"/>
  <c r="T2114" i="1" s="1"/>
  <c r="S2118" i="1"/>
  <c r="T2118" i="1" s="1"/>
  <c r="S2122" i="1"/>
  <c r="T2122" i="1" s="1"/>
  <c r="S2126" i="1"/>
  <c r="T2126" i="1" s="1"/>
  <c r="S2130" i="1"/>
  <c r="T2130" i="1" s="1"/>
  <c r="S2138" i="1"/>
  <c r="T2138" i="1" s="1"/>
  <c r="S2142" i="1"/>
  <c r="T2142" i="1" s="1"/>
  <c r="S2154" i="1"/>
  <c r="T2154" i="1" s="1"/>
  <c r="S2162" i="1"/>
  <c r="T2162" i="1" s="1"/>
  <c r="S2166" i="1"/>
  <c r="T2166" i="1" s="1"/>
  <c r="S2170" i="1"/>
  <c r="T2170" i="1" s="1"/>
  <c r="S2174" i="1"/>
  <c r="T2174" i="1" s="1"/>
  <c r="S2178" i="1"/>
  <c r="T2178" i="1" s="1"/>
  <c r="S2182" i="1"/>
  <c r="T2182" i="1" s="1"/>
  <c r="S2186" i="1"/>
  <c r="T2186" i="1" s="1"/>
  <c r="S2190" i="1"/>
  <c r="T2190" i="1" s="1"/>
  <c r="S2194" i="1"/>
  <c r="T2194" i="1" s="1"/>
  <c r="S2198" i="1"/>
  <c r="T2198" i="1" s="1"/>
  <c r="S2202" i="1"/>
  <c r="T2202" i="1" s="1"/>
  <c r="S2206" i="1"/>
  <c r="T2206" i="1" s="1"/>
  <c r="S2210" i="1"/>
  <c r="T2210" i="1" s="1"/>
  <c r="S2214" i="1"/>
  <c r="T2214" i="1" s="1"/>
  <c r="S2218" i="1"/>
  <c r="T2218" i="1" s="1"/>
  <c r="S2222" i="1"/>
  <c r="T2222" i="1" s="1"/>
  <c r="S2226" i="1"/>
  <c r="T2226" i="1" s="1"/>
  <c r="S2230" i="1"/>
  <c r="T2230" i="1" s="1"/>
  <c r="S2234" i="1"/>
  <c r="T2234" i="1" s="1"/>
  <c r="S2238" i="1"/>
  <c r="T2238" i="1" s="1"/>
  <c r="S2242" i="1"/>
  <c r="T2242" i="1" s="1"/>
  <c r="S2246" i="1"/>
  <c r="T2246" i="1" s="1"/>
  <c r="S2250" i="1"/>
  <c r="T2250" i="1" s="1"/>
  <c r="S2254" i="1"/>
  <c r="T2254" i="1" s="1"/>
  <c r="S2262" i="1"/>
  <c r="T2262" i="1" s="1"/>
  <c r="S2266" i="1"/>
  <c r="T2266" i="1" s="1"/>
  <c r="S2270" i="1"/>
  <c r="T2270" i="1" s="1"/>
  <c r="S2274" i="1"/>
  <c r="T2274" i="1" s="1"/>
  <c r="S2282" i="1"/>
  <c r="T2282" i="1" s="1"/>
  <c r="S2286" i="1"/>
  <c r="T2286" i="1" s="1"/>
  <c r="S2290" i="1"/>
  <c r="T2290" i="1" s="1"/>
  <c r="S2294" i="1"/>
  <c r="T2294" i="1" s="1"/>
  <c r="S2298" i="1"/>
  <c r="T2298" i="1" s="1"/>
  <c r="S2302" i="1"/>
  <c r="T2302" i="1" s="1"/>
  <c r="S2306" i="1"/>
  <c r="T2306" i="1" s="1"/>
  <c r="S2314" i="1"/>
  <c r="T2314" i="1" s="1"/>
  <c r="S2322" i="1"/>
  <c r="T2322" i="1" s="1"/>
  <c r="S2326" i="1"/>
  <c r="T2326" i="1" s="1"/>
  <c r="S2330" i="1"/>
  <c r="T2330" i="1" s="1"/>
  <c r="S2334" i="1"/>
  <c r="T2334" i="1" s="1"/>
  <c r="S2338" i="1"/>
  <c r="T2338" i="1" s="1"/>
  <c r="S2342" i="1"/>
  <c r="T2342" i="1" s="1"/>
  <c r="S2346" i="1"/>
  <c r="T2346" i="1" s="1"/>
  <c r="S2350" i="1"/>
  <c r="T2350" i="1" s="1"/>
  <c r="S2354" i="1"/>
  <c r="T2354" i="1" s="1"/>
  <c r="S2358" i="1"/>
  <c r="T2358" i="1" s="1"/>
  <c r="S2362" i="1"/>
  <c r="T2362" i="1" s="1"/>
  <c r="S2366" i="1"/>
  <c r="T2366" i="1" s="1"/>
  <c r="S2370" i="1"/>
  <c r="T2370" i="1" s="1"/>
  <c r="S2374" i="1"/>
  <c r="T2374" i="1" s="1"/>
  <c r="S2378" i="1"/>
  <c r="T2378" i="1" s="1"/>
  <c r="S2382" i="1"/>
  <c r="T2382" i="1" s="1"/>
  <c r="S2386" i="1"/>
  <c r="T2386" i="1" s="1"/>
  <c r="S2390" i="1"/>
  <c r="T2390" i="1" s="1"/>
  <c r="S2394" i="1"/>
  <c r="T2394" i="1" s="1"/>
  <c r="S2398" i="1"/>
  <c r="T2398" i="1" s="1"/>
  <c r="S2402" i="1"/>
  <c r="T2402" i="1" s="1"/>
  <c r="S2406" i="1"/>
  <c r="T2406" i="1" s="1"/>
  <c r="S2410" i="1"/>
  <c r="T2410" i="1" s="1"/>
  <c r="S2414" i="1"/>
  <c r="T2414" i="1" s="1"/>
  <c r="S2418" i="1"/>
  <c r="T2418" i="1" s="1"/>
  <c r="S2422" i="1"/>
  <c r="T2422" i="1" s="1"/>
  <c r="S2430" i="1"/>
  <c r="T2430" i="1" s="1"/>
  <c r="S2434" i="1"/>
  <c r="T2434" i="1" s="1"/>
  <c r="S2438" i="1"/>
  <c r="T2438" i="1" s="1"/>
  <c r="S2442" i="1"/>
  <c r="T2442" i="1" s="1"/>
  <c r="S2446" i="1"/>
  <c r="T2446" i="1" s="1"/>
  <c r="S2454" i="1"/>
  <c r="T2454" i="1" s="1"/>
  <c r="S2458" i="1"/>
  <c r="T2458" i="1" s="1"/>
  <c r="S2462" i="1"/>
  <c r="T2462" i="1" s="1"/>
  <c r="S2466" i="1"/>
  <c r="T2466" i="1" s="1"/>
  <c r="S2470" i="1"/>
  <c r="T2470" i="1" s="1"/>
  <c r="S2474" i="1"/>
  <c r="T2474" i="1" s="1"/>
  <c r="S2478" i="1"/>
  <c r="T2478" i="1" s="1"/>
  <c r="S2482" i="1"/>
  <c r="T2482" i="1" s="1"/>
  <c r="S2486" i="1"/>
  <c r="T2486" i="1" s="1"/>
  <c r="S2490" i="1"/>
  <c r="T2490" i="1" s="1"/>
  <c r="S2494" i="1"/>
  <c r="T2494" i="1" s="1"/>
  <c r="S2498" i="1"/>
  <c r="T2498" i="1" s="1"/>
  <c r="S2502" i="1"/>
  <c r="T2502" i="1" s="1"/>
  <c r="S2506" i="1"/>
  <c r="T2506" i="1" s="1"/>
  <c r="S2510" i="1"/>
  <c r="T2510" i="1" s="1"/>
  <c r="S2518" i="1"/>
  <c r="T2518" i="1" s="1"/>
  <c r="S2522" i="1"/>
  <c r="T2522" i="1" s="1"/>
  <c r="S2526" i="1"/>
  <c r="T2526" i="1" s="1"/>
  <c r="S2530" i="1"/>
  <c r="T2530" i="1" s="1"/>
  <c r="S2534" i="1"/>
  <c r="T2534" i="1" s="1"/>
  <c r="S2538" i="1"/>
  <c r="T2538" i="1" s="1"/>
  <c r="S2542" i="1"/>
  <c r="T2542" i="1" s="1"/>
  <c r="S2546" i="1"/>
  <c r="T2546" i="1" s="1"/>
  <c r="S2550" i="1"/>
  <c r="T2550" i="1" s="1"/>
  <c r="S2554" i="1"/>
  <c r="T2554" i="1" s="1"/>
  <c r="S2558" i="1"/>
  <c r="T2558" i="1" s="1"/>
  <c r="S2566" i="1"/>
  <c r="T2566" i="1" s="1"/>
  <c r="S2570" i="1"/>
  <c r="T2570" i="1" s="1"/>
  <c r="S2574" i="1"/>
  <c r="T2574" i="1" s="1"/>
  <c r="S2578" i="1"/>
  <c r="T2578" i="1" s="1"/>
  <c r="S2582" i="1"/>
  <c r="T2582" i="1" s="1"/>
  <c r="S2590" i="1"/>
  <c r="T2590" i="1" s="1"/>
  <c r="S2594" i="1"/>
  <c r="T2594" i="1" s="1"/>
  <c r="S2598" i="1"/>
  <c r="T2598" i="1" s="1"/>
  <c r="S2602" i="1"/>
  <c r="T2602" i="1" s="1"/>
  <c r="S2606" i="1"/>
  <c r="T2606" i="1" s="1"/>
  <c r="S2618" i="1"/>
  <c r="T2618" i="1" s="1"/>
  <c r="S2622" i="1"/>
  <c r="T2622" i="1" s="1"/>
  <c r="S2626" i="1"/>
  <c r="T2626" i="1" s="1"/>
  <c r="S2630" i="1"/>
  <c r="T2630" i="1" s="1"/>
  <c r="S2634" i="1"/>
  <c r="T2634" i="1" s="1"/>
  <c r="S2638" i="1"/>
  <c r="T2638" i="1" s="1"/>
  <c r="S2650" i="1"/>
  <c r="T2650" i="1" s="1"/>
  <c r="S2658" i="1"/>
  <c r="T2658" i="1" s="1"/>
  <c r="S2662" i="1"/>
  <c r="T2662" i="1" s="1"/>
  <c r="S2670" i="1"/>
  <c r="T2670" i="1" s="1"/>
  <c r="S2678" i="1"/>
  <c r="T2678" i="1" s="1"/>
  <c r="S2682" i="1"/>
  <c r="T2682" i="1" s="1"/>
  <c r="S2686" i="1"/>
  <c r="T2686" i="1" s="1"/>
  <c r="S2690" i="1"/>
  <c r="T2690" i="1" s="1"/>
  <c r="S2694" i="1"/>
  <c r="T2694" i="1" s="1"/>
  <c r="S2698" i="1"/>
  <c r="T2698" i="1" s="1"/>
  <c r="S2702" i="1"/>
  <c r="T2702" i="1" s="1"/>
  <c r="S2706" i="1"/>
  <c r="T2706" i="1" s="1"/>
  <c r="S4" i="1"/>
  <c r="T4" i="1" s="1"/>
  <c r="S8" i="1"/>
  <c r="T8" i="1" s="1"/>
  <c r="S12" i="1"/>
  <c r="T12" i="1" s="1"/>
  <c r="S16" i="1"/>
  <c r="T16" i="1" s="1"/>
  <c r="S20" i="1"/>
  <c r="T20" i="1" s="1"/>
  <c r="S24" i="1"/>
  <c r="T24" i="1" s="1"/>
  <c r="S28" i="1"/>
  <c r="T28" i="1" s="1"/>
  <c r="S32" i="1"/>
  <c r="T32" i="1" s="1"/>
  <c r="S36" i="1"/>
  <c r="T36" i="1" s="1"/>
  <c r="S40" i="1"/>
  <c r="T40" i="1" s="1"/>
  <c r="S44" i="1"/>
  <c r="T44" i="1" s="1"/>
  <c r="S48" i="1"/>
  <c r="T48" i="1" s="1"/>
  <c r="S56" i="1"/>
  <c r="T56" i="1" s="1"/>
  <c r="S60" i="1"/>
  <c r="T60" i="1" s="1"/>
  <c r="S64" i="1"/>
  <c r="T64" i="1" s="1"/>
  <c r="S68" i="1"/>
  <c r="T68" i="1" s="1"/>
  <c r="S72" i="1"/>
  <c r="T72" i="1" s="1"/>
  <c r="S76" i="1"/>
  <c r="T76" i="1" s="1"/>
  <c r="S80" i="1"/>
  <c r="T80" i="1" s="1"/>
  <c r="S84" i="1"/>
  <c r="T84" i="1" s="1"/>
  <c r="S88" i="1"/>
  <c r="T88" i="1" s="1"/>
  <c r="S92" i="1"/>
  <c r="T92" i="1" s="1"/>
  <c r="S96" i="1"/>
  <c r="T96" i="1" s="1"/>
  <c r="S100" i="1"/>
  <c r="T100" i="1" s="1"/>
  <c r="S104" i="1"/>
  <c r="T104" i="1" s="1"/>
  <c r="S108" i="1"/>
  <c r="T108" i="1" s="1"/>
  <c r="S112" i="1"/>
  <c r="T112" i="1" s="1"/>
  <c r="S116" i="1"/>
  <c r="T116" i="1" s="1"/>
  <c r="S120" i="1"/>
  <c r="T120" i="1" s="1"/>
  <c r="S124" i="1"/>
  <c r="T124" i="1" s="1"/>
  <c r="S128" i="1"/>
  <c r="T128" i="1" s="1"/>
  <c r="S132" i="1"/>
  <c r="T132" i="1" s="1"/>
  <c r="S136" i="1"/>
  <c r="T136" i="1" s="1"/>
  <c r="S140" i="1"/>
  <c r="T140" i="1" s="1"/>
  <c r="S144" i="1"/>
  <c r="T144" i="1" s="1"/>
  <c r="S148" i="1"/>
  <c r="T148" i="1" s="1"/>
  <c r="S152" i="1"/>
  <c r="T152" i="1" s="1"/>
  <c r="S160" i="1"/>
  <c r="T160" i="1" s="1"/>
  <c r="S164" i="1"/>
  <c r="T164" i="1" s="1"/>
  <c r="S168" i="1"/>
  <c r="T168" i="1" s="1"/>
  <c r="S172" i="1"/>
  <c r="T172" i="1" s="1"/>
  <c r="S176" i="1"/>
  <c r="T176" i="1" s="1"/>
  <c r="S180" i="1"/>
  <c r="T180" i="1" s="1"/>
  <c r="S184" i="1"/>
  <c r="T184" i="1" s="1"/>
  <c r="S188" i="1"/>
  <c r="T188" i="1" s="1"/>
  <c r="S192" i="1"/>
  <c r="T192" i="1" s="1"/>
  <c r="S196" i="1"/>
  <c r="T196" i="1" s="1"/>
  <c r="S200" i="1"/>
  <c r="T200" i="1" s="1"/>
  <c r="S204" i="1"/>
  <c r="T204" i="1" s="1"/>
  <c r="S208" i="1"/>
  <c r="T208" i="1" s="1"/>
  <c r="S212" i="1"/>
  <c r="T212" i="1" s="1"/>
  <c r="S216" i="1"/>
  <c r="T216" i="1" s="1"/>
  <c r="S220" i="1"/>
  <c r="T220" i="1" s="1"/>
  <c r="S224" i="1"/>
  <c r="T224" i="1" s="1"/>
  <c r="S228" i="1"/>
  <c r="T228" i="1" s="1"/>
  <c r="S232" i="1"/>
  <c r="T232" i="1" s="1"/>
  <c r="S5" i="1"/>
  <c r="T5" i="1" s="1"/>
  <c r="S9" i="1"/>
  <c r="T9" i="1" s="1"/>
  <c r="S13" i="1"/>
  <c r="T13" i="1" s="1"/>
  <c r="S17" i="1"/>
  <c r="T17" i="1" s="1"/>
  <c r="S21" i="1"/>
  <c r="T21" i="1" s="1"/>
  <c r="S25" i="1"/>
  <c r="T25" i="1" s="1"/>
  <c r="S29" i="1"/>
  <c r="T29" i="1" s="1"/>
  <c r="S33" i="1"/>
  <c r="T33" i="1" s="1"/>
  <c r="S41" i="1"/>
  <c r="T41" i="1" s="1"/>
  <c r="S45" i="1"/>
  <c r="T45" i="1" s="1"/>
  <c r="S49" i="1"/>
  <c r="T49" i="1" s="1"/>
  <c r="S53" i="1"/>
  <c r="T53" i="1" s="1"/>
  <c r="S57" i="1"/>
  <c r="T57" i="1" s="1"/>
  <c r="S61" i="1"/>
  <c r="T61" i="1" s="1"/>
  <c r="S65" i="1"/>
  <c r="T65" i="1" s="1"/>
  <c r="S69" i="1"/>
  <c r="T69" i="1" s="1"/>
  <c r="S73" i="1"/>
  <c r="T73" i="1" s="1"/>
  <c r="S77" i="1"/>
  <c r="T77" i="1" s="1"/>
  <c r="S85" i="1"/>
  <c r="T85" i="1" s="1"/>
  <c r="S89" i="1"/>
  <c r="T89" i="1" s="1"/>
  <c r="S93" i="1"/>
  <c r="T93" i="1" s="1"/>
  <c r="S97" i="1"/>
  <c r="T97" i="1" s="1"/>
  <c r="S105" i="1"/>
  <c r="T105" i="1" s="1"/>
  <c r="S109" i="1"/>
  <c r="T109" i="1" s="1"/>
  <c r="S113" i="1"/>
  <c r="T113" i="1" s="1"/>
  <c r="S117" i="1"/>
  <c r="T117" i="1" s="1"/>
  <c r="S121" i="1"/>
  <c r="T121" i="1" s="1"/>
  <c r="S125" i="1"/>
  <c r="T125" i="1" s="1"/>
  <c r="S129" i="1"/>
  <c r="T129" i="1" s="1"/>
  <c r="S133" i="1"/>
  <c r="T133" i="1" s="1"/>
  <c r="S137" i="1"/>
  <c r="T137" i="1" s="1"/>
  <c r="S141" i="1"/>
  <c r="T141" i="1" s="1"/>
  <c r="S145" i="1"/>
  <c r="T145" i="1" s="1"/>
  <c r="S149" i="1"/>
  <c r="T149" i="1" s="1"/>
  <c r="S153" i="1"/>
  <c r="T153" i="1" s="1"/>
  <c r="S157" i="1"/>
  <c r="T157" i="1" s="1"/>
  <c r="S169" i="1"/>
  <c r="T169" i="1" s="1"/>
  <c r="S173" i="1"/>
  <c r="T173" i="1" s="1"/>
  <c r="S177" i="1"/>
  <c r="T177" i="1" s="1"/>
  <c r="S181" i="1"/>
  <c r="T181" i="1" s="1"/>
  <c r="S185" i="1"/>
  <c r="T185" i="1" s="1"/>
  <c r="S189" i="1"/>
  <c r="T189" i="1" s="1"/>
  <c r="S193" i="1"/>
  <c r="T193" i="1" s="1"/>
  <c r="S197" i="1"/>
  <c r="T197" i="1" s="1"/>
  <c r="S201" i="1"/>
  <c r="T201" i="1" s="1"/>
  <c r="S205" i="1"/>
  <c r="T205" i="1" s="1"/>
  <c r="S209" i="1"/>
  <c r="T209" i="1" s="1"/>
  <c r="S213" i="1"/>
  <c r="T213" i="1" s="1"/>
  <c r="S217" i="1"/>
  <c r="T217" i="1" s="1"/>
  <c r="S221" i="1"/>
  <c r="T221" i="1" s="1"/>
  <c r="S229" i="1"/>
  <c r="T229" i="1" s="1"/>
  <c r="S233" i="1"/>
  <c r="T233" i="1" s="1"/>
  <c r="S237" i="1"/>
  <c r="T237" i="1" s="1"/>
  <c r="S241" i="1"/>
  <c r="T241" i="1" s="1"/>
  <c r="S245" i="1"/>
  <c r="T245" i="1" s="1"/>
  <c r="S249" i="1"/>
  <c r="T249" i="1" s="1"/>
  <c r="S253" i="1"/>
  <c r="T253" i="1" s="1"/>
  <c r="S257" i="1"/>
  <c r="T257" i="1" s="1"/>
  <c r="S265" i="1"/>
  <c r="T265" i="1" s="1"/>
  <c r="S269" i="1"/>
  <c r="T269" i="1" s="1"/>
  <c r="S273" i="1"/>
  <c r="T273" i="1" s="1"/>
  <c r="S277" i="1"/>
  <c r="T277" i="1" s="1"/>
  <c r="S281" i="1"/>
  <c r="T281" i="1" s="1"/>
  <c r="S285" i="1"/>
  <c r="T285" i="1" s="1"/>
  <c r="S289" i="1"/>
  <c r="T289" i="1" s="1"/>
  <c r="S293" i="1"/>
  <c r="T293" i="1" s="1"/>
  <c r="S301" i="1"/>
  <c r="T301" i="1" s="1"/>
  <c r="S305" i="1"/>
  <c r="T305" i="1" s="1"/>
  <c r="S309" i="1"/>
  <c r="T309" i="1" s="1"/>
  <c r="S313" i="1"/>
  <c r="T313" i="1" s="1"/>
  <c r="S317" i="1"/>
  <c r="T317" i="1" s="1"/>
  <c r="S321" i="1"/>
  <c r="T321" i="1" s="1"/>
  <c r="S325" i="1"/>
  <c r="T325" i="1" s="1"/>
  <c r="S341" i="1"/>
  <c r="T341" i="1" s="1"/>
  <c r="S349" i="1"/>
  <c r="T349" i="1" s="1"/>
  <c r="S353" i="1"/>
  <c r="T353" i="1" s="1"/>
  <c r="S357" i="1"/>
  <c r="T357" i="1" s="1"/>
  <c r="S361" i="1"/>
  <c r="T361" i="1" s="1"/>
  <c r="S365" i="1"/>
  <c r="T365" i="1" s="1"/>
  <c r="S369" i="1"/>
  <c r="T369" i="1" s="1"/>
  <c r="S373" i="1"/>
  <c r="T373" i="1" s="1"/>
  <c r="S381" i="1"/>
  <c r="T381" i="1" s="1"/>
  <c r="S389" i="1"/>
  <c r="T389" i="1" s="1"/>
  <c r="S393" i="1"/>
  <c r="T393" i="1" s="1"/>
  <c r="S397" i="1"/>
  <c r="T397" i="1" s="1"/>
  <c r="S401" i="1"/>
  <c r="T401" i="1" s="1"/>
  <c r="S405" i="1"/>
  <c r="T405" i="1" s="1"/>
  <c r="S409" i="1"/>
  <c r="T409" i="1" s="1"/>
  <c r="S413" i="1"/>
  <c r="T413" i="1" s="1"/>
  <c r="S417" i="1"/>
  <c r="T417" i="1" s="1"/>
  <c r="S421" i="1"/>
  <c r="T421" i="1" s="1"/>
  <c r="S425" i="1"/>
  <c r="T425" i="1" s="1"/>
  <c r="S429" i="1"/>
  <c r="T429" i="1" s="1"/>
  <c r="S433" i="1"/>
  <c r="T433" i="1" s="1"/>
  <c r="S437" i="1"/>
  <c r="T437" i="1" s="1"/>
  <c r="S441" i="1"/>
  <c r="T441" i="1" s="1"/>
  <c r="S445" i="1"/>
  <c r="T445" i="1" s="1"/>
  <c r="S449" i="1"/>
  <c r="T449" i="1" s="1"/>
  <c r="S453" i="1"/>
  <c r="T453" i="1" s="1"/>
  <c r="S457" i="1"/>
  <c r="T457" i="1" s="1"/>
  <c r="S461" i="1"/>
  <c r="T461" i="1" s="1"/>
  <c r="S465" i="1"/>
  <c r="T465" i="1" s="1"/>
  <c r="S469" i="1"/>
  <c r="T469" i="1" s="1"/>
  <c r="S473" i="1"/>
  <c r="T473" i="1" s="1"/>
  <c r="S477" i="1"/>
  <c r="T477" i="1" s="1"/>
  <c r="S485" i="1"/>
  <c r="T485" i="1" s="1"/>
  <c r="S489" i="1"/>
  <c r="T489" i="1" s="1"/>
  <c r="S493" i="1"/>
  <c r="T493" i="1" s="1"/>
  <c r="S497" i="1"/>
  <c r="T497" i="1" s="1"/>
  <c r="S501" i="1"/>
  <c r="T501" i="1" s="1"/>
  <c r="S505" i="1"/>
  <c r="T505" i="1" s="1"/>
  <c r="S513" i="1"/>
  <c r="T513" i="1" s="1"/>
  <c r="S517" i="1"/>
  <c r="T517" i="1" s="1"/>
  <c r="S521" i="1"/>
  <c r="T521" i="1" s="1"/>
  <c r="S525" i="1"/>
  <c r="T525" i="1" s="1"/>
  <c r="S529" i="1"/>
  <c r="T529" i="1" s="1"/>
  <c r="S533" i="1"/>
  <c r="T533" i="1" s="1"/>
  <c r="S537" i="1"/>
  <c r="T537" i="1" s="1"/>
  <c r="S541" i="1"/>
  <c r="T541" i="1" s="1"/>
  <c r="S545" i="1"/>
  <c r="T545" i="1" s="1"/>
  <c r="S549" i="1"/>
  <c r="T549" i="1" s="1"/>
  <c r="S553" i="1"/>
  <c r="T553" i="1" s="1"/>
  <c r="S557" i="1"/>
  <c r="T557" i="1" s="1"/>
  <c r="S561" i="1"/>
  <c r="T561" i="1" s="1"/>
  <c r="S565" i="1"/>
  <c r="T565" i="1" s="1"/>
  <c r="S569" i="1"/>
  <c r="T569" i="1" s="1"/>
  <c r="S573" i="1"/>
  <c r="T573" i="1" s="1"/>
  <c r="S577" i="1"/>
  <c r="T577" i="1" s="1"/>
  <c r="S581" i="1"/>
  <c r="T581" i="1" s="1"/>
  <c r="S585" i="1"/>
  <c r="T585" i="1" s="1"/>
  <c r="S589" i="1"/>
  <c r="T589" i="1" s="1"/>
  <c r="S593" i="1"/>
  <c r="T593" i="1" s="1"/>
  <c r="S597" i="1"/>
  <c r="T597" i="1" s="1"/>
  <c r="S601" i="1"/>
  <c r="T601" i="1" s="1"/>
  <c r="S605" i="1"/>
  <c r="T605" i="1" s="1"/>
  <c r="S609" i="1"/>
  <c r="T609" i="1" s="1"/>
  <c r="S613" i="1"/>
  <c r="T613" i="1" s="1"/>
  <c r="S617" i="1"/>
  <c r="T617" i="1" s="1"/>
  <c r="S621" i="1"/>
  <c r="T621" i="1" s="1"/>
  <c r="S625" i="1"/>
  <c r="T625" i="1" s="1"/>
  <c r="S629" i="1"/>
  <c r="T629" i="1" s="1"/>
  <c r="S633" i="1"/>
  <c r="T633" i="1" s="1"/>
  <c r="S637" i="1"/>
  <c r="T637" i="1" s="1"/>
  <c r="S641" i="1"/>
  <c r="T641" i="1" s="1"/>
  <c r="S645" i="1"/>
  <c r="T645" i="1" s="1"/>
  <c r="S649" i="1"/>
  <c r="T649" i="1" s="1"/>
  <c r="S653" i="1"/>
  <c r="T653" i="1" s="1"/>
  <c r="S657" i="1"/>
  <c r="T657" i="1" s="1"/>
  <c r="S661" i="1"/>
  <c r="T661" i="1" s="1"/>
  <c r="S665" i="1"/>
  <c r="T665" i="1" s="1"/>
  <c r="S669" i="1"/>
  <c r="T669" i="1" s="1"/>
  <c r="S673" i="1"/>
  <c r="T673" i="1" s="1"/>
  <c r="S677" i="1"/>
  <c r="T677" i="1" s="1"/>
  <c r="S689" i="1"/>
  <c r="T689" i="1" s="1"/>
  <c r="S693" i="1"/>
  <c r="T693" i="1" s="1"/>
  <c r="S701" i="1"/>
  <c r="T701" i="1" s="1"/>
  <c r="S705" i="1"/>
  <c r="T705" i="1" s="1"/>
  <c r="S709" i="1"/>
  <c r="T709" i="1" s="1"/>
  <c r="S713" i="1"/>
  <c r="T713" i="1" s="1"/>
  <c r="S721" i="1"/>
  <c r="T721" i="1" s="1"/>
  <c r="S729" i="1"/>
  <c r="T729" i="1" s="1"/>
  <c r="S733" i="1"/>
  <c r="T733" i="1" s="1"/>
  <c r="S737" i="1"/>
  <c r="T737" i="1" s="1"/>
  <c r="S741" i="1"/>
  <c r="T741" i="1" s="1"/>
  <c r="S745" i="1"/>
  <c r="T745" i="1" s="1"/>
  <c r="S749" i="1"/>
  <c r="T749" i="1" s="1"/>
  <c r="S753" i="1"/>
  <c r="T753" i="1" s="1"/>
  <c r="S757" i="1"/>
  <c r="T757" i="1" s="1"/>
  <c r="S765" i="1"/>
  <c r="T765" i="1" s="1"/>
  <c r="S769" i="1"/>
  <c r="T769" i="1" s="1"/>
  <c r="S773" i="1"/>
  <c r="T773" i="1" s="1"/>
  <c r="S777" i="1"/>
  <c r="T777" i="1" s="1"/>
  <c r="S781" i="1"/>
  <c r="T781" i="1" s="1"/>
  <c r="S785" i="1"/>
  <c r="T785" i="1" s="1"/>
  <c r="S793" i="1"/>
  <c r="T793" i="1" s="1"/>
  <c r="S797" i="1"/>
  <c r="T797" i="1" s="1"/>
  <c r="S805" i="1"/>
  <c r="T805" i="1" s="1"/>
  <c r="S813" i="1"/>
  <c r="T813" i="1" s="1"/>
  <c r="S825" i="1"/>
  <c r="T825" i="1" s="1"/>
  <c r="S829" i="1"/>
  <c r="T829" i="1" s="1"/>
  <c r="S833" i="1"/>
  <c r="T833" i="1" s="1"/>
  <c r="S837" i="1"/>
  <c r="T837" i="1" s="1"/>
  <c r="S841" i="1"/>
  <c r="T841" i="1" s="1"/>
  <c r="S845" i="1"/>
  <c r="T845" i="1" s="1"/>
  <c r="S849" i="1"/>
  <c r="T849" i="1" s="1"/>
  <c r="S853" i="1"/>
  <c r="T853" i="1" s="1"/>
  <c r="S857" i="1"/>
  <c r="T857" i="1" s="1"/>
  <c r="S861" i="1"/>
  <c r="T861" i="1" s="1"/>
  <c r="S873" i="1"/>
  <c r="T873" i="1" s="1"/>
  <c r="S877" i="1"/>
  <c r="T877" i="1" s="1"/>
  <c r="S881" i="1"/>
  <c r="T881" i="1" s="1"/>
  <c r="S885" i="1"/>
  <c r="T885" i="1" s="1"/>
  <c r="S889" i="1"/>
  <c r="T889" i="1" s="1"/>
  <c r="S893" i="1"/>
  <c r="T893" i="1" s="1"/>
  <c r="S897" i="1"/>
  <c r="T897" i="1" s="1"/>
  <c r="S901" i="1"/>
  <c r="T901" i="1" s="1"/>
  <c r="S905" i="1"/>
  <c r="T905" i="1" s="1"/>
  <c r="S913" i="1"/>
  <c r="T913" i="1" s="1"/>
  <c r="S917" i="1"/>
  <c r="T917" i="1" s="1"/>
  <c r="S925" i="1"/>
  <c r="T925" i="1" s="1"/>
  <c r="S929" i="1"/>
  <c r="T929" i="1" s="1"/>
  <c r="S933" i="1"/>
  <c r="T933" i="1" s="1"/>
  <c r="S941" i="1"/>
  <c r="T941" i="1" s="1"/>
  <c r="S945" i="1"/>
  <c r="T945" i="1" s="1"/>
  <c r="S949" i="1"/>
  <c r="T949" i="1" s="1"/>
  <c r="S953" i="1"/>
  <c r="T953" i="1" s="1"/>
  <c r="S957" i="1"/>
  <c r="T957" i="1" s="1"/>
  <c r="S961" i="1"/>
  <c r="T961" i="1" s="1"/>
  <c r="S965" i="1"/>
  <c r="T965" i="1" s="1"/>
  <c r="S969" i="1"/>
  <c r="T969" i="1" s="1"/>
  <c r="S973" i="1"/>
  <c r="T973" i="1" s="1"/>
  <c r="S977" i="1"/>
  <c r="T977" i="1" s="1"/>
  <c r="S981" i="1"/>
  <c r="T981" i="1" s="1"/>
  <c r="S985" i="1"/>
  <c r="T985" i="1" s="1"/>
  <c r="S989" i="1"/>
  <c r="T989" i="1" s="1"/>
  <c r="S993" i="1"/>
  <c r="T993" i="1" s="1"/>
  <c r="S997" i="1"/>
  <c r="T997" i="1" s="1"/>
  <c r="S1001" i="1"/>
  <c r="T1001" i="1" s="1"/>
  <c r="S1005" i="1"/>
  <c r="T1005" i="1" s="1"/>
  <c r="S1009" i="1"/>
  <c r="T1009" i="1" s="1"/>
  <c r="S1013" i="1"/>
  <c r="T1013" i="1" s="1"/>
  <c r="S1017" i="1"/>
  <c r="T1017" i="1" s="1"/>
  <c r="S1025" i="1"/>
  <c r="T1025" i="1" s="1"/>
  <c r="S1029" i="1"/>
  <c r="T1029" i="1" s="1"/>
  <c r="S1037" i="1"/>
  <c r="T1037" i="1" s="1"/>
  <c r="S1041" i="1"/>
  <c r="T1041" i="1" s="1"/>
  <c r="S1053" i="1"/>
  <c r="T1053" i="1" s="1"/>
  <c r="S1065" i="1"/>
  <c r="T1065" i="1" s="1"/>
  <c r="S1069" i="1"/>
  <c r="T1069" i="1" s="1"/>
  <c r="S1073" i="1"/>
  <c r="T1073" i="1" s="1"/>
  <c r="S1077" i="1"/>
  <c r="T1077" i="1" s="1"/>
  <c r="S1081" i="1"/>
  <c r="T1081" i="1" s="1"/>
  <c r="S1097" i="1"/>
  <c r="T1097" i="1" s="1"/>
  <c r="S1101" i="1"/>
  <c r="T1101" i="1" s="1"/>
  <c r="S1105" i="1"/>
  <c r="T1105" i="1" s="1"/>
  <c r="S1109" i="1"/>
  <c r="T1109" i="1" s="1"/>
  <c r="S1113" i="1"/>
  <c r="T1113" i="1" s="1"/>
  <c r="S1117" i="1"/>
  <c r="T1117" i="1" s="1"/>
  <c r="S1121" i="1"/>
  <c r="T1121" i="1" s="1"/>
  <c r="S1125" i="1"/>
  <c r="T1125" i="1" s="1"/>
  <c r="S1129" i="1"/>
  <c r="T1129" i="1" s="1"/>
  <c r="S1133" i="1"/>
  <c r="T1133" i="1" s="1"/>
  <c r="S1137" i="1"/>
  <c r="T1137" i="1" s="1"/>
  <c r="S1141" i="1"/>
  <c r="T1141" i="1" s="1"/>
  <c r="S1145" i="1"/>
  <c r="T1145" i="1" s="1"/>
  <c r="S1149" i="1"/>
  <c r="T1149" i="1" s="1"/>
  <c r="S1153" i="1"/>
  <c r="T1153" i="1" s="1"/>
  <c r="S1157" i="1"/>
  <c r="T1157" i="1" s="1"/>
  <c r="S1161" i="1"/>
  <c r="T1161" i="1" s="1"/>
  <c r="S1165" i="1"/>
  <c r="T1165" i="1" s="1"/>
  <c r="S1177" i="1"/>
  <c r="T1177" i="1" s="1"/>
  <c r="S1189" i="1"/>
  <c r="T1189" i="1" s="1"/>
  <c r="S1193" i="1"/>
  <c r="T1193" i="1" s="1"/>
  <c r="S1197" i="1"/>
  <c r="T1197" i="1" s="1"/>
  <c r="S1201" i="1"/>
  <c r="T1201" i="1" s="1"/>
  <c r="S1209" i="1"/>
  <c r="T1209" i="1" s="1"/>
  <c r="S1213" i="1"/>
  <c r="T1213" i="1" s="1"/>
  <c r="S1217" i="1"/>
  <c r="T1217" i="1" s="1"/>
  <c r="S1221" i="1"/>
  <c r="T1221" i="1" s="1"/>
  <c r="S1225" i="1"/>
  <c r="T1225" i="1" s="1"/>
  <c r="S1229" i="1"/>
  <c r="T1229" i="1" s="1"/>
  <c r="S1233" i="1"/>
  <c r="T1233" i="1" s="1"/>
  <c r="S1237" i="1"/>
  <c r="T1237" i="1" s="1"/>
  <c r="S1241" i="1"/>
  <c r="T1241" i="1" s="1"/>
  <c r="S1245" i="1"/>
  <c r="T1245" i="1" s="1"/>
  <c r="S1249" i="1"/>
  <c r="T1249" i="1" s="1"/>
  <c r="S1253" i="1"/>
  <c r="T1253" i="1" s="1"/>
  <c r="S1257" i="1"/>
  <c r="T1257" i="1" s="1"/>
  <c r="S1261" i="1"/>
  <c r="T1261" i="1" s="1"/>
  <c r="S1265" i="1"/>
  <c r="T1265" i="1" s="1"/>
  <c r="S1269" i="1"/>
  <c r="T1269" i="1" s="1"/>
  <c r="S1273" i="1"/>
  <c r="T1273" i="1" s="1"/>
  <c r="S1277" i="1"/>
  <c r="T1277" i="1" s="1"/>
  <c r="S1285" i="1"/>
  <c r="T1285" i="1" s="1"/>
  <c r="S1289" i="1"/>
  <c r="T1289" i="1" s="1"/>
  <c r="S1293" i="1"/>
  <c r="T1293" i="1" s="1"/>
  <c r="S1297" i="1"/>
  <c r="T1297" i="1" s="1"/>
  <c r="S1301" i="1"/>
  <c r="T1301" i="1" s="1"/>
  <c r="S1305" i="1"/>
  <c r="T1305" i="1" s="1"/>
  <c r="S1309" i="1"/>
  <c r="T1309" i="1" s="1"/>
  <c r="S1313" i="1"/>
  <c r="T1313" i="1" s="1"/>
  <c r="S1317" i="1"/>
  <c r="T1317" i="1" s="1"/>
  <c r="S1321" i="1"/>
  <c r="T1321" i="1" s="1"/>
  <c r="S1325" i="1"/>
  <c r="T1325" i="1" s="1"/>
  <c r="S1329" i="1"/>
  <c r="T1329" i="1" s="1"/>
  <c r="S1333" i="1"/>
  <c r="T1333" i="1" s="1"/>
  <c r="S1337" i="1"/>
  <c r="T1337" i="1" s="1"/>
  <c r="S1341" i="1"/>
  <c r="T1341" i="1" s="1"/>
  <c r="S1345" i="1"/>
  <c r="T1345" i="1" s="1"/>
  <c r="S1349" i="1"/>
  <c r="T1349" i="1" s="1"/>
  <c r="S1357" i="1"/>
  <c r="T1357" i="1" s="1"/>
  <c r="S1361" i="1"/>
  <c r="T1361" i="1" s="1"/>
  <c r="S1365" i="1"/>
  <c r="T1365" i="1" s="1"/>
  <c r="S1369" i="1"/>
  <c r="T1369" i="1" s="1"/>
  <c r="S1373" i="1"/>
  <c r="T1373" i="1" s="1"/>
  <c r="S1377" i="1"/>
  <c r="T1377" i="1" s="1"/>
  <c r="S1381" i="1"/>
  <c r="T1381" i="1" s="1"/>
  <c r="S1389" i="1"/>
  <c r="T1389" i="1" s="1"/>
  <c r="S1393" i="1"/>
  <c r="T1393" i="1" s="1"/>
  <c r="S1397" i="1"/>
  <c r="T1397" i="1" s="1"/>
  <c r="S1409" i="1"/>
  <c r="T1409" i="1" s="1"/>
  <c r="S1413" i="1"/>
  <c r="T1413" i="1" s="1"/>
  <c r="S1417" i="1"/>
  <c r="T1417" i="1" s="1"/>
  <c r="S1421" i="1"/>
  <c r="T1421" i="1" s="1"/>
  <c r="S1429" i="1"/>
  <c r="T1429" i="1" s="1"/>
  <c r="S1433" i="1"/>
  <c r="T1433" i="1" s="1"/>
  <c r="S1437" i="1"/>
  <c r="T1437" i="1" s="1"/>
  <c r="S1441" i="1"/>
  <c r="T1441" i="1" s="1"/>
  <c r="S1445" i="1"/>
  <c r="T1445" i="1" s="1"/>
  <c r="S1449" i="1"/>
  <c r="T1449" i="1" s="1"/>
  <c r="S1453" i="1"/>
  <c r="T1453" i="1" s="1"/>
  <c r="S1457" i="1"/>
  <c r="T1457" i="1" s="1"/>
  <c r="S1461" i="1"/>
  <c r="T1461" i="1" s="1"/>
  <c r="S1465" i="1"/>
  <c r="T1465" i="1" s="1"/>
  <c r="S1469" i="1"/>
  <c r="T1469" i="1" s="1"/>
  <c r="S1473" i="1"/>
  <c r="T1473" i="1" s="1"/>
  <c r="S1477" i="1"/>
  <c r="T1477" i="1" s="1"/>
  <c r="S1481" i="1"/>
  <c r="T1481" i="1" s="1"/>
  <c r="S1485" i="1"/>
  <c r="T1485" i="1" s="1"/>
  <c r="S1489" i="1"/>
  <c r="T1489" i="1" s="1"/>
  <c r="S1493" i="1"/>
  <c r="T1493" i="1" s="1"/>
  <c r="S1497" i="1"/>
  <c r="T1497" i="1" s="1"/>
  <c r="S1501" i="1"/>
  <c r="T1501" i="1" s="1"/>
  <c r="S1505" i="1"/>
  <c r="T1505" i="1" s="1"/>
  <c r="S1509" i="1"/>
  <c r="T1509" i="1" s="1"/>
  <c r="S1533" i="1"/>
  <c r="T1533" i="1" s="1"/>
  <c r="S1537" i="1"/>
  <c r="T1537" i="1" s="1"/>
  <c r="S1541" i="1"/>
  <c r="T1541" i="1" s="1"/>
  <c r="S1545" i="1"/>
  <c r="T1545" i="1" s="1"/>
  <c r="S1553" i="1"/>
  <c r="T1553" i="1" s="1"/>
  <c r="S1557" i="1"/>
  <c r="T1557" i="1" s="1"/>
  <c r="S1561" i="1"/>
  <c r="T1561" i="1" s="1"/>
  <c r="S1565" i="1"/>
  <c r="T1565" i="1" s="1"/>
  <c r="S1569" i="1"/>
  <c r="T1569" i="1" s="1"/>
  <c r="S1573" i="1"/>
  <c r="T1573" i="1" s="1"/>
  <c r="S1577" i="1"/>
  <c r="T1577" i="1" s="1"/>
  <c r="S1581" i="1"/>
  <c r="T1581" i="1" s="1"/>
  <c r="S1585" i="1"/>
  <c r="T1585" i="1" s="1"/>
  <c r="S1589" i="1"/>
  <c r="T1589" i="1" s="1"/>
  <c r="S1593" i="1"/>
  <c r="T1593" i="1" s="1"/>
  <c r="S1597" i="1"/>
  <c r="T1597" i="1" s="1"/>
  <c r="S1601" i="1"/>
  <c r="T1601" i="1" s="1"/>
  <c r="S1605" i="1"/>
  <c r="T1605" i="1" s="1"/>
  <c r="S1609" i="1"/>
  <c r="T1609" i="1" s="1"/>
  <c r="S1613" i="1"/>
  <c r="T1613" i="1" s="1"/>
  <c r="S1617" i="1"/>
  <c r="T1617" i="1" s="1"/>
  <c r="S1621" i="1"/>
  <c r="T1621" i="1" s="1"/>
  <c r="S1625" i="1"/>
  <c r="T1625" i="1" s="1"/>
  <c r="S1629" i="1"/>
  <c r="T1629" i="1" s="1"/>
  <c r="S1633" i="1"/>
  <c r="T1633" i="1" s="1"/>
  <c r="S1637" i="1"/>
  <c r="T1637" i="1" s="1"/>
  <c r="S1641" i="1"/>
  <c r="T1641" i="1" s="1"/>
  <c r="S1645" i="1"/>
  <c r="T1645" i="1" s="1"/>
  <c r="S1649" i="1"/>
  <c r="T1649" i="1" s="1"/>
  <c r="S1653" i="1"/>
  <c r="T1653" i="1" s="1"/>
  <c r="S1657" i="1"/>
  <c r="T1657" i="1" s="1"/>
  <c r="S1661" i="1"/>
  <c r="T1661" i="1" s="1"/>
  <c r="S1665" i="1"/>
  <c r="T1665" i="1" s="1"/>
  <c r="S1669" i="1"/>
  <c r="T1669" i="1" s="1"/>
  <c r="S1673" i="1"/>
  <c r="T1673" i="1" s="1"/>
  <c r="S1677" i="1"/>
  <c r="T1677" i="1" s="1"/>
  <c r="S1681" i="1"/>
  <c r="T1681" i="1" s="1"/>
  <c r="S1685" i="1"/>
  <c r="T1685" i="1" s="1"/>
  <c r="S1689" i="1"/>
  <c r="T1689" i="1" s="1"/>
  <c r="S1693" i="1"/>
  <c r="T1693" i="1" s="1"/>
  <c r="S1697" i="1"/>
  <c r="T1697" i="1" s="1"/>
  <c r="S1701" i="1"/>
  <c r="T1701" i="1" s="1"/>
  <c r="S1705" i="1"/>
  <c r="T1705" i="1" s="1"/>
  <c r="S1709" i="1"/>
  <c r="T1709" i="1" s="1"/>
  <c r="S1713" i="1"/>
  <c r="T1713" i="1" s="1"/>
  <c r="S1721" i="1"/>
  <c r="T1721" i="1" s="1"/>
  <c r="S1725" i="1"/>
  <c r="T1725" i="1" s="1"/>
  <c r="S1729" i="1"/>
  <c r="T1729" i="1" s="1"/>
  <c r="S1733" i="1"/>
  <c r="T1733" i="1" s="1"/>
  <c r="S1737" i="1"/>
  <c r="T1737" i="1" s="1"/>
  <c r="S1749" i="1"/>
  <c r="T1749" i="1" s="1"/>
  <c r="S1753" i="1"/>
  <c r="T1753" i="1" s="1"/>
  <c r="S1757" i="1"/>
  <c r="T1757" i="1" s="1"/>
  <c r="S1761" i="1"/>
  <c r="T1761" i="1" s="1"/>
  <c r="S1765" i="1"/>
  <c r="T1765" i="1" s="1"/>
  <c r="S1773" i="1"/>
  <c r="T1773" i="1" s="1"/>
  <c r="S1777" i="1"/>
  <c r="T1777" i="1" s="1"/>
  <c r="S1781" i="1"/>
  <c r="T1781" i="1" s="1"/>
  <c r="S1789" i="1"/>
  <c r="T1789" i="1" s="1"/>
  <c r="S1793" i="1"/>
  <c r="T1793" i="1" s="1"/>
  <c r="S1797" i="1"/>
  <c r="T1797" i="1" s="1"/>
  <c r="S1801" i="1"/>
  <c r="T1801" i="1" s="1"/>
  <c r="S1805" i="1"/>
  <c r="T1805" i="1" s="1"/>
  <c r="S1809" i="1"/>
  <c r="T1809" i="1" s="1"/>
  <c r="S1813" i="1"/>
  <c r="T1813" i="1" s="1"/>
  <c r="S1817" i="1"/>
  <c r="T1817" i="1" s="1"/>
  <c r="S1821" i="1"/>
  <c r="T1821" i="1" s="1"/>
  <c r="S1829" i="1"/>
  <c r="T1829" i="1" s="1"/>
  <c r="S1833" i="1"/>
  <c r="T1833" i="1" s="1"/>
  <c r="S1837" i="1"/>
  <c r="T1837" i="1" s="1"/>
  <c r="S1841" i="1"/>
  <c r="T1841" i="1" s="1"/>
  <c r="S1845" i="1"/>
  <c r="T1845" i="1" s="1"/>
  <c r="S1853" i="1"/>
  <c r="T1853" i="1" s="1"/>
  <c r="S1857" i="1"/>
  <c r="T1857" i="1" s="1"/>
  <c r="S1861" i="1"/>
  <c r="T1861" i="1" s="1"/>
  <c r="S1873" i="1"/>
  <c r="T1873" i="1" s="1"/>
  <c r="S1877" i="1"/>
  <c r="T1877" i="1" s="1"/>
  <c r="S1885" i="1"/>
  <c r="T1885" i="1" s="1"/>
  <c r="S1889" i="1"/>
  <c r="T1889" i="1" s="1"/>
  <c r="S1893" i="1"/>
  <c r="T1893" i="1" s="1"/>
  <c r="S1897" i="1"/>
  <c r="T1897" i="1" s="1"/>
  <c r="S1901" i="1"/>
  <c r="T1901" i="1" s="1"/>
  <c r="S1905" i="1"/>
  <c r="T1905" i="1" s="1"/>
  <c r="S1909" i="1"/>
  <c r="T1909" i="1" s="1"/>
  <c r="S1913" i="1"/>
  <c r="T1913" i="1" s="1"/>
  <c r="S1921" i="1"/>
  <c r="T1921" i="1" s="1"/>
  <c r="S1925" i="1"/>
  <c r="T1925" i="1" s="1"/>
  <c r="S1933" i="1"/>
  <c r="T1933" i="1" s="1"/>
  <c r="S1937" i="1"/>
  <c r="T1937" i="1" s="1"/>
  <c r="S1941" i="1"/>
  <c r="T1941" i="1" s="1"/>
  <c r="S1945" i="1"/>
  <c r="T1945" i="1" s="1"/>
  <c r="S1949" i="1"/>
  <c r="T1949" i="1" s="1"/>
  <c r="S1953" i="1"/>
  <c r="T1953" i="1" s="1"/>
  <c r="S1957" i="1"/>
  <c r="T1957" i="1" s="1"/>
  <c r="S1961" i="1"/>
  <c r="T1961" i="1" s="1"/>
  <c r="S1965" i="1"/>
  <c r="T1965" i="1" s="1"/>
  <c r="S1969" i="1"/>
  <c r="T1969" i="1" s="1"/>
  <c r="S1973" i="1"/>
  <c r="T1973" i="1" s="1"/>
  <c r="S1977" i="1"/>
  <c r="T1977" i="1" s="1"/>
  <c r="S1981" i="1"/>
  <c r="T1981" i="1" s="1"/>
  <c r="S1985" i="1"/>
  <c r="T1985" i="1" s="1"/>
  <c r="S1989" i="1"/>
  <c r="T1989" i="1" s="1"/>
  <c r="S1993" i="1"/>
  <c r="T1993" i="1" s="1"/>
  <c r="S1997" i="1"/>
  <c r="T1997" i="1" s="1"/>
  <c r="S2001" i="1"/>
  <c r="T2001" i="1" s="1"/>
  <c r="S2005" i="1"/>
  <c r="T2005" i="1" s="1"/>
  <c r="S2009" i="1"/>
  <c r="T2009" i="1" s="1"/>
  <c r="S2013" i="1"/>
  <c r="T2013" i="1" s="1"/>
  <c r="S2017" i="1"/>
  <c r="T2017" i="1" s="1"/>
  <c r="S2021" i="1"/>
  <c r="T2021" i="1" s="1"/>
  <c r="S2025" i="1"/>
  <c r="T2025" i="1" s="1"/>
  <c r="S2029" i="1"/>
  <c r="T2029" i="1" s="1"/>
  <c r="S2033" i="1"/>
  <c r="T2033" i="1" s="1"/>
  <c r="S2037" i="1"/>
  <c r="T2037" i="1" s="1"/>
  <c r="S2041" i="1"/>
  <c r="T2041" i="1" s="1"/>
  <c r="S2045" i="1"/>
  <c r="T2045" i="1" s="1"/>
  <c r="S2049" i="1"/>
  <c r="T2049" i="1" s="1"/>
  <c r="S2053" i="1"/>
  <c r="T2053" i="1" s="1"/>
  <c r="S2061" i="1"/>
  <c r="T2061" i="1" s="1"/>
  <c r="S2065" i="1"/>
  <c r="T2065" i="1" s="1"/>
  <c r="S2077" i="1"/>
  <c r="T2077" i="1" s="1"/>
  <c r="S2081" i="1"/>
  <c r="T2081" i="1" s="1"/>
  <c r="S2085" i="1"/>
  <c r="T2085" i="1" s="1"/>
  <c r="S2089" i="1"/>
  <c r="T2089" i="1" s="1"/>
  <c r="S2093" i="1"/>
  <c r="T2093" i="1" s="1"/>
  <c r="S2097" i="1"/>
  <c r="T2097" i="1" s="1"/>
  <c r="S2101" i="1"/>
  <c r="T2101" i="1" s="1"/>
  <c r="S2105" i="1"/>
  <c r="T2105" i="1" s="1"/>
  <c r="S2109" i="1"/>
  <c r="T2109" i="1" s="1"/>
  <c r="S2113" i="1"/>
  <c r="T2113" i="1" s="1"/>
  <c r="S2117" i="1"/>
  <c r="T2117" i="1" s="1"/>
  <c r="S2121" i="1"/>
  <c r="T2121" i="1" s="1"/>
  <c r="S2125" i="1"/>
  <c r="T2125" i="1" s="1"/>
  <c r="S2129" i="1"/>
  <c r="T2129" i="1" s="1"/>
  <c r="S2133" i="1"/>
  <c r="T2133" i="1" s="1"/>
  <c r="S2137" i="1"/>
  <c r="T2137" i="1" s="1"/>
  <c r="S2141" i="1"/>
  <c r="T2141" i="1" s="1"/>
  <c r="S2145" i="1"/>
  <c r="T2145" i="1" s="1"/>
  <c r="S2149" i="1"/>
  <c r="T2149" i="1" s="1"/>
  <c r="S2153" i="1"/>
  <c r="T2153" i="1" s="1"/>
  <c r="S2157" i="1"/>
  <c r="T2157" i="1" s="1"/>
  <c r="S2161" i="1"/>
  <c r="T2161" i="1" s="1"/>
  <c r="S2165" i="1"/>
  <c r="T2165" i="1" s="1"/>
  <c r="S2169" i="1"/>
  <c r="T2169" i="1" s="1"/>
  <c r="S2173" i="1"/>
  <c r="T2173" i="1" s="1"/>
  <c r="S2177" i="1"/>
  <c r="T2177" i="1" s="1"/>
  <c r="S2181" i="1"/>
  <c r="T2181" i="1" s="1"/>
  <c r="S2185" i="1"/>
  <c r="T2185" i="1" s="1"/>
  <c r="S2193" i="1"/>
  <c r="T2193" i="1" s="1"/>
  <c r="S2197" i="1"/>
  <c r="T2197" i="1" s="1"/>
  <c r="S2201" i="1"/>
  <c r="T2201" i="1" s="1"/>
  <c r="S2205" i="1"/>
  <c r="T2205" i="1" s="1"/>
  <c r="S2209" i="1"/>
  <c r="T2209" i="1" s="1"/>
  <c r="S2213" i="1"/>
  <c r="T2213" i="1" s="1"/>
  <c r="S2217" i="1"/>
  <c r="T2217" i="1" s="1"/>
  <c r="S2221" i="1"/>
  <c r="T2221" i="1" s="1"/>
  <c r="S2233" i="1"/>
  <c r="T2233" i="1" s="1"/>
  <c r="S2237" i="1"/>
  <c r="T2237" i="1" s="1"/>
  <c r="S2241" i="1"/>
  <c r="T2241" i="1" s="1"/>
  <c r="S2245" i="1"/>
  <c r="T2245" i="1" s="1"/>
  <c r="S2249" i="1"/>
  <c r="T2249" i="1" s="1"/>
  <c r="S2253" i="1"/>
  <c r="T2253" i="1" s="1"/>
  <c r="S2257" i="1"/>
  <c r="T2257" i="1" s="1"/>
  <c r="S2261" i="1"/>
  <c r="T2261" i="1" s="1"/>
  <c r="S2265" i="1"/>
  <c r="T2265" i="1" s="1"/>
  <c r="S2269" i="1"/>
  <c r="T2269" i="1" s="1"/>
  <c r="S2273" i="1"/>
  <c r="T2273" i="1" s="1"/>
  <c r="S2277" i="1"/>
  <c r="T2277" i="1" s="1"/>
  <c r="S2281" i="1"/>
  <c r="T2281" i="1" s="1"/>
  <c r="S2285" i="1"/>
  <c r="T2285" i="1" s="1"/>
  <c r="S2289" i="1"/>
  <c r="T2289" i="1" s="1"/>
  <c r="S2293" i="1"/>
  <c r="T2293" i="1" s="1"/>
  <c r="S2297" i="1"/>
  <c r="T2297" i="1" s="1"/>
  <c r="S2301" i="1"/>
  <c r="T2301" i="1" s="1"/>
  <c r="S2305" i="1"/>
  <c r="T2305" i="1" s="1"/>
  <c r="S2309" i="1"/>
  <c r="T2309" i="1" s="1"/>
  <c r="S2313" i="1"/>
  <c r="T2313" i="1" s="1"/>
  <c r="S2317" i="1"/>
  <c r="T2317" i="1" s="1"/>
  <c r="S2321" i="1"/>
  <c r="T2321" i="1" s="1"/>
  <c r="S2325" i="1"/>
  <c r="T2325" i="1" s="1"/>
  <c r="S2329" i="1"/>
  <c r="T2329" i="1" s="1"/>
  <c r="S2333" i="1"/>
  <c r="T2333" i="1" s="1"/>
  <c r="S2337" i="1"/>
  <c r="T2337" i="1" s="1"/>
  <c r="S2341" i="1"/>
  <c r="T2341" i="1" s="1"/>
  <c r="S2345" i="1"/>
  <c r="T2345" i="1" s="1"/>
  <c r="S2357" i="1"/>
  <c r="T2357" i="1" s="1"/>
  <c r="S2361" i="1"/>
  <c r="T2361" i="1" s="1"/>
  <c r="S2365" i="1"/>
  <c r="T2365" i="1" s="1"/>
  <c r="S2369" i="1"/>
  <c r="T2369" i="1" s="1"/>
  <c r="S2373" i="1"/>
  <c r="T2373" i="1" s="1"/>
  <c r="S2377" i="1"/>
  <c r="T2377" i="1" s="1"/>
  <c r="S2381" i="1"/>
  <c r="T2381" i="1" s="1"/>
  <c r="S2389" i="1"/>
  <c r="T2389" i="1" s="1"/>
  <c r="S2393" i="1"/>
  <c r="T2393" i="1" s="1"/>
  <c r="S2397" i="1"/>
  <c r="T2397" i="1" s="1"/>
  <c r="S2401" i="1"/>
  <c r="T2401" i="1" s="1"/>
  <c r="S2405" i="1"/>
  <c r="T2405" i="1" s="1"/>
  <c r="S2413" i="1"/>
  <c r="T2413" i="1" s="1"/>
  <c r="S2417" i="1"/>
  <c r="T2417" i="1" s="1"/>
  <c r="S2421" i="1"/>
  <c r="T2421" i="1" s="1"/>
  <c r="S2429" i="1"/>
  <c r="T2429" i="1" s="1"/>
  <c r="S2445" i="1"/>
  <c r="T2445" i="1" s="1"/>
  <c r="S2453" i="1"/>
  <c r="T2453" i="1" s="1"/>
  <c r="S2457" i="1"/>
  <c r="T2457" i="1" s="1"/>
  <c r="S2461" i="1"/>
  <c r="T2461" i="1" s="1"/>
  <c r="S2465" i="1"/>
  <c r="T2465" i="1" s="1"/>
  <c r="S2469" i="1"/>
  <c r="T2469" i="1" s="1"/>
  <c r="S2473" i="1"/>
  <c r="T2473" i="1" s="1"/>
  <c r="S2477" i="1"/>
  <c r="T2477" i="1" s="1"/>
  <c r="S2481" i="1"/>
  <c r="T2481" i="1" s="1"/>
  <c r="S2485" i="1"/>
  <c r="T2485" i="1" s="1"/>
  <c r="S2493" i="1"/>
  <c r="T2493" i="1" s="1"/>
  <c r="S2497" i="1"/>
  <c r="T2497" i="1" s="1"/>
  <c r="S2501" i="1"/>
  <c r="T2501" i="1" s="1"/>
  <c r="S2505" i="1"/>
  <c r="T2505" i="1" s="1"/>
  <c r="S2509" i="1"/>
  <c r="T2509" i="1" s="1"/>
  <c r="S2513" i="1"/>
  <c r="T2513" i="1" s="1"/>
  <c r="S2517" i="1"/>
  <c r="T2517" i="1" s="1"/>
  <c r="S2521" i="1"/>
  <c r="T2521" i="1" s="1"/>
  <c r="S2525" i="1"/>
  <c r="T2525" i="1" s="1"/>
  <c r="S2529" i="1"/>
  <c r="T2529" i="1" s="1"/>
  <c r="S2537" i="1"/>
  <c r="T2537" i="1" s="1"/>
  <c r="S2541" i="1"/>
  <c r="T2541" i="1" s="1"/>
  <c r="S2545" i="1"/>
  <c r="T2545" i="1" s="1"/>
  <c r="S2553" i="1"/>
  <c r="T2553" i="1" s="1"/>
  <c r="S2557" i="1"/>
  <c r="T2557" i="1" s="1"/>
  <c r="S2561" i="1"/>
  <c r="T2561" i="1" s="1"/>
  <c r="S2565" i="1"/>
  <c r="T2565" i="1" s="1"/>
  <c r="S2569" i="1"/>
  <c r="T2569" i="1" s="1"/>
  <c r="S2573" i="1"/>
  <c r="T2573" i="1" s="1"/>
  <c r="S2577" i="1"/>
  <c r="T2577" i="1" s="1"/>
  <c r="S2585" i="1"/>
  <c r="T2585" i="1" s="1"/>
  <c r="S2589" i="1"/>
  <c r="T2589" i="1" s="1"/>
  <c r="S2593" i="1"/>
  <c r="T2593" i="1" s="1"/>
  <c r="S2597" i="1"/>
  <c r="T2597" i="1" s="1"/>
  <c r="S2601" i="1"/>
  <c r="T2601" i="1" s="1"/>
  <c r="S2605" i="1"/>
  <c r="T2605" i="1" s="1"/>
  <c r="S2609" i="1"/>
  <c r="T2609" i="1" s="1"/>
  <c r="S2613" i="1"/>
  <c r="T2613" i="1" s="1"/>
  <c r="S2617" i="1"/>
  <c r="T2617" i="1" s="1"/>
  <c r="S2621" i="1"/>
  <c r="T2621" i="1" s="1"/>
  <c r="S2625" i="1"/>
  <c r="T2625" i="1" s="1"/>
  <c r="S2629" i="1"/>
  <c r="T2629" i="1" s="1"/>
  <c r="S2633" i="1"/>
  <c r="T2633" i="1" s="1"/>
  <c r="S2637" i="1"/>
  <c r="T2637" i="1" s="1"/>
  <c r="S2641" i="1"/>
  <c r="T2641" i="1" s="1"/>
  <c r="S2645" i="1"/>
  <c r="T2645" i="1" s="1"/>
  <c r="S2649" i="1"/>
  <c r="T2649" i="1" s="1"/>
  <c r="S2653" i="1"/>
  <c r="T2653" i="1" s="1"/>
  <c r="S2657" i="1"/>
  <c r="T2657" i="1" s="1"/>
  <c r="S2661" i="1"/>
  <c r="T2661" i="1" s="1"/>
  <c r="S2665" i="1"/>
  <c r="T2665" i="1" s="1"/>
  <c r="S2669" i="1"/>
  <c r="T2669" i="1" s="1"/>
  <c r="S2673" i="1"/>
  <c r="T2673" i="1" s="1"/>
  <c r="S2677" i="1"/>
  <c r="T2677" i="1" s="1"/>
  <c r="S2681" i="1"/>
  <c r="T2681" i="1" s="1"/>
  <c r="S2685" i="1"/>
  <c r="T2685" i="1" s="1"/>
  <c r="S2689" i="1"/>
  <c r="T2689" i="1" s="1"/>
  <c r="S2693" i="1"/>
  <c r="T2693" i="1" s="1"/>
  <c r="S2697" i="1"/>
  <c r="T2697" i="1" s="1"/>
  <c r="S2701" i="1"/>
  <c r="T2701" i="1" s="1"/>
  <c r="S2705" i="1"/>
  <c r="T2705" i="1" s="1"/>
  <c r="S236" i="1"/>
  <c r="T236" i="1" s="1"/>
  <c r="S240" i="1"/>
  <c r="T240" i="1" s="1"/>
  <c r="S244" i="1"/>
  <c r="T244" i="1" s="1"/>
  <c r="S248" i="1"/>
  <c r="T248" i="1" s="1"/>
  <c r="S252" i="1"/>
  <c r="T252" i="1" s="1"/>
  <c r="S256" i="1"/>
  <c r="T256" i="1" s="1"/>
  <c r="S260" i="1"/>
  <c r="T260" i="1" s="1"/>
  <c r="S264" i="1"/>
  <c r="T264" i="1" s="1"/>
  <c r="S272" i="1"/>
  <c r="T272" i="1" s="1"/>
  <c r="S276" i="1"/>
  <c r="T276" i="1" s="1"/>
  <c r="S280" i="1"/>
  <c r="T280" i="1" s="1"/>
  <c r="S284" i="1"/>
  <c r="T284" i="1" s="1"/>
  <c r="S292" i="1"/>
  <c r="T292" i="1" s="1"/>
  <c r="S296" i="1"/>
  <c r="T296" i="1" s="1"/>
  <c r="S300" i="1"/>
  <c r="T300" i="1" s="1"/>
  <c r="S304" i="1"/>
  <c r="T304" i="1" s="1"/>
  <c r="S312" i="1"/>
  <c r="T312" i="1" s="1"/>
  <c r="S316" i="1"/>
  <c r="T316" i="1" s="1"/>
  <c r="S320" i="1"/>
  <c r="T320" i="1" s="1"/>
  <c r="S324" i="1"/>
  <c r="T324" i="1" s="1"/>
  <c r="S328" i="1"/>
  <c r="T328" i="1" s="1"/>
  <c r="S332" i="1"/>
  <c r="T332" i="1" s="1"/>
  <c r="S336" i="1"/>
  <c r="T336" i="1" s="1"/>
  <c r="S340" i="1"/>
  <c r="T340" i="1" s="1"/>
  <c r="S344" i="1"/>
  <c r="T344" i="1" s="1"/>
  <c r="S348" i="1"/>
  <c r="T348" i="1" s="1"/>
  <c r="S352" i="1"/>
  <c r="T352" i="1" s="1"/>
  <c r="S356" i="1"/>
  <c r="T356" i="1" s="1"/>
  <c r="S360" i="1"/>
  <c r="T360" i="1" s="1"/>
  <c r="S368" i="1"/>
  <c r="T368" i="1" s="1"/>
  <c r="S372" i="1"/>
  <c r="T372" i="1" s="1"/>
  <c r="S376" i="1"/>
  <c r="T376" i="1" s="1"/>
  <c r="S380" i="1"/>
  <c r="T380" i="1" s="1"/>
  <c r="S384" i="1"/>
  <c r="T384" i="1" s="1"/>
  <c r="S388" i="1"/>
  <c r="T388" i="1" s="1"/>
  <c r="S392" i="1"/>
  <c r="T392" i="1" s="1"/>
  <c r="S396" i="1"/>
  <c r="T396" i="1" s="1"/>
  <c r="S400" i="1"/>
  <c r="T400" i="1" s="1"/>
  <c r="S404" i="1"/>
  <c r="T404" i="1" s="1"/>
  <c r="S408" i="1"/>
  <c r="T408" i="1" s="1"/>
  <c r="S412" i="1"/>
  <c r="T412" i="1" s="1"/>
  <c r="S416" i="1"/>
  <c r="T416" i="1" s="1"/>
  <c r="S420" i="1"/>
  <c r="T420" i="1" s="1"/>
  <c r="S424" i="1"/>
  <c r="T424" i="1" s="1"/>
  <c r="S428" i="1"/>
  <c r="T428" i="1" s="1"/>
  <c r="S432" i="1"/>
  <c r="T432" i="1" s="1"/>
  <c r="S436" i="1"/>
  <c r="T436" i="1" s="1"/>
  <c r="S440" i="1"/>
  <c r="T440" i="1" s="1"/>
  <c r="S444" i="1"/>
  <c r="T444" i="1" s="1"/>
  <c r="S448" i="1"/>
  <c r="T448" i="1" s="1"/>
  <c r="S452" i="1"/>
  <c r="T452" i="1" s="1"/>
  <c r="S456" i="1"/>
  <c r="T456" i="1" s="1"/>
  <c r="S460" i="1"/>
  <c r="T460" i="1" s="1"/>
  <c r="S464" i="1"/>
  <c r="T464" i="1" s="1"/>
  <c r="S468" i="1"/>
  <c r="T468" i="1" s="1"/>
  <c r="S472" i="1"/>
  <c r="T472" i="1" s="1"/>
  <c r="S476" i="1"/>
  <c r="T476" i="1" s="1"/>
  <c r="S480" i="1"/>
  <c r="T480" i="1" s="1"/>
  <c r="S484" i="1"/>
  <c r="T484" i="1" s="1"/>
  <c r="S488" i="1"/>
  <c r="T488" i="1" s="1"/>
  <c r="S492" i="1"/>
  <c r="T492" i="1" s="1"/>
  <c r="S496" i="1"/>
  <c r="T496" i="1" s="1"/>
  <c r="S500" i="1"/>
  <c r="T500" i="1" s="1"/>
  <c r="S504" i="1"/>
  <c r="T504" i="1" s="1"/>
  <c r="S508" i="1"/>
  <c r="T508" i="1" s="1"/>
  <c r="S512" i="1"/>
  <c r="T512" i="1" s="1"/>
  <c r="S516" i="1"/>
  <c r="T516" i="1" s="1"/>
  <c r="S520" i="1"/>
  <c r="T520" i="1" s="1"/>
  <c r="S524" i="1"/>
  <c r="T524" i="1" s="1"/>
  <c r="S528" i="1"/>
  <c r="T528" i="1" s="1"/>
  <c r="S532" i="1"/>
  <c r="T532" i="1" s="1"/>
  <c r="S536" i="1"/>
  <c r="T536" i="1" s="1"/>
  <c r="S540" i="1"/>
  <c r="T540" i="1" s="1"/>
  <c r="S544" i="1"/>
  <c r="T544" i="1" s="1"/>
  <c r="S552" i="1"/>
  <c r="T552" i="1" s="1"/>
  <c r="S556" i="1"/>
  <c r="T556" i="1" s="1"/>
  <c r="S560" i="1"/>
  <c r="T560" i="1" s="1"/>
  <c r="S564" i="1"/>
  <c r="T564" i="1" s="1"/>
  <c r="S568" i="1"/>
  <c r="T568" i="1" s="1"/>
  <c r="S572" i="1"/>
  <c r="T572" i="1" s="1"/>
  <c r="S576" i="1"/>
  <c r="T576" i="1" s="1"/>
  <c r="S580" i="1"/>
  <c r="T580" i="1" s="1"/>
  <c r="S584" i="1"/>
  <c r="T584" i="1" s="1"/>
  <c r="S588" i="1"/>
  <c r="T588" i="1" s="1"/>
  <c r="S592" i="1"/>
  <c r="T592" i="1" s="1"/>
  <c r="S3" i="1"/>
  <c r="T3" i="1" s="1"/>
  <c r="S7" i="1"/>
  <c r="T7" i="1" s="1"/>
  <c r="S11" i="1"/>
  <c r="T11" i="1" s="1"/>
  <c r="S15" i="1"/>
  <c r="T15" i="1" s="1"/>
  <c r="S19" i="1"/>
  <c r="T19" i="1" s="1"/>
  <c r="S23" i="1"/>
  <c r="T23" i="1" s="1"/>
  <c r="S27" i="1"/>
  <c r="T27" i="1" s="1"/>
  <c r="S31" i="1"/>
  <c r="T31" i="1" s="1"/>
  <c r="S39" i="1"/>
  <c r="T39" i="1" s="1"/>
  <c r="S43" i="1"/>
  <c r="T43" i="1" s="1"/>
  <c r="S47" i="1"/>
  <c r="T47" i="1" s="1"/>
  <c r="S51" i="1"/>
  <c r="T51" i="1" s="1"/>
  <c r="S55" i="1"/>
  <c r="T55" i="1" s="1"/>
  <c r="S59" i="1"/>
  <c r="T59" i="1" s="1"/>
  <c r="S63" i="1"/>
  <c r="T63" i="1" s="1"/>
  <c r="S67" i="1"/>
  <c r="T67" i="1" s="1"/>
  <c r="S71" i="1"/>
  <c r="T71" i="1" s="1"/>
  <c r="S75" i="1"/>
  <c r="T75" i="1" s="1"/>
  <c r="S79" i="1"/>
  <c r="T79" i="1" s="1"/>
  <c r="S83" i="1"/>
  <c r="T83" i="1" s="1"/>
  <c r="S87" i="1"/>
  <c r="T87" i="1" s="1"/>
  <c r="S91" i="1"/>
  <c r="T91" i="1" s="1"/>
  <c r="S95" i="1"/>
  <c r="T95" i="1" s="1"/>
  <c r="S99" i="1"/>
  <c r="T99" i="1" s="1"/>
  <c r="S103" i="1"/>
  <c r="T103" i="1" s="1"/>
  <c r="S107" i="1"/>
  <c r="T107" i="1" s="1"/>
  <c r="S111" i="1"/>
  <c r="T111" i="1" s="1"/>
  <c r="S115" i="1"/>
  <c r="T115" i="1" s="1"/>
  <c r="S119" i="1"/>
  <c r="T119" i="1" s="1"/>
  <c r="S123" i="1"/>
  <c r="T123" i="1" s="1"/>
  <c r="S127" i="1"/>
  <c r="T127" i="1" s="1"/>
  <c r="S131" i="1"/>
  <c r="T131" i="1" s="1"/>
  <c r="S135" i="1"/>
  <c r="T135" i="1" s="1"/>
  <c r="S139" i="1"/>
  <c r="T139" i="1" s="1"/>
  <c r="S143" i="1"/>
  <c r="T143" i="1" s="1"/>
  <c r="S147" i="1"/>
  <c r="T147" i="1" s="1"/>
  <c r="S151" i="1"/>
  <c r="T151" i="1" s="1"/>
  <c r="S155" i="1"/>
  <c r="T155" i="1" s="1"/>
  <c r="S159" i="1"/>
  <c r="T159" i="1" s="1"/>
  <c r="S163" i="1"/>
  <c r="T163" i="1" s="1"/>
  <c r="S167" i="1"/>
  <c r="T167" i="1" s="1"/>
  <c r="S171" i="1"/>
  <c r="T171" i="1" s="1"/>
  <c r="S175" i="1"/>
  <c r="T175" i="1" s="1"/>
  <c r="S179" i="1"/>
  <c r="T179" i="1" s="1"/>
  <c r="S183" i="1"/>
  <c r="T183" i="1" s="1"/>
  <c r="S187" i="1"/>
  <c r="T187" i="1" s="1"/>
  <c r="S191" i="1"/>
  <c r="T191" i="1" s="1"/>
  <c r="S195" i="1"/>
  <c r="T195" i="1" s="1"/>
  <c r="S199" i="1"/>
  <c r="T199" i="1" s="1"/>
  <c r="S203" i="1"/>
  <c r="T203" i="1" s="1"/>
  <c r="S207" i="1"/>
  <c r="T207" i="1" s="1"/>
  <c r="S211" i="1"/>
  <c r="T211" i="1" s="1"/>
  <c r="S215" i="1"/>
  <c r="T215" i="1" s="1"/>
  <c r="S219" i="1"/>
  <c r="T219" i="1" s="1"/>
  <c r="S223" i="1"/>
  <c r="T223" i="1" s="1"/>
  <c r="S227" i="1"/>
  <c r="T227" i="1" s="1"/>
  <c r="S231" i="1"/>
  <c r="T231" i="1" s="1"/>
  <c r="S235" i="1"/>
  <c r="T235" i="1" s="1"/>
  <c r="S239" i="1"/>
  <c r="T239" i="1" s="1"/>
  <c r="S243" i="1"/>
  <c r="T243" i="1" s="1"/>
  <c r="S247" i="1"/>
  <c r="T247" i="1" s="1"/>
  <c r="S255" i="1"/>
  <c r="T255" i="1" s="1"/>
  <c r="S259" i="1"/>
  <c r="T259" i="1" s="1"/>
  <c r="S267" i="1"/>
  <c r="T267" i="1" s="1"/>
  <c r="S275" i="1"/>
  <c r="T275" i="1" s="1"/>
  <c r="S279" i="1"/>
  <c r="T279" i="1" s="1"/>
  <c r="S283" i="1"/>
  <c r="T283" i="1" s="1"/>
  <c r="S287" i="1"/>
  <c r="T287" i="1" s="1"/>
  <c r="S291" i="1"/>
  <c r="T291" i="1" s="1"/>
  <c r="S303" i="1"/>
  <c r="T303" i="1" s="1"/>
  <c r="S307" i="1"/>
  <c r="T307" i="1" s="1"/>
  <c r="S311" i="1"/>
  <c r="T311" i="1" s="1"/>
  <c r="S315" i="1"/>
  <c r="T315" i="1" s="1"/>
  <c r="S319" i="1"/>
  <c r="T319" i="1" s="1"/>
  <c r="S323" i="1"/>
  <c r="T323" i="1" s="1"/>
  <c r="S327" i="1"/>
  <c r="T327" i="1" s="1"/>
  <c r="S331" i="1"/>
  <c r="T331" i="1" s="1"/>
  <c r="S335" i="1"/>
  <c r="T335" i="1" s="1"/>
  <c r="S339" i="1"/>
  <c r="T339" i="1" s="1"/>
  <c r="S343" i="1"/>
  <c r="T343" i="1" s="1"/>
  <c r="S347" i="1"/>
  <c r="T347" i="1" s="1"/>
  <c r="S351" i="1"/>
  <c r="T351" i="1" s="1"/>
  <c r="S355" i="1"/>
  <c r="T355" i="1" s="1"/>
  <c r="S359" i="1"/>
  <c r="T359" i="1" s="1"/>
  <c r="S363" i="1"/>
  <c r="T363" i="1" s="1"/>
  <c r="S367" i="1"/>
  <c r="T367" i="1" s="1"/>
  <c r="S371" i="1"/>
  <c r="T371" i="1" s="1"/>
  <c r="S375" i="1"/>
  <c r="T375" i="1" s="1"/>
  <c r="S383" i="1"/>
  <c r="T383" i="1" s="1"/>
  <c r="S387" i="1"/>
  <c r="T387" i="1" s="1"/>
  <c r="S391" i="1"/>
  <c r="T391" i="1" s="1"/>
  <c r="S399" i="1"/>
  <c r="T399" i="1" s="1"/>
  <c r="S403" i="1"/>
  <c r="T403" i="1" s="1"/>
  <c r="S407" i="1"/>
  <c r="T407" i="1" s="1"/>
  <c r="S411" i="1"/>
  <c r="T411" i="1" s="1"/>
  <c r="S415" i="1"/>
  <c r="T415" i="1" s="1"/>
  <c r="S419" i="1"/>
  <c r="T419" i="1" s="1"/>
  <c r="S423" i="1"/>
  <c r="T423" i="1" s="1"/>
  <c r="S427" i="1"/>
  <c r="T427" i="1" s="1"/>
  <c r="S431" i="1"/>
  <c r="T431" i="1" s="1"/>
  <c r="S439" i="1"/>
  <c r="T439" i="1" s="1"/>
  <c r="S443" i="1"/>
  <c r="T443" i="1" s="1"/>
  <c r="S447" i="1"/>
  <c r="T447" i="1" s="1"/>
  <c r="S451" i="1"/>
  <c r="T451" i="1" s="1"/>
  <c r="S455" i="1"/>
  <c r="T455" i="1" s="1"/>
  <c r="S459" i="1"/>
  <c r="T459" i="1" s="1"/>
  <c r="S467" i="1"/>
  <c r="T467" i="1" s="1"/>
  <c r="S471" i="1"/>
  <c r="T471" i="1" s="1"/>
  <c r="S475" i="1"/>
  <c r="T475" i="1" s="1"/>
  <c r="S479" i="1"/>
  <c r="T479" i="1" s="1"/>
  <c r="S483" i="1"/>
  <c r="T483" i="1" s="1"/>
  <c r="S487" i="1"/>
  <c r="T487" i="1" s="1"/>
  <c r="S491" i="1"/>
  <c r="T491" i="1" s="1"/>
  <c r="S495" i="1"/>
  <c r="T495" i="1" s="1"/>
  <c r="S499" i="1"/>
  <c r="T499" i="1" s="1"/>
  <c r="S503" i="1"/>
  <c r="T503" i="1" s="1"/>
  <c r="S507" i="1"/>
  <c r="T507" i="1" s="1"/>
  <c r="S511" i="1"/>
  <c r="T511" i="1" s="1"/>
  <c r="S515" i="1"/>
  <c r="T515" i="1" s="1"/>
  <c r="S519" i="1"/>
  <c r="T519" i="1" s="1"/>
  <c r="S523" i="1"/>
  <c r="T523" i="1" s="1"/>
  <c r="S527" i="1"/>
  <c r="T527" i="1" s="1"/>
  <c r="S531" i="1"/>
  <c r="T531" i="1" s="1"/>
  <c r="S535" i="1"/>
  <c r="T535" i="1" s="1"/>
  <c r="S539" i="1"/>
  <c r="T539" i="1" s="1"/>
  <c r="S543" i="1"/>
  <c r="T543" i="1" s="1"/>
  <c r="S547" i="1"/>
  <c r="T547" i="1" s="1"/>
  <c r="S551" i="1"/>
  <c r="T551" i="1" s="1"/>
  <c r="S555" i="1"/>
  <c r="T555" i="1" s="1"/>
  <c r="S559" i="1"/>
  <c r="T559" i="1" s="1"/>
  <c r="S563" i="1"/>
  <c r="T563" i="1" s="1"/>
  <c r="S567" i="1"/>
  <c r="T567" i="1" s="1"/>
  <c r="S571" i="1"/>
  <c r="T571" i="1" s="1"/>
  <c r="S575" i="1"/>
  <c r="T575" i="1" s="1"/>
  <c r="S579" i="1"/>
  <c r="T579" i="1" s="1"/>
  <c r="S591" i="1"/>
  <c r="T591" i="1" s="1"/>
  <c r="S595" i="1"/>
  <c r="T595" i="1" s="1"/>
  <c r="S599" i="1"/>
  <c r="T599" i="1" s="1"/>
  <c r="S603" i="1"/>
  <c r="T603" i="1" s="1"/>
  <c r="S607" i="1"/>
  <c r="T607" i="1" s="1"/>
  <c r="S611" i="1"/>
  <c r="T611" i="1" s="1"/>
  <c r="S615" i="1"/>
  <c r="T615" i="1" s="1"/>
  <c r="S619" i="1"/>
  <c r="T619" i="1" s="1"/>
  <c r="S623" i="1"/>
  <c r="T623" i="1" s="1"/>
  <c r="S627" i="1"/>
  <c r="T627" i="1" s="1"/>
  <c r="S631" i="1"/>
  <c r="T631" i="1" s="1"/>
  <c r="S635" i="1"/>
  <c r="T635" i="1" s="1"/>
  <c r="S639" i="1"/>
  <c r="T639" i="1" s="1"/>
  <c r="S643" i="1"/>
  <c r="T643" i="1" s="1"/>
  <c r="S647" i="1"/>
  <c r="T647" i="1" s="1"/>
  <c r="S651" i="1"/>
  <c r="T651" i="1" s="1"/>
  <c r="S655" i="1"/>
  <c r="T655" i="1" s="1"/>
  <c r="S663" i="1"/>
  <c r="T663" i="1" s="1"/>
  <c r="S667" i="1"/>
  <c r="T667" i="1" s="1"/>
  <c r="S671" i="1"/>
  <c r="T671" i="1" s="1"/>
  <c r="S683" i="1"/>
  <c r="T683" i="1" s="1"/>
  <c r="S687" i="1"/>
  <c r="T687" i="1" s="1"/>
  <c r="S691" i="1"/>
  <c r="T691" i="1" s="1"/>
  <c r="S695" i="1"/>
  <c r="T695" i="1" s="1"/>
  <c r="S699" i="1"/>
  <c r="T699" i="1" s="1"/>
  <c r="S703" i="1"/>
  <c r="T703" i="1" s="1"/>
  <c r="S707" i="1"/>
  <c r="T707" i="1" s="1"/>
  <c r="S711" i="1"/>
  <c r="T711" i="1" s="1"/>
  <c r="S715" i="1"/>
  <c r="T715" i="1" s="1"/>
  <c r="S719" i="1"/>
  <c r="T719" i="1" s="1"/>
  <c r="S723" i="1"/>
  <c r="T723" i="1" s="1"/>
  <c r="S727" i="1"/>
  <c r="T727" i="1" s="1"/>
  <c r="S731" i="1"/>
  <c r="T731" i="1" s="1"/>
  <c r="S735" i="1"/>
  <c r="T735" i="1" s="1"/>
  <c r="S739" i="1"/>
  <c r="T739" i="1" s="1"/>
  <c r="S743" i="1"/>
  <c r="T743" i="1" s="1"/>
  <c r="S747" i="1"/>
  <c r="T747" i="1" s="1"/>
  <c r="S751" i="1"/>
  <c r="T751" i="1" s="1"/>
  <c r="S759" i="1"/>
  <c r="T759" i="1" s="1"/>
  <c r="S767" i="1"/>
  <c r="T767" i="1" s="1"/>
  <c r="S771" i="1"/>
  <c r="T771" i="1" s="1"/>
  <c r="S775" i="1"/>
  <c r="T775" i="1" s="1"/>
  <c r="S779" i="1"/>
  <c r="T779" i="1" s="1"/>
  <c r="S783" i="1"/>
  <c r="T783" i="1" s="1"/>
  <c r="S787" i="1"/>
  <c r="T787" i="1" s="1"/>
  <c r="S791" i="1"/>
  <c r="T791" i="1" s="1"/>
  <c r="S795" i="1"/>
  <c r="T795" i="1" s="1"/>
  <c r="S799" i="1"/>
  <c r="T799" i="1" s="1"/>
  <c r="S596" i="1"/>
  <c r="T596" i="1" s="1"/>
  <c r="S600" i="1"/>
  <c r="T600" i="1" s="1"/>
  <c r="S604" i="1"/>
  <c r="T604" i="1" s="1"/>
  <c r="S608" i="1"/>
  <c r="T608" i="1" s="1"/>
  <c r="S616" i="1"/>
  <c r="T616" i="1" s="1"/>
  <c r="S620" i="1"/>
  <c r="T620" i="1" s="1"/>
  <c r="S624" i="1"/>
  <c r="T624" i="1" s="1"/>
  <c r="S628" i="1"/>
  <c r="T628" i="1" s="1"/>
  <c r="S632" i="1"/>
  <c r="T632" i="1" s="1"/>
  <c r="S636" i="1"/>
  <c r="T636" i="1" s="1"/>
  <c r="S644" i="1"/>
  <c r="T644" i="1" s="1"/>
  <c r="S648" i="1"/>
  <c r="T648" i="1" s="1"/>
  <c r="S652" i="1"/>
  <c r="T652" i="1" s="1"/>
  <c r="S656" i="1"/>
  <c r="T656" i="1" s="1"/>
  <c r="S660" i="1"/>
  <c r="T660" i="1" s="1"/>
  <c r="S664" i="1"/>
  <c r="T664" i="1" s="1"/>
  <c r="S676" i="1"/>
  <c r="T676" i="1" s="1"/>
  <c r="S680" i="1"/>
  <c r="T680" i="1" s="1"/>
  <c r="S684" i="1"/>
  <c r="T684" i="1" s="1"/>
  <c r="S688" i="1"/>
  <c r="T688" i="1" s="1"/>
  <c r="S692" i="1"/>
  <c r="T692" i="1" s="1"/>
  <c r="S696" i="1"/>
  <c r="T696" i="1" s="1"/>
  <c r="S700" i="1"/>
  <c r="T700" i="1" s="1"/>
  <c r="S704" i="1"/>
  <c r="T704" i="1" s="1"/>
  <c r="S712" i="1"/>
  <c r="T712" i="1" s="1"/>
  <c r="S716" i="1"/>
  <c r="T716" i="1" s="1"/>
  <c r="S724" i="1"/>
  <c r="T724" i="1" s="1"/>
  <c r="S728" i="1"/>
  <c r="T728" i="1" s="1"/>
  <c r="S732" i="1"/>
  <c r="T732" i="1" s="1"/>
  <c r="S736" i="1"/>
  <c r="T736" i="1" s="1"/>
  <c r="S740" i="1"/>
  <c r="T740" i="1" s="1"/>
  <c r="S744" i="1"/>
  <c r="T744" i="1" s="1"/>
  <c r="S748" i="1"/>
  <c r="T748" i="1" s="1"/>
  <c r="S756" i="1"/>
  <c r="T756" i="1" s="1"/>
  <c r="S764" i="1"/>
  <c r="T764" i="1" s="1"/>
  <c r="S768" i="1"/>
  <c r="T768" i="1" s="1"/>
  <c r="S772" i="1"/>
  <c r="T772" i="1" s="1"/>
  <c r="S776" i="1"/>
  <c r="T776" i="1" s="1"/>
  <c r="S780" i="1"/>
  <c r="T780" i="1" s="1"/>
  <c r="S784" i="1"/>
  <c r="T784" i="1" s="1"/>
  <c r="S788" i="1"/>
  <c r="T788" i="1" s="1"/>
  <c r="S792" i="1"/>
  <c r="T792" i="1" s="1"/>
  <c r="S796" i="1"/>
  <c r="T796" i="1" s="1"/>
  <c r="S800" i="1"/>
  <c r="T800" i="1" s="1"/>
  <c r="S804" i="1"/>
  <c r="T804" i="1" s="1"/>
  <c r="S808" i="1"/>
  <c r="T808" i="1" s="1"/>
  <c r="S812" i="1"/>
  <c r="T812" i="1" s="1"/>
  <c r="S816" i="1"/>
  <c r="T816" i="1" s="1"/>
  <c r="S824" i="1"/>
  <c r="T824" i="1" s="1"/>
  <c r="S828" i="1"/>
  <c r="T828" i="1" s="1"/>
  <c r="S836" i="1"/>
  <c r="T836" i="1" s="1"/>
  <c r="S840" i="1"/>
  <c r="T840" i="1" s="1"/>
  <c r="S852" i="1"/>
  <c r="T852" i="1" s="1"/>
  <c r="S864" i="1"/>
  <c r="T864" i="1" s="1"/>
  <c r="S868" i="1"/>
  <c r="T868" i="1" s="1"/>
  <c r="S876" i="1"/>
  <c r="T876" i="1" s="1"/>
  <c r="S880" i="1"/>
  <c r="T880" i="1" s="1"/>
  <c r="S884" i="1"/>
  <c r="T884" i="1" s="1"/>
  <c r="S888" i="1"/>
  <c r="T888" i="1" s="1"/>
  <c r="S892" i="1"/>
  <c r="T892" i="1" s="1"/>
  <c r="S896" i="1"/>
  <c r="T896" i="1" s="1"/>
  <c r="S900" i="1"/>
  <c r="T900" i="1" s="1"/>
  <c r="S904" i="1"/>
  <c r="T904" i="1" s="1"/>
  <c r="S908" i="1"/>
  <c r="T908" i="1" s="1"/>
  <c r="S912" i="1"/>
  <c r="T912" i="1" s="1"/>
  <c r="S916" i="1"/>
  <c r="T916" i="1" s="1"/>
  <c r="S920" i="1"/>
  <c r="T920" i="1" s="1"/>
  <c r="S924" i="1"/>
  <c r="T924" i="1" s="1"/>
  <c r="S928" i="1"/>
  <c r="T928" i="1" s="1"/>
  <c r="S932" i="1"/>
  <c r="T932" i="1" s="1"/>
  <c r="S936" i="1"/>
  <c r="T936" i="1" s="1"/>
  <c r="S940" i="1"/>
  <c r="T940" i="1" s="1"/>
  <c r="S948" i="1"/>
  <c r="T948" i="1" s="1"/>
  <c r="S952" i="1"/>
  <c r="T952" i="1" s="1"/>
  <c r="S956" i="1"/>
  <c r="T956" i="1" s="1"/>
  <c r="S960" i="1"/>
  <c r="T960" i="1" s="1"/>
  <c r="S964" i="1"/>
  <c r="T964" i="1" s="1"/>
  <c r="S968" i="1"/>
  <c r="T968" i="1" s="1"/>
  <c r="S972" i="1"/>
  <c r="T972" i="1" s="1"/>
  <c r="S976" i="1"/>
  <c r="T976" i="1" s="1"/>
  <c r="S980" i="1"/>
  <c r="T980" i="1" s="1"/>
  <c r="S984" i="1"/>
  <c r="T984" i="1" s="1"/>
  <c r="S988" i="1"/>
  <c r="T988" i="1" s="1"/>
  <c r="S996" i="1"/>
  <c r="T996" i="1" s="1"/>
  <c r="S1000" i="1"/>
  <c r="T1000" i="1" s="1"/>
  <c r="S1008" i="1"/>
  <c r="T1008" i="1" s="1"/>
  <c r="S1020" i="1"/>
  <c r="T1020" i="1" s="1"/>
  <c r="S1024" i="1"/>
  <c r="T1024" i="1" s="1"/>
  <c r="S1028" i="1"/>
  <c r="T1028" i="1" s="1"/>
  <c r="S1032" i="1"/>
  <c r="T1032" i="1" s="1"/>
  <c r="S1036" i="1"/>
  <c r="T1036" i="1" s="1"/>
  <c r="S1040" i="1"/>
  <c r="T1040" i="1" s="1"/>
  <c r="S1044" i="1"/>
  <c r="T1044" i="1" s="1"/>
  <c r="S1048" i="1"/>
  <c r="T1048" i="1" s="1"/>
  <c r="S1052" i="1"/>
  <c r="T1052" i="1" s="1"/>
  <c r="S1060" i="1"/>
  <c r="T1060" i="1" s="1"/>
  <c r="S1064" i="1"/>
  <c r="T1064" i="1" s="1"/>
  <c r="S1068" i="1"/>
  <c r="T1068" i="1" s="1"/>
  <c r="S1072" i="1"/>
  <c r="T1072" i="1" s="1"/>
  <c r="S1080" i="1"/>
  <c r="T1080" i="1" s="1"/>
  <c r="S1084" i="1"/>
  <c r="T1084" i="1" s="1"/>
  <c r="S1092" i="1"/>
  <c r="T1092" i="1" s="1"/>
  <c r="S1096" i="1"/>
  <c r="T1096" i="1" s="1"/>
  <c r="S1100" i="1"/>
  <c r="T1100" i="1" s="1"/>
  <c r="S1108" i="1"/>
  <c r="T1108" i="1" s="1"/>
  <c r="S1112" i="1"/>
  <c r="T1112" i="1" s="1"/>
  <c r="S1116" i="1"/>
  <c r="T1116" i="1" s="1"/>
  <c r="S1120" i="1"/>
  <c r="T1120" i="1" s="1"/>
  <c r="S1124" i="1"/>
  <c r="T1124" i="1" s="1"/>
  <c r="S1128" i="1"/>
  <c r="T1128" i="1" s="1"/>
  <c r="S1132" i="1"/>
  <c r="T1132" i="1" s="1"/>
  <c r="S1136" i="1"/>
  <c r="T1136" i="1" s="1"/>
  <c r="S1144" i="1"/>
  <c r="T1144" i="1" s="1"/>
  <c r="S1148" i="1"/>
  <c r="T1148" i="1" s="1"/>
  <c r="S1152" i="1"/>
  <c r="T1152" i="1" s="1"/>
  <c r="S1156" i="1"/>
  <c r="T1156" i="1" s="1"/>
  <c r="S803" i="1"/>
  <c r="T803" i="1" s="1"/>
  <c r="S807" i="1"/>
  <c r="T807" i="1" s="1"/>
  <c r="S811" i="1"/>
  <c r="T811" i="1" s="1"/>
  <c r="S819" i="1"/>
  <c r="T819" i="1" s="1"/>
  <c r="S823" i="1"/>
  <c r="T823" i="1" s="1"/>
  <c r="S827" i="1"/>
  <c r="T827" i="1" s="1"/>
  <c r="S831" i="1"/>
  <c r="T831" i="1" s="1"/>
  <c r="S835" i="1"/>
  <c r="T835" i="1" s="1"/>
  <c r="S839" i="1"/>
  <c r="T839" i="1" s="1"/>
  <c r="S843" i="1"/>
  <c r="T843" i="1" s="1"/>
  <c r="S847" i="1"/>
  <c r="T847" i="1" s="1"/>
  <c r="S851" i="1"/>
  <c r="T851" i="1" s="1"/>
  <c r="S859" i="1"/>
  <c r="T859" i="1" s="1"/>
  <c r="S863" i="1"/>
  <c r="T863" i="1" s="1"/>
  <c r="S867" i="1"/>
  <c r="T867" i="1" s="1"/>
  <c r="S871" i="1"/>
  <c r="T871" i="1" s="1"/>
  <c r="S875" i="1"/>
  <c r="T875" i="1" s="1"/>
  <c r="S879" i="1"/>
  <c r="T879" i="1" s="1"/>
  <c r="S883" i="1"/>
  <c r="T883" i="1" s="1"/>
  <c r="S887" i="1"/>
  <c r="T887" i="1" s="1"/>
  <c r="S891" i="1"/>
  <c r="T891" i="1" s="1"/>
  <c r="S895" i="1"/>
  <c r="T895" i="1" s="1"/>
  <c r="S899" i="1"/>
  <c r="T899" i="1" s="1"/>
  <c r="S903" i="1"/>
  <c r="T903" i="1" s="1"/>
  <c r="S911" i="1"/>
  <c r="T911" i="1" s="1"/>
  <c r="S915" i="1"/>
  <c r="T915" i="1" s="1"/>
  <c r="S919" i="1"/>
  <c r="T919" i="1" s="1"/>
  <c r="S923" i="1"/>
  <c r="T923" i="1" s="1"/>
  <c r="S927" i="1"/>
  <c r="T927" i="1" s="1"/>
  <c r="S931" i="1"/>
  <c r="T931" i="1" s="1"/>
  <c r="S935" i="1"/>
  <c r="T935" i="1" s="1"/>
  <c r="S939" i="1"/>
  <c r="T939" i="1" s="1"/>
  <c r="S943" i="1"/>
  <c r="T943" i="1" s="1"/>
  <c r="S947" i="1"/>
  <c r="T947" i="1" s="1"/>
  <c r="S955" i="1"/>
  <c r="T955" i="1" s="1"/>
  <c r="S959" i="1"/>
  <c r="T959" i="1" s="1"/>
  <c r="S963" i="1"/>
  <c r="T963" i="1" s="1"/>
  <c r="S967" i="1"/>
  <c r="T967" i="1" s="1"/>
  <c r="S971" i="1"/>
  <c r="T971" i="1" s="1"/>
  <c r="S975" i="1"/>
  <c r="T975" i="1" s="1"/>
  <c r="S979" i="1"/>
  <c r="T979" i="1" s="1"/>
  <c r="S987" i="1"/>
  <c r="T987" i="1" s="1"/>
  <c r="S991" i="1"/>
  <c r="T991" i="1" s="1"/>
  <c r="S995" i="1"/>
  <c r="T995" i="1" s="1"/>
  <c r="S1003" i="1"/>
  <c r="T1003" i="1" s="1"/>
  <c r="S1007" i="1"/>
  <c r="T1007" i="1" s="1"/>
  <c r="S1011" i="1"/>
  <c r="T1011" i="1" s="1"/>
  <c r="S1015" i="1"/>
  <c r="T1015" i="1" s="1"/>
  <c r="S1019" i="1"/>
  <c r="T1019" i="1" s="1"/>
  <c r="S1023" i="1"/>
  <c r="T1023" i="1" s="1"/>
  <c r="S1027" i="1"/>
  <c r="T1027" i="1" s="1"/>
  <c r="S1031" i="1"/>
  <c r="T1031" i="1" s="1"/>
  <c r="S1035" i="1"/>
  <c r="T1035" i="1" s="1"/>
  <c r="S1039" i="1"/>
  <c r="T1039" i="1" s="1"/>
  <c r="S1043" i="1"/>
  <c r="T1043" i="1" s="1"/>
  <c r="S1047" i="1"/>
  <c r="T1047" i="1" s="1"/>
  <c r="S1051" i="1"/>
  <c r="T1051" i="1" s="1"/>
  <c r="S1055" i="1"/>
  <c r="T1055" i="1" s="1"/>
  <c r="S1059" i="1"/>
  <c r="T1059" i="1" s="1"/>
  <c r="S1063" i="1"/>
  <c r="T1063" i="1" s="1"/>
  <c r="S1067" i="1"/>
  <c r="T1067" i="1" s="1"/>
  <c r="S1071" i="1"/>
  <c r="T1071" i="1" s="1"/>
  <c r="S1075" i="1"/>
  <c r="T1075" i="1" s="1"/>
  <c r="S1079" i="1"/>
  <c r="T1079" i="1" s="1"/>
  <c r="S1083" i="1"/>
  <c r="T1083" i="1" s="1"/>
  <c r="S1087" i="1"/>
  <c r="T1087" i="1" s="1"/>
  <c r="S1091" i="1"/>
  <c r="T1091" i="1" s="1"/>
  <c r="S1095" i="1"/>
  <c r="T1095" i="1" s="1"/>
  <c r="S1099" i="1"/>
  <c r="T1099" i="1" s="1"/>
  <c r="S1103" i="1"/>
  <c r="T1103" i="1" s="1"/>
  <c r="S1107" i="1"/>
  <c r="T1107" i="1" s="1"/>
  <c r="S1111" i="1"/>
  <c r="T1111" i="1" s="1"/>
  <c r="S1115" i="1"/>
  <c r="T1115" i="1" s="1"/>
  <c r="S1123" i="1"/>
  <c r="T1123" i="1" s="1"/>
  <c r="S1131" i="1"/>
  <c r="T1131" i="1" s="1"/>
  <c r="S1135" i="1"/>
  <c r="T1135" i="1" s="1"/>
  <c r="S1139" i="1"/>
  <c r="T1139" i="1" s="1"/>
  <c r="S1151" i="1"/>
  <c r="T1151" i="1" s="1"/>
  <c r="S1155" i="1"/>
  <c r="T1155" i="1" s="1"/>
  <c r="S1159" i="1"/>
  <c r="T1159" i="1" s="1"/>
  <c r="S1163" i="1"/>
  <c r="T1163" i="1" s="1"/>
  <c r="S1167" i="1"/>
  <c r="T1167" i="1" s="1"/>
  <c r="S1171" i="1"/>
  <c r="T1171" i="1" s="1"/>
  <c r="S1175" i="1"/>
  <c r="T1175" i="1" s="1"/>
  <c r="S1179" i="1"/>
  <c r="T1179" i="1" s="1"/>
  <c r="S1183" i="1"/>
  <c r="T1183" i="1" s="1"/>
  <c r="S1187" i="1"/>
  <c r="T1187" i="1" s="1"/>
  <c r="S1195" i="1"/>
  <c r="T1195" i="1" s="1"/>
  <c r="S1199" i="1"/>
  <c r="T1199" i="1" s="1"/>
  <c r="S1207" i="1"/>
  <c r="T1207" i="1" s="1"/>
  <c r="S1211" i="1"/>
  <c r="T1211" i="1" s="1"/>
  <c r="S1215" i="1"/>
  <c r="T1215" i="1" s="1"/>
  <c r="S1219" i="1"/>
  <c r="T1219" i="1" s="1"/>
  <c r="S1223" i="1"/>
  <c r="T1223" i="1" s="1"/>
  <c r="S1227" i="1"/>
  <c r="T1227" i="1" s="1"/>
  <c r="S1231" i="1"/>
  <c r="T1231" i="1" s="1"/>
  <c r="S1235" i="1"/>
  <c r="T1235" i="1" s="1"/>
  <c r="S1239" i="1"/>
  <c r="T1239" i="1" s="1"/>
  <c r="S1243" i="1"/>
  <c r="T1243" i="1" s="1"/>
  <c r="S1247" i="1"/>
  <c r="T1247" i="1" s="1"/>
  <c r="S1251" i="1"/>
  <c r="T1251" i="1" s="1"/>
  <c r="S1255" i="1"/>
  <c r="T1255" i="1" s="1"/>
  <c r="S1259" i="1"/>
  <c r="T1259" i="1" s="1"/>
  <c r="S1263" i="1"/>
  <c r="T1263" i="1" s="1"/>
  <c r="S1267" i="1"/>
  <c r="T1267" i="1" s="1"/>
  <c r="S1271" i="1"/>
  <c r="T1271" i="1" s="1"/>
  <c r="S1275" i="1"/>
  <c r="T1275" i="1" s="1"/>
  <c r="S1279" i="1"/>
  <c r="T1279" i="1" s="1"/>
  <c r="S1283" i="1"/>
  <c r="T1283" i="1" s="1"/>
  <c r="S1291" i="1"/>
  <c r="T1291" i="1" s="1"/>
  <c r="S1295" i="1"/>
  <c r="T1295" i="1" s="1"/>
  <c r="S1299" i="1"/>
  <c r="T1299" i="1" s="1"/>
  <c r="S1303" i="1"/>
  <c r="T1303" i="1" s="1"/>
  <c r="S1307" i="1"/>
  <c r="T1307" i="1" s="1"/>
  <c r="S1315" i="1"/>
  <c r="T1315" i="1" s="1"/>
  <c r="S1319" i="1"/>
  <c r="T1319" i="1" s="1"/>
  <c r="S1323" i="1"/>
  <c r="T1323" i="1" s="1"/>
  <c r="S1327" i="1"/>
  <c r="T1327" i="1" s="1"/>
  <c r="S1335" i="1"/>
  <c r="T1335" i="1" s="1"/>
  <c r="S1339" i="1"/>
  <c r="T1339" i="1" s="1"/>
  <c r="S1343" i="1"/>
  <c r="T1343" i="1" s="1"/>
  <c r="S1347" i="1"/>
  <c r="T1347" i="1" s="1"/>
  <c r="S1351" i="1"/>
  <c r="T1351" i="1" s="1"/>
  <c r="S1355" i="1"/>
  <c r="T1355" i="1" s="1"/>
  <c r="S1359" i="1"/>
  <c r="T1359" i="1" s="1"/>
  <c r="S1363" i="1"/>
  <c r="T1363" i="1" s="1"/>
  <c r="S1367" i="1"/>
  <c r="T1367" i="1" s="1"/>
  <c r="S1371" i="1"/>
  <c r="T1371" i="1" s="1"/>
  <c r="S1375" i="1"/>
  <c r="T1375" i="1" s="1"/>
  <c r="S1379" i="1"/>
  <c r="T1379" i="1" s="1"/>
  <c r="S1383" i="1"/>
  <c r="T1383" i="1" s="1"/>
  <c r="S1387" i="1"/>
  <c r="T1387" i="1" s="1"/>
  <c r="S1395" i="1"/>
  <c r="T1395" i="1" s="1"/>
  <c r="S1407" i="1"/>
  <c r="T1407" i="1" s="1"/>
  <c r="S1411" i="1"/>
  <c r="T1411" i="1" s="1"/>
  <c r="S1415" i="1"/>
  <c r="T1415" i="1" s="1"/>
  <c r="S1419" i="1"/>
  <c r="T1419" i="1" s="1"/>
  <c r="S1423" i="1"/>
  <c r="T1423" i="1" s="1"/>
  <c r="S1427" i="1"/>
  <c r="T1427" i="1" s="1"/>
  <c r="S1431" i="1"/>
  <c r="T1431" i="1" s="1"/>
  <c r="S1435" i="1"/>
  <c r="T1435" i="1" s="1"/>
  <c r="S1439" i="1"/>
  <c r="T1439" i="1" s="1"/>
  <c r="S1443" i="1"/>
  <c r="T1443" i="1" s="1"/>
  <c r="S1447" i="1"/>
  <c r="T1447" i="1" s="1"/>
  <c r="S1451" i="1"/>
  <c r="T1451" i="1" s="1"/>
  <c r="S1455" i="1"/>
  <c r="T1455" i="1" s="1"/>
  <c r="S1459" i="1"/>
  <c r="T1459" i="1" s="1"/>
  <c r="S1463" i="1"/>
  <c r="T1463" i="1" s="1"/>
  <c r="S1467" i="1"/>
  <c r="T1467" i="1" s="1"/>
  <c r="S1471" i="1"/>
  <c r="T1471" i="1" s="1"/>
  <c r="S1475" i="1"/>
  <c r="T1475" i="1" s="1"/>
  <c r="S1483" i="1"/>
  <c r="T1483" i="1" s="1"/>
  <c r="S1487" i="1"/>
  <c r="T1487" i="1" s="1"/>
  <c r="S1491" i="1"/>
  <c r="T1491" i="1" s="1"/>
  <c r="S1499" i="1"/>
  <c r="T1499" i="1" s="1"/>
  <c r="S1503" i="1"/>
  <c r="T1503" i="1" s="1"/>
  <c r="S1507" i="1"/>
  <c r="T1507" i="1" s="1"/>
  <c r="S1511" i="1"/>
  <c r="T1511" i="1" s="1"/>
  <c r="S1523" i="1"/>
  <c r="T1523" i="1" s="1"/>
  <c r="S1527" i="1"/>
  <c r="T1527" i="1" s="1"/>
  <c r="S1531" i="1"/>
  <c r="T1531" i="1" s="1"/>
  <c r="S1535" i="1"/>
  <c r="T1535" i="1" s="1"/>
  <c r="S1539" i="1"/>
  <c r="T1539" i="1" s="1"/>
  <c r="S1543" i="1"/>
  <c r="T1543" i="1" s="1"/>
  <c r="S1547" i="1"/>
  <c r="T1547" i="1" s="1"/>
  <c r="S1551" i="1"/>
  <c r="T1551" i="1" s="1"/>
  <c r="S1555" i="1"/>
  <c r="T1555" i="1" s="1"/>
  <c r="S1559" i="1"/>
  <c r="T1559" i="1" s="1"/>
  <c r="S1563" i="1"/>
  <c r="T1563" i="1" s="1"/>
  <c r="S1571" i="1"/>
  <c r="T1571" i="1" s="1"/>
  <c r="S1164" i="1"/>
  <c r="T1164" i="1" s="1"/>
  <c r="S1168" i="1"/>
  <c r="T1168" i="1" s="1"/>
  <c r="S1176" i="1"/>
  <c r="T1176" i="1" s="1"/>
  <c r="S1180" i="1"/>
  <c r="T1180" i="1" s="1"/>
  <c r="S1184" i="1"/>
  <c r="T1184" i="1" s="1"/>
  <c r="S1188" i="1"/>
  <c r="T1188" i="1" s="1"/>
  <c r="S1196" i="1"/>
  <c r="T1196" i="1" s="1"/>
  <c r="S1200" i="1"/>
  <c r="T1200" i="1" s="1"/>
  <c r="S1204" i="1"/>
  <c r="T1204" i="1" s="1"/>
  <c r="S1208" i="1"/>
  <c r="T1208" i="1" s="1"/>
  <c r="S1212" i="1"/>
  <c r="T1212" i="1" s="1"/>
  <c r="S1216" i="1"/>
  <c r="T1216" i="1" s="1"/>
  <c r="S1220" i="1"/>
  <c r="T1220" i="1" s="1"/>
  <c r="S1224" i="1"/>
  <c r="T1224" i="1" s="1"/>
  <c r="S1228" i="1"/>
  <c r="T1228" i="1" s="1"/>
  <c r="S1232" i="1"/>
  <c r="T1232" i="1" s="1"/>
  <c r="S1236" i="1"/>
  <c r="T1236" i="1" s="1"/>
  <c r="S1240" i="1"/>
  <c r="T1240" i="1" s="1"/>
  <c r="S1244" i="1"/>
  <c r="T1244" i="1" s="1"/>
  <c r="S1248" i="1"/>
  <c r="T1248" i="1" s="1"/>
  <c r="S1252" i="1"/>
  <c r="T1252" i="1" s="1"/>
  <c r="S1256" i="1"/>
  <c r="T1256" i="1" s="1"/>
  <c r="S1260" i="1"/>
  <c r="T1260" i="1" s="1"/>
  <c r="S1264" i="1"/>
  <c r="T1264" i="1" s="1"/>
  <c r="S1268" i="1"/>
  <c r="T1268" i="1" s="1"/>
  <c r="S1272" i="1"/>
  <c r="T1272" i="1" s="1"/>
  <c r="S1284" i="1"/>
  <c r="T1284" i="1" s="1"/>
  <c r="S1292" i="1"/>
  <c r="T1292" i="1" s="1"/>
  <c r="S1296" i="1"/>
  <c r="T1296" i="1" s="1"/>
  <c r="S1300" i="1"/>
  <c r="T1300" i="1" s="1"/>
  <c r="S1304" i="1"/>
  <c r="T1304" i="1" s="1"/>
  <c r="S1308" i="1"/>
  <c r="T1308" i="1" s="1"/>
  <c r="S1312" i="1"/>
  <c r="T1312" i="1" s="1"/>
  <c r="S1316" i="1"/>
  <c r="T1316" i="1" s="1"/>
  <c r="S1320" i="1"/>
  <c r="T1320" i="1" s="1"/>
  <c r="S1324" i="1"/>
  <c r="T1324" i="1" s="1"/>
  <c r="S1328" i="1"/>
  <c r="T1328" i="1" s="1"/>
  <c r="S1332" i="1"/>
  <c r="T1332" i="1" s="1"/>
  <c r="S1336" i="1"/>
  <c r="T1336" i="1" s="1"/>
  <c r="S1340" i="1"/>
  <c r="T1340" i="1" s="1"/>
  <c r="S1344" i="1"/>
  <c r="T1344" i="1" s="1"/>
  <c r="S1348" i="1"/>
  <c r="T1348" i="1" s="1"/>
  <c r="S1352" i="1"/>
  <c r="T1352" i="1" s="1"/>
  <c r="S1356" i="1"/>
  <c r="T1356" i="1" s="1"/>
  <c r="S1360" i="1"/>
  <c r="T1360" i="1" s="1"/>
  <c r="S1364" i="1"/>
  <c r="T1364" i="1" s="1"/>
  <c r="S1368" i="1"/>
  <c r="T1368" i="1" s="1"/>
  <c r="S1372" i="1"/>
  <c r="T1372" i="1" s="1"/>
  <c r="S1376" i="1"/>
  <c r="T1376" i="1" s="1"/>
  <c r="S1380" i="1"/>
  <c r="T1380" i="1" s="1"/>
  <c r="S1384" i="1"/>
  <c r="T1384" i="1" s="1"/>
  <c r="S1388" i="1"/>
  <c r="T1388" i="1" s="1"/>
  <c r="S1392" i="1"/>
  <c r="T1392" i="1" s="1"/>
  <c r="S1396" i="1"/>
  <c r="T1396" i="1" s="1"/>
  <c r="S1400" i="1"/>
  <c r="T1400" i="1" s="1"/>
  <c r="S1404" i="1"/>
  <c r="T1404" i="1" s="1"/>
  <c r="S1408" i="1"/>
  <c r="T1408" i="1" s="1"/>
  <c r="S1412" i="1"/>
  <c r="T1412" i="1" s="1"/>
  <c r="S1416" i="1"/>
  <c r="T1416" i="1" s="1"/>
  <c r="S1420" i="1"/>
  <c r="T1420" i="1" s="1"/>
  <c r="S1424" i="1"/>
  <c r="T1424" i="1" s="1"/>
  <c r="S1428" i="1"/>
  <c r="T1428" i="1" s="1"/>
  <c r="S1432" i="1"/>
  <c r="T1432" i="1" s="1"/>
  <c r="S1436" i="1"/>
  <c r="T1436" i="1" s="1"/>
  <c r="S1440" i="1"/>
  <c r="T1440" i="1" s="1"/>
  <c r="S1444" i="1"/>
  <c r="T1444" i="1" s="1"/>
  <c r="S1448" i="1"/>
  <c r="T1448" i="1" s="1"/>
  <c r="S1452" i="1"/>
  <c r="T1452" i="1" s="1"/>
  <c r="S1460" i="1"/>
  <c r="T1460" i="1" s="1"/>
  <c r="S1464" i="1"/>
  <c r="T1464" i="1" s="1"/>
  <c r="S1468" i="1"/>
  <c r="T1468" i="1" s="1"/>
  <c r="S1472" i="1"/>
  <c r="T1472" i="1" s="1"/>
  <c r="S1480" i="1"/>
  <c r="T1480" i="1" s="1"/>
  <c r="S1484" i="1"/>
  <c r="T1484" i="1" s="1"/>
  <c r="S1488" i="1"/>
  <c r="T1488" i="1" s="1"/>
  <c r="S1492" i="1"/>
  <c r="T1492" i="1" s="1"/>
  <c r="S1496" i="1"/>
  <c r="T1496" i="1" s="1"/>
  <c r="S1500" i="1"/>
  <c r="T1500" i="1" s="1"/>
  <c r="S1504" i="1"/>
  <c r="T1504" i="1" s="1"/>
  <c r="S1508" i="1"/>
  <c r="T1508" i="1" s="1"/>
  <c r="S1512" i="1"/>
  <c r="T1512" i="1" s="1"/>
  <c r="S1516" i="1"/>
  <c r="T1516" i="1" s="1"/>
  <c r="S1520" i="1"/>
  <c r="T1520" i="1" s="1"/>
  <c r="S1524" i="1"/>
  <c r="T1524" i="1" s="1"/>
  <c r="S1532" i="1"/>
  <c r="T1532" i="1" s="1"/>
  <c r="S1540" i="1"/>
  <c r="T1540" i="1" s="1"/>
  <c r="S1548" i="1"/>
  <c r="T1548" i="1" s="1"/>
  <c r="S1552" i="1"/>
  <c r="T1552" i="1" s="1"/>
  <c r="S1556" i="1"/>
  <c r="T1556" i="1" s="1"/>
  <c r="S1560" i="1"/>
  <c r="T1560" i="1" s="1"/>
  <c r="S1564" i="1"/>
  <c r="T1564" i="1" s="1"/>
  <c r="S1568" i="1"/>
  <c r="T1568" i="1" s="1"/>
  <c r="S1576" i="1"/>
  <c r="T1576" i="1" s="1"/>
  <c r="S1580" i="1"/>
  <c r="T1580" i="1" s="1"/>
  <c r="S1584" i="1"/>
  <c r="T1584" i="1" s="1"/>
  <c r="S1588" i="1"/>
  <c r="T1588" i="1" s="1"/>
  <c r="S1592" i="1"/>
  <c r="T1592" i="1" s="1"/>
  <c r="S1596" i="1"/>
  <c r="T1596" i="1" s="1"/>
  <c r="S1600" i="1"/>
  <c r="T1600" i="1" s="1"/>
  <c r="S1608" i="1"/>
  <c r="T1608" i="1" s="1"/>
  <c r="S1612" i="1"/>
  <c r="T1612" i="1" s="1"/>
  <c r="S1616" i="1"/>
  <c r="T1616" i="1" s="1"/>
  <c r="S1620" i="1"/>
  <c r="T1620" i="1" s="1"/>
  <c r="S1624" i="1"/>
  <c r="T1624" i="1" s="1"/>
  <c r="S1632" i="1"/>
  <c r="T1632" i="1" s="1"/>
  <c r="S1636" i="1"/>
  <c r="T1636" i="1" s="1"/>
  <c r="S1640" i="1"/>
  <c r="T1640" i="1" s="1"/>
  <c r="S1644" i="1"/>
  <c r="T1644" i="1" s="1"/>
  <c r="S1648" i="1"/>
  <c r="T1648" i="1" s="1"/>
  <c r="S1652" i="1"/>
  <c r="T1652" i="1" s="1"/>
  <c r="S1656" i="1"/>
  <c r="T1656" i="1" s="1"/>
  <c r="S1660" i="1"/>
  <c r="T1660" i="1" s="1"/>
  <c r="S1664" i="1"/>
  <c r="T1664" i="1" s="1"/>
  <c r="S1668" i="1"/>
  <c r="T1668" i="1" s="1"/>
  <c r="S1676" i="1"/>
  <c r="T1676" i="1" s="1"/>
  <c r="S1684" i="1"/>
  <c r="T1684" i="1" s="1"/>
  <c r="S1688" i="1"/>
  <c r="T1688" i="1" s="1"/>
  <c r="S1692" i="1"/>
  <c r="T1692" i="1" s="1"/>
  <c r="S1696" i="1"/>
  <c r="T1696" i="1" s="1"/>
  <c r="S1700" i="1"/>
  <c r="T1700" i="1" s="1"/>
  <c r="S1704" i="1"/>
  <c r="T1704" i="1" s="1"/>
  <c r="S1712" i="1"/>
  <c r="T1712" i="1" s="1"/>
  <c r="S1716" i="1"/>
  <c r="T1716" i="1" s="1"/>
  <c r="S1720" i="1"/>
  <c r="T1720" i="1" s="1"/>
  <c r="S1728" i="1"/>
  <c r="T1728" i="1" s="1"/>
  <c r="S1732" i="1"/>
  <c r="T1732" i="1" s="1"/>
  <c r="S1740" i="1"/>
  <c r="T1740" i="1" s="1"/>
  <c r="S1744" i="1"/>
  <c r="T1744" i="1" s="1"/>
  <c r="S1748" i="1"/>
  <c r="T1748" i="1" s="1"/>
  <c r="S1752" i="1"/>
  <c r="T1752" i="1" s="1"/>
  <c r="S1760" i="1"/>
  <c r="T1760" i="1" s="1"/>
  <c r="S1764" i="1"/>
  <c r="T1764" i="1" s="1"/>
  <c r="S1768" i="1"/>
  <c r="T1768" i="1" s="1"/>
  <c r="S1772" i="1"/>
  <c r="T1772" i="1" s="1"/>
  <c r="S1776" i="1"/>
  <c r="T1776" i="1" s="1"/>
  <c r="S1784" i="1"/>
  <c r="T1784" i="1" s="1"/>
  <c r="S1788" i="1"/>
  <c r="T1788" i="1" s="1"/>
  <c r="S1792" i="1"/>
  <c r="T1792" i="1" s="1"/>
  <c r="S1796" i="1"/>
  <c r="T1796" i="1" s="1"/>
  <c r="S1808" i="1"/>
  <c r="T1808" i="1" s="1"/>
  <c r="S1812" i="1"/>
  <c r="T1812" i="1" s="1"/>
  <c r="S1816" i="1"/>
  <c r="T1816" i="1" s="1"/>
  <c r="S1824" i="1"/>
  <c r="T1824" i="1" s="1"/>
  <c r="S1828" i="1"/>
  <c r="T1828" i="1" s="1"/>
  <c r="S1832" i="1"/>
  <c r="T1832" i="1" s="1"/>
  <c r="S1840" i="1"/>
  <c r="T1840" i="1" s="1"/>
  <c r="S1844" i="1"/>
  <c r="T1844" i="1" s="1"/>
  <c r="S1848" i="1"/>
  <c r="T1848" i="1" s="1"/>
  <c r="S1852" i="1"/>
  <c r="T1852" i="1" s="1"/>
  <c r="S1856" i="1"/>
  <c r="T1856" i="1" s="1"/>
  <c r="S1864" i="1"/>
  <c r="T1864" i="1" s="1"/>
  <c r="S1868" i="1"/>
  <c r="T1868" i="1" s="1"/>
  <c r="S1872" i="1"/>
  <c r="T1872" i="1" s="1"/>
  <c r="S1876" i="1"/>
  <c r="T1876" i="1" s="1"/>
  <c r="S1884" i="1"/>
  <c r="T1884" i="1" s="1"/>
  <c r="S1892" i="1"/>
  <c r="T1892" i="1" s="1"/>
  <c r="S1896" i="1"/>
  <c r="T1896" i="1" s="1"/>
  <c r="S1900" i="1"/>
  <c r="T1900" i="1" s="1"/>
  <c r="S1904" i="1"/>
  <c r="T1904" i="1" s="1"/>
  <c r="S1908" i="1"/>
  <c r="T1908" i="1" s="1"/>
  <c r="S1912" i="1"/>
  <c r="T1912" i="1" s="1"/>
  <c r="S1916" i="1"/>
  <c r="T1916" i="1" s="1"/>
  <c r="S1920" i="1"/>
  <c r="T1920" i="1" s="1"/>
  <c r="S1924" i="1"/>
  <c r="T1924" i="1" s="1"/>
  <c r="S1928" i="1"/>
  <c r="T1928" i="1" s="1"/>
  <c r="S1932" i="1"/>
  <c r="T1932" i="1" s="1"/>
  <c r="S1936" i="1"/>
  <c r="T1936" i="1" s="1"/>
  <c r="S1940" i="1"/>
  <c r="T1940" i="1" s="1"/>
  <c r="S1944" i="1"/>
  <c r="T1944" i="1" s="1"/>
  <c r="S1948" i="1"/>
  <c r="T1948" i="1" s="1"/>
  <c r="S1575" i="1"/>
  <c r="T1575" i="1" s="1"/>
  <c r="S1579" i="1"/>
  <c r="T1579" i="1" s="1"/>
  <c r="S1583" i="1"/>
  <c r="T1583" i="1" s="1"/>
  <c r="S1595" i="1"/>
  <c r="T1595" i="1" s="1"/>
  <c r="S1599" i="1"/>
  <c r="T1599" i="1" s="1"/>
  <c r="S1603" i="1"/>
  <c r="T1603" i="1" s="1"/>
  <c r="S1607" i="1"/>
  <c r="T1607" i="1" s="1"/>
  <c r="S1611" i="1"/>
  <c r="T1611" i="1" s="1"/>
  <c r="S1615" i="1"/>
  <c r="T1615" i="1" s="1"/>
  <c r="S1623" i="1"/>
  <c r="T1623" i="1" s="1"/>
  <c r="S1627" i="1"/>
  <c r="T1627" i="1" s="1"/>
  <c r="S1631" i="1"/>
  <c r="T1631" i="1" s="1"/>
  <c r="S1635" i="1"/>
  <c r="T1635" i="1" s="1"/>
  <c r="S1639" i="1"/>
  <c r="T1639" i="1" s="1"/>
  <c r="S1643" i="1"/>
  <c r="T1643" i="1" s="1"/>
  <c r="S1647" i="1"/>
  <c r="T1647" i="1" s="1"/>
  <c r="S1651" i="1"/>
  <c r="T1651" i="1" s="1"/>
  <c r="S1655" i="1"/>
  <c r="T1655" i="1" s="1"/>
  <c r="S1659" i="1"/>
  <c r="T1659" i="1" s="1"/>
  <c r="S1663" i="1"/>
  <c r="T1663" i="1" s="1"/>
  <c r="S1667" i="1"/>
  <c r="T1667" i="1" s="1"/>
  <c r="S1671" i="1"/>
  <c r="T1671" i="1" s="1"/>
  <c r="S1675" i="1"/>
  <c r="T1675" i="1" s="1"/>
  <c r="S1679" i="1"/>
  <c r="T1679" i="1" s="1"/>
  <c r="S1683" i="1"/>
  <c r="T1683" i="1" s="1"/>
  <c r="S1687" i="1"/>
  <c r="T1687" i="1" s="1"/>
  <c r="S1691" i="1"/>
  <c r="T1691" i="1" s="1"/>
  <c r="S1703" i="1"/>
  <c r="T1703" i="1" s="1"/>
  <c r="S1711" i="1"/>
  <c r="T1711" i="1" s="1"/>
  <c r="S1715" i="1"/>
  <c r="T1715" i="1" s="1"/>
  <c r="S1719" i="1"/>
  <c r="T1719" i="1" s="1"/>
  <c r="S1727" i="1"/>
  <c r="T1727" i="1" s="1"/>
  <c r="S1731" i="1"/>
  <c r="T1731" i="1" s="1"/>
  <c r="S1735" i="1"/>
  <c r="T1735" i="1" s="1"/>
  <c r="S1739" i="1"/>
  <c r="T1739" i="1" s="1"/>
  <c r="S1743" i="1"/>
  <c r="T1743" i="1" s="1"/>
  <c r="S1747" i="1"/>
  <c r="T1747" i="1" s="1"/>
  <c r="S1759" i="1"/>
  <c r="T1759" i="1" s="1"/>
  <c r="S1763" i="1"/>
  <c r="T1763" i="1" s="1"/>
  <c r="S1767" i="1"/>
  <c r="T1767" i="1" s="1"/>
  <c r="S1771" i="1"/>
  <c r="T1771" i="1" s="1"/>
  <c r="S1775" i="1"/>
  <c r="T1775" i="1" s="1"/>
  <c r="S1779" i="1"/>
  <c r="T1779" i="1" s="1"/>
  <c r="S1783" i="1"/>
  <c r="T1783" i="1" s="1"/>
  <c r="S1787" i="1"/>
  <c r="T1787" i="1" s="1"/>
  <c r="S1791" i="1"/>
  <c r="T1791" i="1" s="1"/>
  <c r="S1795" i="1"/>
  <c r="T1795" i="1" s="1"/>
  <c r="S1799" i="1"/>
  <c r="T1799" i="1" s="1"/>
  <c r="S1803" i="1"/>
  <c r="T1803" i="1" s="1"/>
  <c r="S1807" i="1"/>
  <c r="T1807" i="1" s="1"/>
  <c r="S1815" i="1"/>
  <c r="T1815" i="1" s="1"/>
  <c r="S1819" i="1"/>
  <c r="T1819" i="1" s="1"/>
  <c r="S1823" i="1"/>
  <c r="T1823" i="1" s="1"/>
  <c r="S1827" i="1"/>
  <c r="T1827" i="1" s="1"/>
  <c r="S1835" i="1"/>
  <c r="T1835" i="1" s="1"/>
  <c r="S1839" i="1"/>
  <c r="T1839" i="1" s="1"/>
  <c r="S1843" i="1"/>
  <c r="T1843" i="1" s="1"/>
  <c r="S1847" i="1"/>
  <c r="T1847" i="1" s="1"/>
  <c r="S1855" i="1"/>
  <c r="T1855" i="1" s="1"/>
  <c r="S1859" i="1"/>
  <c r="T1859" i="1" s="1"/>
  <c r="S1863" i="1"/>
  <c r="T1863" i="1" s="1"/>
  <c r="S1867" i="1"/>
  <c r="T1867" i="1" s="1"/>
  <c r="S1871" i="1"/>
  <c r="T1871" i="1" s="1"/>
  <c r="S1875" i="1"/>
  <c r="T1875" i="1" s="1"/>
  <c r="S1883" i="1"/>
  <c r="T1883" i="1" s="1"/>
  <c r="S1887" i="1"/>
  <c r="T1887" i="1" s="1"/>
  <c r="S1891" i="1"/>
  <c r="T1891" i="1" s="1"/>
  <c r="S1895" i="1"/>
  <c r="T1895" i="1" s="1"/>
  <c r="S1899" i="1"/>
  <c r="T1899" i="1" s="1"/>
  <c r="S1907" i="1"/>
  <c r="T1907" i="1" s="1"/>
  <c r="S1911" i="1"/>
  <c r="T1911" i="1" s="1"/>
  <c r="S1919" i="1"/>
  <c r="T1919" i="1" s="1"/>
  <c r="S1923" i="1"/>
  <c r="T1923" i="1" s="1"/>
  <c r="S1927" i="1"/>
  <c r="T1927" i="1" s="1"/>
  <c r="S1931" i="1"/>
  <c r="T1931" i="1" s="1"/>
  <c r="S1935" i="1"/>
  <c r="T1935" i="1" s="1"/>
  <c r="S1939" i="1"/>
  <c r="T1939" i="1" s="1"/>
  <c r="S1943" i="1"/>
  <c r="T1943" i="1" s="1"/>
  <c r="S1947" i="1"/>
  <c r="T1947" i="1" s="1"/>
  <c r="S1951" i="1"/>
  <c r="T1951" i="1" s="1"/>
  <c r="S1959" i="1"/>
  <c r="T1959" i="1" s="1"/>
  <c r="S1963" i="1"/>
  <c r="T1963" i="1" s="1"/>
  <c r="S1967" i="1"/>
  <c r="T1967" i="1" s="1"/>
  <c r="S1971" i="1"/>
  <c r="T1971" i="1" s="1"/>
  <c r="S1975" i="1"/>
  <c r="T1975" i="1" s="1"/>
  <c r="S1979" i="1"/>
  <c r="T1979" i="1" s="1"/>
  <c r="S1983" i="1"/>
  <c r="T1983" i="1" s="1"/>
  <c r="S1987" i="1"/>
  <c r="T1987" i="1" s="1"/>
  <c r="S1991" i="1"/>
  <c r="T1991" i="1" s="1"/>
  <c r="S1995" i="1"/>
  <c r="T1995" i="1" s="1"/>
  <c r="S1999" i="1"/>
  <c r="T1999" i="1" s="1"/>
  <c r="S2003" i="1"/>
  <c r="T2003" i="1" s="1"/>
  <c r="S2007" i="1"/>
  <c r="T2007" i="1" s="1"/>
  <c r="S2011" i="1"/>
  <c r="T2011" i="1" s="1"/>
  <c r="S2023" i="1"/>
  <c r="T2023" i="1" s="1"/>
  <c r="S2027" i="1"/>
  <c r="T2027" i="1" s="1"/>
  <c r="S2031" i="1"/>
  <c r="T2031" i="1" s="1"/>
  <c r="S2035" i="1"/>
  <c r="T2035" i="1" s="1"/>
  <c r="S2039" i="1"/>
  <c r="T2039" i="1" s="1"/>
  <c r="S2043" i="1"/>
  <c r="T2043" i="1" s="1"/>
  <c r="S2047" i="1"/>
  <c r="T2047" i="1" s="1"/>
  <c r="S2051" i="1"/>
  <c r="T2051" i="1" s="1"/>
  <c r="S2055" i="1"/>
  <c r="T2055" i="1" s="1"/>
  <c r="S2059" i="1"/>
  <c r="T2059" i="1" s="1"/>
  <c r="S2063" i="1"/>
  <c r="T2063" i="1" s="1"/>
  <c r="S2067" i="1"/>
  <c r="T2067" i="1" s="1"/>
  <c r="S2075" i="1"/>
  <c r="T2075" i="1" s="1"/>
  <c r="S2079" i="1"/>
  <c r="T2079" i="1" s="1"/>
  <c r="S2083" i="1"/>
  <c r="T2083" i="1" s="1"/>
  <c r="S2091" i="1"/>
  <c r="T2091" i="1" s="1"/>
  <c r="S2095" i="1"/>
  <c r="T2095" i="1" s="1"/>
  <c r="S2103" i="1"/>
  <c r="T2103" i="1" s="1"/>
  <c r="S2107" i="1"/>
  <c r="T2107" i="1" s="1"/>
  <c r="S2119" i="1"/>
  <c r="T2119" i="1" s="1"/>
  <c r="S2123" i="1"/>
  <c r="T2123" i="1" s="1"/>
  <c r="S2131" i="1"/>
  <c r="T2131" i="1" s="1"/>
  <c r="S2139" i="1"/>
  <c r="T2139" i="1" s="1"/>
  <c r="S2143" i="1"/>
  <c r="T2143" i="1" s="1"/>
  <c r="S2147" i="1"/>
  <c r="T2147" i="1" s="1"/>
  <c r="S2151" i="1"/>
  <c r="T2151" i="1" s="1"/>
  <c r="S2155" i="1"/>
  <c r="T2155" i="1" s="1"/>
  <c r="S2159" i="1"/>
  <c r="T2159" i="1" s="1"/>
  <c r="S2167" i="1"/>
  <c r="T2167" i="1" s="1"/>
  <c r="S2171" i="1"/>
  <c r="T2171" i="1" s="1"/>
  <c r="S2175" i="1"/>
  <c r="T2175" i="1" s="1"/>
  <c r="S2179" i="1"/>
  <c r="T2179" i="1" s="1"/>
  <c r="S2183" i="1"/>
  <c r="T2183" i="1" s="1"/>
  <c r="S2187" i="1"/>
  <c r="T2187" i="1" s="1"/>
  <c r="S2191" i="1"/>
  <c r="T2191" i="1" s="1"/>
  <c r="S2195" i="1"/>
  <c r="T2195" i="1" s="1"/>
  <c r="S2199" i="1"/>
  <c r="T2199" i="1" s="1"/>
  <c r="S2203" i="1"/>
  <c r="T2203" i="1" s="1"/>
  <c r="S2207" i="1"/>
  <c r="T2207" i="1" s="1"/>
  <c r="S2211" i="1"/>
  <c r="T2211" i="1" s="1"/>
  <c r="S2219" i="1"/>
  <c r="T2219" i="1" s="1"/>
  <c r="S2223" i="1"/>
  <c r="T2223" i="1" s="1"/>
  <c r="S2227" i="1"/>
  <c r="T2227" i="1" s="1"/>
  <c r="S2235" i="1"/>
  <c r="T2235" i="1" s="1"/>
  <c r="S2247" i="1"/>
  <c r="T2247" i="1" s="1"/>
  <c r="S2251" i="1"/>
  <c r="T2251" i="1" s="1"/>
  <c r="S2255" i="1"/>
  <c r="T2255" i="1" s="1"/>
  <c r="S2259" i="1"/>
  <c r="T2259" i="1" s="1"/>
  <c r="S2263" i="1"/>
  <c r="T2263" i="1" s="1"/>
  <c r="S2267" i="1"/>
  <c r="T2267" i="1" s="1"/>
  <c r="S2271" i="1"/>
  <c r="T2271" i="1" s="1"/>
  <c r="S2275" i="1"/>
  <c r="T2275" i="1" s="1"/>
  <c r="S2279" i="1"/>
  <c r="T2279" i="1" s="1"/>
  <c r="S2283" i="1"/>
  <c r="T2283" i="1" s="1"/>
  <c r="S2287" i="1"/>
  <c r="T2287" i="1" s="1"/>
  <c r="S2295" i="1"/>
  <c r="T2295" i="1" s="1"/>
  <c r="S2299" i="1"/>
  <c r="T2299" i="1" s="1"/>
  <c r="S2303" i="1"/>
  <c r="T2303" i="1" s="1"/>
  <c r="S2307" i="1"/>
  <c r="T2307" i="1" s="1"/>
  <c r="S2315" i="1"/>
  <c r="T2315" i="1" s="1"/>
  <c r="S2319" i="1"/>
  <c r="T2319" i="1" s="1"/>
  <c r="S2323" i="1"/>
  <c r="T2323" i="1" s="1"/>
  <c r="S2327" i="1"/>
  <c r="T2327" i="1" s="1"/>
  <c r="S2331" i="1"/>
  <c r="T2331" i="1" s="1"/>
  <c r="S2335" i="1"/>
  <c r="T2335" i="1" s="1"/>
  <c r="S1956" i="1"/>
  <c r="T1956" i="1" s="1"/>
  <c r="S1960" i="1"/>
  <c r="T1960" i="1" s="1"/>
  <c r="S1968" i="1"/>
  <c r="T1968" i="1" s="1"/>
  <c r="S1972" i="1"/>
  <c r="T1972" i="1" s="1"/>
  <c r="S1976" i="1"/>
  <c r="T1976" i="1" s="1"/>
  <c r="S1980" i="1"/>
  <c r="T1980" i="1" s="1"/>
  <c r="S1984" i="1"/>
  <c r="T1984" i="1" s="1"/>
  <c r="S1988" i="1"/>
  <c r="T1988" i="1" s="1"/>
  <c r="S1992" i="1"/>
  <c r="T1992" i="1" s="1"/>
  <c r="S1996" i="1"/>
  <c r="T1996" i="1" s="1"/>
  <c r="S2000" i="1"/>
  <c r="T2000" i="1" s="1"/>
  <c r="S2004" i="1"/>
  <c r="T2004" i="1" s="1"/>
  <c r="S2012" i="1"/>
  <c r="T2012" i="1" s="1"/>
  <c r="S2016" i="1"/>
  <c r="T2016" i="1" s="1"/>
  <c r="S2020" i="1"/>
  <c r="T2020" i="1" s="1"/>
  <c r="S2024" i="1"/>
  <c r="T2024" i="1" s="1"/>
  <c r="S2028" i="1"/>
  <c r="T2028" i="1" s="1"/>
  <c r="S2032" i="1"/>
  <c r="T2032" i="1" s="1"/>
  <c r="S2036" i="1"/>
  <c r="T2036" i="1" s="1"/>
  <c r="S2040" i="1"/>
  <c r="T2040" i="1" s="1"/>
  <c r="S2044" i="1"/>
  <c r="T2044" i="1" s="1"/>
  <c r="S2048" i="1"/>
  <c r="T2048" i="1" s="1"/>
  <c r="S2052" i="1"/>
  <c r="T2052" i="1" s="1"/>
  <c r="S2060" i="1"/>
  <c r="T2060" i="1" s="1"/>
  <c r="S2064" i="1"/>
  <c r="T2064" i="1" s="1"/>
  <c r="S2068" i="1"/>
  <c r="T2068" i="1" s="1"/>
  <c r="S2076" i="1"/>
  <c r="T2076" i="1" s="1"/>
  <c r="S2080" i="1"/>
  <c r="T2080" i="1" s="1"/>
  <c r="S2084" i="1"/>
  <c r="T2084" i="1" s="1"/>
  <c r="S2088" i="1"/>
  <c r="T2088" i="1" s="1"/>
  <c r="S2092" i="1"/>
  <c r="T2092" i="1" s="1"/>
  <c r="S2096" i="1"/>
  <c r="T2096" i="1" s="1"/>
  <c r="S2100" i="1"/>
  <c r="T2100" i="1" s="1"/>
  <c r="S2104" i="1"/>
  <c r="T2104" i="1" s="1"/>
  <c r="S2108" i="1"/>
  <c r="T2108" i="1" s="1"/>
  <c r="S2120" i="1"/>
  <c r="T2120" i="1" s="1"/>
  <c r="S2124" i="1"/>
  <c r="T2124" i="1" s="1"/>
  <c r="S2128" i="1"/>
  <c r="T2128" i="1" s="1"/>
  <c r="S2132" i="1"/>
  <c r="T2132" i="1" s="1"/>
  <c r="S2144" i="1"/>
  <c r="T2144" i="1" s="1"/>
  <c r="S2148" i="1"/>
  <c r="T2148" i="1" s="1"/>
  <c r="S2152" i="1"/>
  <c r="T2152" i="1" s="1"/>
  <c r="S2156" i="1"/>
  <c r="T2156" i="1" s="1"/>
  <c r="S2176" i="1"/>
  <c r="T2176" i="1" s="1"/>
  <c r="S2180" i="1"/>
  <c r="T2180" i="1" s="1"/>
  <c r="S2184" i="1"/>
  <c r="T2184" i="1" s="1"/>
  <c r="S2188" i="1"/>
  <c r="T2188" i="1" s="1"/>
  <c r="S2192" i="1"/>
  <c r="T2192" i="1" s="1"/>
  <c r="S2196" i="1"/>
  <c r="T2196" i="1" s="1"/>
  <c r="S2204" i="1"/>
  <c r="T2204" i="1" s="1"/>
  <c r="S2208" i="1"/>
  <c r="T2208" i="1" s="1"/>
  <c r="S2212" i="1"/>
  <c r="T2212" i="1" s="1"/>
  <c r="S2220" i="1"/>
  <c r="T2220" i="1" s="1"/>
  <c r="S2224" i="1"/>
  <c r="T2224" i="1" s="1"/>
  <c r="S2232" i="1"/>
  <c r="T2232" i="1" s="1"/>
  <c r="S2240" i="1"/>
  <c r="T2240" i="1" s="1"/>
  <c r="S2248" i="1"/>
  <c r="T2248" i="1" s="1"/>
  <c r="S2252" i="1"/>
  <c r="T2252" i="1" s="1"/>
  <c r="S2256" i="1"/>
  <c r="T2256" i="1" s="1"/>
  <c r="S2260" i="1"/>
  <c r="T2260" i="1" s="1"/>
  <c r="S2264" i="1"/>
  <c r="T2264" i="1" s="1"/>
  <c r="S2268" i="1"/>
  <c r="T2268" i="1" s="1"/>
  <c r="S2272" i="1"/>
  <c r="T2272" i="1" s="1"/>
  <c r="S2276" i="1"/>
  <c r="T2276" i="1" s="1"/>
  <c r="S2280" i="1"/>
  <c r="T2280" i="1" s="1"/>
  <c r="S2284" i="1"/>
  <c r="T2284" i="1" s="1"/>
  <c r="S2288" i="1"/>
  <c r="T2288" i="1" s="1"/>
  <c r="S2296" i="1"/>
  <c r="T2296" i="1" s="1"/>
  <c r="S2300" i="1"/>
  <c r="T2300" i="1" s="1"/>
  <c r="S2304" i="1"/>
  <c r="T2304" i="1" s="1"/>
  <c r="S2308" i="1"/>
  <c r="T2308" i="1" s="1"/>
  <c r="S2312" i="1"/>
  <c r="T2312" i="1" s="1"/>
  <c r="S2339" i="1"/>
  <c r="T2339" i="1" s="1"/>
  <c r="S2343" i="1"/>
  <c r="T2343" i="1" s="1"/>
  <c r="S2347" i="1"/>
  <c r="T2347" i="1" s="1"/>
  <c r="S2351" i="1"/>
  <c r="T2351" i="1" s="1"/>
  <c r="S2355" i="1"/>
  <c r="T2355" i="1" s="1"/>
  <c r="S2359" i="1"/>
  <c r="T2359" i="1" s="1"/>
  <c r="S2363" i="1"/>
  <c r="T2363" i="1" s="1"/>
  <c r="S2367" i="1"/>
  <c r="T2367" i="1" s="1"/>
  <c r="S2371" i="1"/>
  <c r="T2371" i="1" s="1"/>
  <c r="S2375" i="1"/>
  <c r="T2375" i="1" s="1"/>
  <c r="S2379" i="1"/>
  <c r="T2379" i="1" s="1"/>
  <c r="S2383" i="1"/>
  <c r="T2383" i="1" s="1"/>
  <c r="S2387" i="1"/>
  <c r="T2387" i="1" s="1"/>
  <c r="S2391" i="1"/>
  <c r="T2391" i="1" s="1"/>
  <c r="S2395" i="1"/>
  <c r="T2395" i="1" s="1"/>
  <c r="S2399" i="1"/>
  <c r="T2399" i="1" s="1"/>
  <c r="S2403" i="1"/>
  <c r="T2403" i="1" s="1"/>
  <c r="S2407" i="1"/>
  <c r="T2407" i="1" s="1"/>
  <c r="S2411" i="1"/>
  <c r="T2411" i="1" s="1"/>
  <c r="S2415" i="1"/>
  <c r="T2415" i="1" s="1"/>
  <c r="S2419" i="1"/>
  <c r="T2419" i="1" s="1"/>
  <c r="S2427" i="1"/>
  <c r="T2427" i="1" s="1"/>
  <c r="S2431" i="1"/>
  <c r="T2431" i="1" s="1"/>
  <c r="S2435" i="1"/>
  <c r="T2435" i="1" s="1"/>
  <c r="S2439" i="1"/>
  <c r="T2439" i="1" s="1"/>
  <c r="S2443" i="1"/>
  <c r="T2443" i="1" s="1"/>
  <c r="S2447" i="1"/>
  <c r="T2447" i="1" s="1"/>
  <c r="S2451" i="1"/>
  <c r="T2451" i="1" s="1"/>
  <c r="S2459" i="1"/>
  <c r="T2459" i="1" s="1"/>
  <c r="S2467" i="1"/>
  <c r="T2467" i="1" s="1"/>
  <c r="S2471" i="1"/>
  <c r="T2471" i="1" s="1"/>
  <c r="S2475" i="1"/>
  <c r="T2475" i="1" s="1"/>
  <c r="S2479" i="1"/>
  <c r="T2479" i="1" s="1"/>
  <c r="S2487" i="1"/>
  <c r="T2487" i="1" s="1"/>
  <c r="S2495" i="1"/>
  <c r="T2495" i="1" s="1"/>
  <c r="S2499" i="1"/>
  <c r="T2499" i="1" s="1"/>
  <c r="S2503" i="1"/>
  <c r="T2503" i="1" s="1"/>
  <c r="S2507" i="1"/>
  <c r="T2507" i="1" s="1"/>
  <c r="S2511" i="1"/>
  <c r="T2511" i="1" s="1"/>
  <c r="S2515" i="1"/>
  <c r="T2515" i="1" s="1"/>
  <c r="S2527" i="1"/>
  <c r="T2527" i="1" s="1"/>
  <c r="S2531" i="1"/>
  <c r="T2531" i="1" s="1"/>
  <c r="S2535" i="1"/>
  <c r="T2535" i="1" s="1"/>
  <c r="S2539" i="1"/>
  <c r="T2539" i="1" s="1"/>
  <c r="S2543" i="1"/>
  <c r="T2543" i="1" s="1"/>
  <c r="S2547" i="1"/>
  <c r="T2547" i="1" s="1"/>
  <c r="S2551" i="1"/>
  <c r="T2551" i="1" s="1"/>
  <c r="S2555" i="1"/>
  <c r="T2555" i="1" s="1"/>
  <c r="S2559" i="1"/>
  <c r="T2559" i="1" s="1"/>
  <c r="S2563" i="1"/>
  <c r="T2563" i="1" s="1"/>
  <c r="S2567" i="1"/>
  <c r="T2567" i="1" s="1"/>
  <c r="S2571" i="1"/>
  <c r="T2571" i="1" s="1"/>
  <c r="S2575" i="1"/>
  <c r="T2575" i="1" s="1"/>
  <c r="S2579" i="1"/>
  <c r="T2579" i="1" s="1"/>
  <c r="S2583" i="1"/>
  <c r="T2583" i="1" s="1"/>
  <c r="S2587" i="1"/>
  <c r="T2587" i="1" s="1"/>
  <c r="S2591" i="1"/>
  <c r="T2591" i="1" s="1"/>
  <c r="S2595" i="1"/>
  <c r="T2595" i="1" s="1"/>
  <c r="S2599" i="1"/>
  <c r="T2599" i="1" s="1"/>
  <c r="S2607" i="1"/>
  <c r="T2607" i="1" s="1"/>
  <c r="S2611" i="1"/>
  <c r="T2611" i="1" s="1"/>
  <c r="S2615" i="1"/>
  <c r="T2615" i="1" s="1"/>
  <c r="S2619" i="1"/>
  <c r="T2619" i="1" s="1"/>
  <c r="S2623" i="1"/>
  <c r="T2623" i="1" s="1"/>
  <c r="S2627" i="1"/>
  <c r="T2627" i="1" s="1"/>
  <c r="S2631" i="1"/>
  <c r="T2631" i="1" s="1"/>
  <c r="S2635" i="1"/>
  <c r="T2635" i="1" s="1"/>
  <c r="S2639" i="1"/>
  <c r="T2639" i="1" s="1"/>
  <c r="S2643" i="1"/>
  <c r="T2643" i="1" s="1"/>
  <c r="S2647" i="1"/>
  <c r="T2647" i="1" s="1"/>
  <c r="S2651" i="1"/>
  <c r="T2651" i="1" s="1"/>
  <c r="S2655" i="1"/>
  <c r="T2655" i="1" s="1"/>
  <c r="S2659" i="1"/>
  <c r="T2659" i="1" s="1"/>
  <c r="S2663" i="1"/>
  <c r="T2663" i="1" s="1"/>
  <c r="S2667" i="1"/>
  <c r="T2667" i="1" s="1"/>
  <c r="S2671" i="1"/>
  <c r="T2671" i="1" s="1"/>
  <c r="S2675" i="1"/>
  <c r="T2675" i="1" s="1"/>
  <c r="S2679" i="1"/>
  <c r="T2679" i="1" s="1"/>
  <c r="S2683" i="1"/>
  <c r="T2683" i="1" s="1"/>
  <c r="S2687" i="1"/>
  <c r="T2687" i="1" s="1"/>
  <c r="S2691" i="1"/>
  <c r="T2691" i="1" s="1"/>
  <c r="S2695" i="1"/>
  <c r="T2695" i="1" s="1"/>
  <c r="S2699" i="1"/>
  <c r="T2699" i="1" s="1"/>
  <c r="S2703" i="1"/>
  <c r="T2703" i="1" s="1"/>
  <c r="S2707" i="1"/>
  <c r="T2707" i="1" s="1"/>
  <c r="S2316" i="1"/>
  <c r="T2316" i="1" s="1"/>
  <c r="S2320" i="1"/>
  <c r="T2320" i="1" s="1"/>
  <c r="S2324" i="1"/>
  <c r="T2324" i="1" s="1"/>
  <c r="S2332" i="1"/>
  <c r="T2332" i="1" s="1"/>
  <c r="S2336" i="1"/>
  <c r="T2336" i="1" s="1"/>
  <c r="S2340" i="1"/>
  <c r="T2340" i="1" s="1"/>
  <c r="S2344" i="1"/>
  <c r="T2344" i="1" s="1"/>
  <c r="S2348" i="1"/>
  <c r="T2348" i="1" s="1"/>
  <c r="S2352" i="1"/>
  <c r="T2352" i="1" s="1"/>
  <c r="S2356" i="1"/>
  <c r="T2356" i="1" s="1"/>
  <c r="S2360" i="1"/>
  <c r="T2360" i="1" s="1"/>
  <c r="S2364" i="1"/>
  <c r="T2364" i="1" s="1"/>
  <c r="S2368" i="1"/>
  <c r="T2368" i="1" s="1"/>
  <c r="S2372" i="1"/>
  <c r="T2372" i="1" s="1"/>
  <c r="S2376" i="1"/>
  <c r="T2376" i="1" s="1"/>
  <c r="S2380" i="1"/>
  <c r="T2380" i="1" s="1"/>
  <c r="S2384" i="1"/>
  <c r="T2384" i="1" s="1"/>
  <c r="S2388" i="1"/>
  <c r="T2388" i="1" s="1"/>
  <c r="S2396" i="1"/>
  <c r="T2396" i="1" s="1"/>
  <c r="S2400" i="1"/>
  <c r="T2400" i="1" s="1"/>
  <c r="S2404" i="1"/>
  <c r="T2404" i="1" s="1"/>
  <c r="S2408" i="1"/>
  <c r="T2408" i="1" s="1"/>
  <c r="S2416" i="1"/>
  <c r="T2416" i="1" s="1"/>
  <c r="S2420" i="1"/>
  <c r="T2420" i="1" s="1"/>
  <c r="S2428" i="1"/>
  <c r="T2428" i="1" s="1"/>
  <c r="S2432" i="1"/>
  <c r="T2432" i="1" s="1"/>
  <c r="S2436" i="1"/>
  <c r="T2436" i="1" s="1"/>
  <c r="S2440" i="1"/>
  <c r="T2440" i="1" s="1"/>
  <c r="S2444" i="1"/>
  <c r="T2444" i="1" s="1"/>
  <c r="S2448" i="1"/>
  <c r="T2448" i="1" s="1"/>
  <c r="S2452" i="1"/>
  <c r="T2452" i="1" s="1"/>
  <c r="S2456" i="1"/>
  <c r="T2456" i="1" s="1"/>
  <c r="S2464" i="1"/>
  <c r="T2464" i="1" s="1"/>
  <c r="S2480" i="1"/>
  <c r="T2480" i="1" s="1"/>
  <c r="S2484" i="1"/>
  <c r="T2484" i="1" s="1"/>
  <c r="S2488" i="1"/>
  <c r="T2488" i="1" s="1"/>
  <c r="S2492" i="1"/>
  <c r="T2492" i="1" s="1"/>
  <c r="S2496" i="1"/>
  <c r="T2496" i="1" s="1"/>
  <c r="S2500" i="1"/>
  <c r="T2500" i="1" s="1"/>
  <c r="S2504" i="1"/>
  <c r="T2504" i="1" s="1"/>
  <c r="S2508" i="1"/>
  <c r="T2508" i="1" s="1"/>
  <c r="S2512" i="1"/>
  <c r="T2512" i="1" s="1"/>
  <c r="S2516" i="1"/>
  <c r="T2516" i="1" s="1"/>
  <c r="S2524" i="1"/>
  <c r="T2524" i="1" s="1"/>
  <c r="S2528" i="1"/>
  <c r="T2528" i="1" s="1"/>
  <c r="S2532" i="1"/>
  <c r="T2532" i="1" s="1"/>
  <c r="S2536" i="1"/>
  <c r="T2536" i="1" s="1"/>
  <c r="S2540" i="1"/>
  <c r="T2540" i="1" s="1"/>
  <c r="S2544" i="1"/>
  <c r="T2544" i="1" s="1"/>
  <c r="S2552" i="1"/>
  <c r="T2552" i="1" s="1"/>
  <c r="S2556" i="1"/>
  <c r="T2556" i="1" s="1"/>
  <c r="S2560" i="1"/>
  <c r="T2560" i="1" s="1"/>
  <c r="S2564" i="1"/>
  <c r="T2564" i="1" s="1"/>
  <c r="S2568" i="1"/>
  <c r="T2568" i="1" s="1"/>
  <c r="S2576" i="1"/>
  <c r="T2576" i="1" s="1"/>
  <c r="S2580" i="1"/>
  <c r="T2580" i="1" s="1"/>
  <c r="S2584" i="1"/>
  <c r="T2584" i="1" s="1"/>
  <c r="S2588" i="1"/>
  <c r="T2588" i="1" s="1"/>
  <c r="S2592" i="1"/>
  <c r="T2592" i="1" s="1"/>
  <c r="S2596" i="1"/>
  <c r="T2596" i="1" s="1"/>
  <c r="S2600" i="1"/>
  <c r="T2600" i="1" s="1"/>
  <c r="S2604" i="1"/>
  <c r="T2604" i="1" s="1"/>
  <c r="S2608" i="1"/>
  <c r="T2608" i="1" s="1"/>
  <c r="S2612" i="1"/>
  <c r="T2612" i="1" s="1"/>
  <c r="S2616" i="1"/>
  <c r="T2616" i="1" s="1"/>
  <c r="S2620" i="1"/>
  <c r="T2620" i="1" s="1"/>
  <c r="S2628" i="1"/>
  <c r="T2628" i="1" s="1"/>
  <c r="S2632" i="1"/>
  <c r="T2632" i="1" s="1"/>
  <c r="S2636" i="1"/>
  <c r="T2636" i="1" s="1"/>
  <c r="S2640" i="1"/>
  <c r="T2640" i="1" s="1"/>
  <c r="S2644" i="1"/>
  <c r="T2644" i="1" s="1"/>
  <c r="S2648" i="1"/>
  <c r="T2648" i="1" s="1"/>
  <c r="S2652" i="1"/>
  <c r="T2652" i="1" s="1"/>
  <c r="S2656" i="1"/>
  <c r="T2656" i="1" s="1"/>
  <c r="S2660" i="1"/>
  <c r="T2660" i="1" s="1"/>
  <c r="S2664" i="1"/>
  <c r="T2664" i="1" s="1"/>
  <c r="S2668" i="1"/>
  <c r="T2668" i="1" s="1"/>
  <c r="S2672" i="1"/>
  <c r="T2672" i="1" s="1"/>
  <c r="S2676" i="1"/>
  <c r="T2676" i="1" s="1"/>
  <c r="S2684" i="1"/>
  <c r="T2684" i="1" s="1"/>
  <c r="S2688" i="1"/>
  <c r="T2688" i="1" s="1"/>
  <c r="S2692" i="1"/>
  <c r="T2692" i="1" s="1"/>
  <c r="S2696" i="1"/>
  <c r="T2696" i="1" s="1"/>
  <c r="S2700" i="1"/>
  <c r="T2700" i="1" s="1"/>
  <c r="S2704" i="1"/>
  <c r="T2704"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<sst xmlns="http://schemas.openxmlformats.org/spreadsheetml/2006/main" count="16326" uniqueCount="95">
  <si>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</si>
  <si>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</si>
  <si>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</si>
  <si>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</si>
  <si>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</si>
  <si>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</si>
  <si>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</si>
  <si>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</si>
  <si>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</si>
  <si>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</si>
  <si>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</si>
  <si>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</si>
  <si>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</si>
  <si>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</si>
  <si>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</si>
  <si>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</si>
  <si>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</si>
  <si>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</si>
  <si>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</si>
  <si>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</si>
  <si>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</si>
  <si>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</si>
  <si>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</si>
  <si>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</si>
  <si>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</si>
  <si>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</si>
  <si>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</si>
  <si>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</si>
  <si>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</si>
  <si>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</si>
  <si>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</si>
  <si>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</si>
  <si>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</si>
  <si>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</si>
  <si>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</si>
  <si>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</si>
  <si>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</si>
  <si>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</si>
  <si>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</si>
  <si>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</si>
  <si>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</si>
  <si>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</si>
  <si>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</si>
  <si>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</si>
  <si>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</si>
  <si>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</si>
  <si>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</si>
  <si>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</si>
  <si>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</si>
  <si>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</si>
  <si>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</si>
  <si>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</si>
  <si>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</si>
  <si>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</si>
  <si>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</si>
  <si>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</si>
  <si>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</si>
  <si>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</si>
  <si>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</si>
  <si>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</si>
  <si>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</si>
  <si>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</si>
  <si>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</si>
  <si>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</si>
  <si>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</si>
  <si>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</si>
  <si>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</si>
  <si>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</si>
  <si>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</si>
  <si>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</si>
  <si>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</si>
  <si>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</si>
  <si>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Month No</t>
  </si>
  <si>
    <t>Sum of Revenue</t>
  </si>
  <si>
    <t>Sum of Gross Profit</t>
  </si>
  <si>
    <t>Gross Profit Margin</t>
  </si>
  <si>
    <t>Sum of Units Sold</t>
  </si>
  <si>
    <t>Row Labels</t>
  </si>
  <si>
    <t>Grand Total</t>
  </si>
  <si>
    <t>Count of ID</t>
  </si>
  <si>
    <t>Sum of COGS</t>
  </si>
  <si>
    <t>Jan</t>
  </si>
  <si>
    <t>Feb</t>
  </si>
  <si>
    <t>Mar</t>
  </si>
  <si>
    <t>Apr</t>
  </si>
  <si>
    <t>May</t>
  </si>
  <si>
    <t>Jun</t>
  </si>
  <si>
    <t>Jul</t>
  </si>
  <si>
    <t>Aug</t>
  </si>
  <si>
    <t>Sep</t>
  </si>
  <si>
    <t>Oct</t>
  </si>
  <si>
    <t>Nov</t>
  </si>
  <si>
    <t>Dec</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</si>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</sst>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70" formatCode="\$#,##0"/>
    <numFmt numFmtId="171" formatCode="&quot;$&quot;#,##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rgb="FFEDE98F"/>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NumberFormat="1" applyFont="1"/>
    <xf numFmtId="164" fontId="3" fillId="0" borderId="0" xfId="0" applyNumberFormat="1" applyFont="1" applyAlignment="1">
      <alignment horizontal="right" vertical="center"/>
    </xf>
    <xf numFmtId="0" fontId="0" fillId="0" borderId="0" xfId="0" applyAlignment="1">
      <alignment horizontal="right" vertical="center"/>
    </xf>
    <xf numFmtId="0" fontId="0" fillId="0" borderId="0" xfId="0" pivotButton="1"/>
    <xf numFmtId="10" fontId="0" fillId="0" borderId="0" xfId="4" applyNumberFormat="1" applyFont="1"/>
    <xf numFmtId="1" fontId="0" fillId="0" borderId="0" xfId="0" applyNumberFormat="1"/>
    <xf numFmtId="0" fontId="0" fillId="0" borderId="0" xfId="0" applyAlignment="1">
      <alignment horizontal="left"/>
    </xf>
    <xf numFmtId="0" fontId="0" fillId="0" borderId="0" xfId="0" applyNumberFormat="1"/>
    <xf numFmtId="0" fontId="0" fillId="3" borderId="0" xfId="0" applyFill="1"/>
    <xf numFmtId="170" fontId="0" fillId="0" borderId="0" xfId="0" applyNumberFormat="1"/>
    <xf numFmtId="171"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804">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1" formatCode="&quot;$&quot;#,##0,&quot;K&quot;"/>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1" formatCode="&quot;$&quot;#,##0,&quot;K&quot;"/>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0" formatCode="\$#,##0"/>
    </dxf>
    <dxf>
      <numFmt numFmtId="170" formatCode="\$#,##0"/>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1" formatCode="&quot;$&quot;#,##0,&quot;K&quot;"/>
    </dxf>
    <dxf>
      <numFmt numFmtId="170" formatCode="\$#,##0"/>
    </dxf>
    <dxf>
      <numFmt numFmtId="170" formatCode="\$#,##0"/>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1" formatCode="&quot;$&quot;#,##0,&quot;K&quot;"/>
    </dxf>
    <dxf>
      <numFmt numFmtId="170" formatCode="\$#,##0"/>
    </dxf>
    <dxf>
      <numFmt numFmtId="170" formatCode="\$#,##0"/>
    </dxf>
    <dxf>
      <numFmt numFmtId="171" formatCode="&quot;$&quot;#,##0,&quot;K&quot;"/>
    </dxf>
    <dxf>
      <numFmt numFmtId="170" formatCode="\$#,##0"/>
    </dxf>
    <dxf>
      <numFmt numFmtId="171" formatCode="&quot;$&quot;#,##0,&quot;K&quot;"/>
    </dxf>
    <dxf>
      <numFmt numFmtId="171" formatCode="&quot;$&quot;#,##0,&quot;K&quot;"/>
    </dxf>
    <dxf>
      <numFmt numFmtId="170" formatCode="\$#,##0"/>
    </dxf>
    <dxf>
      <numFmt numFmtId="170" formatCode="\$#,##0"/>
    </dxf>
    <dxf>
      <numFmt numFmtId="170" formatCode="\$#,##0"/>
    </dxf>
    <dxf>
      <numFmt numFmtId="170" formatCode="\$#,##0"/>
    </dxf>
    <dxf>
      <font>
        <b val="0"/>
        <i val="0"/>
        <strike val="0"/>
        <condense val="0"/>
        <extend val="0"/>
        <outline val="0"/>
        <shadow val="0"/>
        <u val="none"/>
        <vertAlign val="baseline"/>
        <sz val="12"/>
        <color auto="1"/>
        <name val="Aptos Narrow"/>
        <family val="2"/>
        <scheme val="minor"/>
      </font>
      <numFmt numFmtId="164" formatCode="dd\-mmm\-yyyy"/>
      <alignment horizontal="right"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803"/>
      <tableStyleElement type="headerRow" dxfId="802"/>
    </tableStyle>
    <tableStyle name="TimeSlicerStyleDark1 2" pivot="0" table="0" count="9" xr9:uid="{C96DA1F2-88E9-40CC-8E55-CFEE23594AD8}">
      <tableStyleElement type="wholeTable" dxfId="801"/>
      <tableStyleElement type="headerRow" dxfId="800"/>
    </tableStyle>
  </tableStyles>
  <colors>
    <mruColors>
      <color rgb="FFF9FCD8"/>
      <color rgb="FFEDE98F"/>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Tables!Month_wise_Revenue_and_Profit</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111111111112E-2"/>
          <c:y val="0.15585913602904902"/>
          <c:w val="0.97499999999999998"/>
          <c:h val="0.68771831152684859"/>
        </c:manualLayout>
      </c:layout>
      <c:lineChart>
        <c:grouping val="standard"/>
        <c:varyColors val="0"/>
        <c:ser>
          <c:idx val="0"/>
          <c:order val="0"/>
          <c:tx>
            <c:strRef>
              <c:f>'Pivot Tables'!$B$8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4FAF-40C9-AF43-28C1E8B8F945}"/>
            </c:ext>
          </c:extLst>
        </c:ser>
        <c:ser>
          <c:idx val="1"/>
          <c:order val="1"/>
          <c:tx>
            <c:strRef>
              <c:f>'Pivot Tables'!$C$8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4FAF-40C9-AF43-28C1E8B8F945}"/>
            </c:ext>
          </c:extLst>
        </c:ser>
        <c:dLbls>
          <c:showLegendKey val="0"/>
          <c:showVal val="0"/>
          <c:showCatName val="0"/>
          <c:showSerName val="0"/>
          <c:showPercent val="0"/>
          <c:showBubbleSize val="0"/>
        </c:dLbls>
        <c:marker val="1"/>
        <c:smooth val="0"/>
        <c:axId val="1697525456"/>
        <c:axId val="1539233152"/>
      </c:lineChart>
      <c:catAx>
        <c:axId val="169752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39233152"/>
        <c:crosses val="autoZero"/>
        <c:auto val="1"/>
        <c:lblAlgn val="ctr"/>
        <c:lblOffset val="100"/>
        <c:noMultiLvlLbl val="0"/>
      </c:catAx>
      <c:valAx>
        <c:axId val="1539233152"/>
        <c:scaling>
          <c:orientation val="minMax"/>
        </c:scaling>
        <c:delete val="1"/>
        <c:axPos val="l"/>
        <c:numFmt formatCode="&quot;$&quot;#,##0,&quot;K&quot;" sourceLinked="1"/>
        <c:majorTickMark val="none"/>
        <c:minorTickMark val="none"/>
        <c:tickLblPos val="nextTo"/>
        <c:crossAx val="16975254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Tables!Top5_Countries_by_Revenue</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Countries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48468941382326"/>
          <c:y val="0.17069225721784775"/>
          <c:w val="0.6567882764654418"/>
          <c:h val="0.74542687372411787"/>
        </c:manualLayout>
      </c:layout>
      <c:barChart>
        <c:barDir val="bar"/>
        <c:grouping val="clustered"/>
        <c:varyColors val="0"/>
        <c:ser>
          <c:idx val="0"/>
          <c:order val="0"/>
          <c:tx>
            <c:strRef>
              <c:f>'Pivot Tables'!$F$8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Tables'!$E$9:$E$14</c:f>
              <c:strCache>
                <c:ptCount val="5"/>
                <c:pt idx="0">
                  <c:v>Spain</c:v>
                </c:pt>
                <c:pt idx="1">
                  <c:v>Italy</c:v>
                </c:pt>
                <c:pt idx="2">
                  <c:v>France</c:v>
                </c:pt>
                <c:pt idx="3">
                  <c:v>Germany</c:v>
                </c:pt>
                <c:pt idx="4">
                  <c:v>United Kingdom</c:v>
                </c:pt>
              </c:strCache>
            </c:strRef>
          </c:cat>
          <c:val>
            <c:numRef>
              <c:f>'Pivot Tables'!$F$9:$F$14</c:f>
              <c:numCache>
                <c:formatCode>"$"#,##0,"K"</c:formatCode>
                <c:ptCount val="5"/>
                <c:pt idx="0">
                  <c:v>46624.590999999986</c:v>
                </c:pt>
                <c:pt idx="1">
                  <c:v>50319.473499999986</c:v>
                </c:pt>
                <c:pt idx="2">
                  <c:v>55102.048500000012</c:v>
                </c:pt>
                <c:pt idx="3">
                  <c:v>70034.105500000005</c:v>
                </c:pt>
                <c:pt idx="4">
                  <c:v>74427.368000000002</c:v>
                </c:pt>
              </c:numCache>
            </c:numRef>
          </c:val>
          <c:extLst>
            <c:ext xmlns:c16="http://schemas.microsoft.com/office/drawing/2014/chart" uri="{C3380CC4-5D6E-409C-BE32-E72D297353CC}">
              <c16:uniqueId val="{00000000-0786-4BE0-ACAC-DF9690C3DE89}"/>
            </c:ext>
          </c:extLst>
        </c:ser>
        <c:dLbls>
          <c:showLegendKey val="0"/>
          <c:showVal val="0"/>
          <c:showCatName val="0"/>
          <c:showSerName val="0"/>
          <c:showPercent val="0"/>
          <c:showBubbleSize val="0"/>
        </c:dLbls>
        <c:gapWidth val="80"/>
        <c:axId val="1703065568"/>
        <c:axId val="1598699712"/>
      </c:barChart>
      <c:catAx>
        <c:axId val="170306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8699712"/>
        <c:crosses val="autoZero"/>
        <c:auto val="1"/>
        <c:lblAlgn val="ctr"/>
        <c:lblOffset val="100"/>
        <c:noMultiLvlLbl val="0"/>
      </c:catAx>
      <c:valAx>
        <c:axId val="1598699712"/>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0306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Tables!Revenue_Share_by_Channel</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Share by Channels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715682414698163"/>
              <c:y val="0.129733887430737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0.10296062992125979"/>
              <c:y val="-0.1438185331000291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0860017497812728E-2"/>
              <c:y val="0.142870005832604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51-439A-A142-D9DAC3FEF5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51-439A-A142-D9DAC3FEF5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51-439A-A142-D9DAC3FEF5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51-439A-A142-D9DAC3FEF503}"/>
              </c:ext>
            </c:extLst>
          </c:dPt>
          <c:dLbls>
            <c:dLbl>
              <c:idx val="0"/>
              <c:layout>
                <c:manualLayout>
                  <c:x val="-0.10715682414698163"/>
                  <c:y val="0.1297338874307378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551-439A-A142-D9DAC3FEF503}"/>
                </c:ext>
              </c:extLst>
            </c:dLbl>
            <c:dLbl>
              <c:idx val="2"/>
              <c:layout>
                <c:manualLayout>
                  <c:x val="0.10296062992125979"/>
                  <c:y val="-0.1438185331000291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551-439A-A142-D9DAC3FEF503}"/>
                </c:ext>
              </c:extLst>
            </c:dLbl>
            <c:dLbl>
              <c:idx val="3"/>
              <c:layout>
                <c:manualLayout>
                  <c:x val="8.0860017497812728E-2"/>
                  <c:y val="0.142870005832604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551-439A-A142-D9DAC3FEF50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Tables'!$H$9:$H$13</c:f>
              <c:strCache>
                <c:ptCount val="4"/>
                <c:pt idx="0">
                  <c:v>Corporate</c:v>
                </c:pt>
                <c:pt idx="1">
                  <c:v>Marketplace</c:v>
                </c:pt>
                <c:pt idx="2">
                  <c:v>Online Store</c:v>
                </c:pt>
                <c:pt idx="3">
                  <c:v>Retail Partners</c:v>
                </c:pt>
              </c:strCache>
            </c:strRef>
          </c:cat>
          <c:val>
            <c:numRef>
              <c:f>'Pivot Tables'!$I$9:$I$13</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551-439A-A142-D9DAC3FEF503}"/>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2.3540682414698168E-2"/>
          <c:y val="0.12078703703703704"/>
          <c:w val="0.93902952755905511"/>
          <c:h val="0.105903324584426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Tables!Region_wise_Comparison</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EF-4D94-A5DB-D3AA8CA035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EF-4D94-A5DB-D3AA8CA035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EF-4D94-A5DB-D3AA8CA035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EF-4D94-A5DB-D3AA8CA035B8}"/>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Tables'!$K$9:$K$13</c:f>
              <c:strCache>
                <c:ptCount val="4"/>
                <c:pt idx="0">
                  <c:v>Central Europe</c:v>
                </c:pt>
                <c:pt idx="1">
                  <c:v>Northern Europe</c:v>
                </c:pt>
                <c:pt idx="2">
                  <c:v>Southern Europe</c:v>
                </c:pt>
                <c:pt idx="3">
                  <c:v>Western Europe</c:v>
                </c:pt>
              </c:strCache>
            </c:strRef>
          </c:cat>
          <c:val>
            <c:numRef>
              <c:f>'Pivot Tables'!$L$9:$L$13</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38EF-4D94-A5DB-D3AA8CA035B8}"/>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r"/>
      <c:layout>
        <c:manualLayout>
          <c:xMode val="edge"/>
          <c:yMode val="edge"/>
          <c:x val="0.76998118985126862"/>
          <c:y val="0.31581816617185149"/>
          <c:w val="0.21057436570428698"/>
          <c:h val="0.543718428639043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Country wise Map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Country wise Map Chart</a:t>
          </a:r>
        </a:p>
      </cx:txPr>
    </cx:title>
    <cx:plotArea>
      <cx:plotAreaRegion>
        <cx:series layoutId="regionMap" uniqueId="{00000000-9FE7-4493-85C1-AAF5FB0B3541}">
          <cx:tx>
            <cx:txData>
              <cx:f>_xlchart.v5.10</cx:f>
              <cx:v>Total Revenue</cx:v>
            </cx:txData>
          </cx:tx>
          <cx:dataId val="0"/>
          <cx:layoutPr>
            <cx:geography cultureLanguage="en-US" cultureRegion="IN" attribution="Powered by Bing">
              <cx:geoCache provider="{E9337A44-BEBE-4D9F-B70C-5C5E7DAFC167}">
                <cx:binary>zFtpc902sv0rrnweKtgBTs1M1QN5tVve4+ULS7ZkghtAANx//esbL2Nda6zMe65KVJVKQgoCcNDo
Pn26+Y8Py98/tLfX4dHStTb+/cPyz1/MMPR///XX+MHcdtfxqKs+BBfdx+Hog+t+dR8/Vh9uf70J
13Nly18JwuzXD+Y6DLfLL//6B/y18tZdug/XQ+Xss/E2rM9v49gO8Qfv7n316IMb7bAfXsJf+ucv
Vy7M1+svj27tUA3ry7W//ecvd37ll0e/Hv6h7yZ91MK6hvEGxvL0KMWUUoQU+v0H//Kodbb8/Bqj
I0lVKlL1Zcqr6w6GPbyM3xdxfXMTbmN89Pnf/x53Z8n/flxFl33ab+b2q7t68vt2fr2L57/+cfAA
Nnjw5BvID9F46NUh4mfhtr22N1/2/xMgJ0dKcJwKAqjvf8gdyBN5lMqU8VSKT68RHMmn4/6E/R9Y
0P3gfx14gP7X54fwn+3+fPiPw7X9cPsFgf8/+kwcCcIUSom8Azs5YlxRKZRMP/98mfMT6g+v437Q
v4w7wPzL40PIj5//+ZDr27asxu7L/v//mHN0JBhmCtzMJ2zBm3zjZNiRAGsnjLD7Df4PrOd+7L8O
PAD/6/ND9PVfwOCz7faDqa5/HvosPZKMpohh/Alfegd9zI8oVRgJ/NnfHLibP7Ce+9H/OvAA/a/P
D9HP3v35tn9c2Z/r7QU9IkxIKfjnAHvX2xN+lBKUYv4fnP0fWM/96H8deID+1+eH6B+f/fnoP3Vh
GMvr9ucZP02PhCI4lfyuu99HWXgB3p5+dvfw/tso+0eWcj/y/x55AP2/Xxxi//Tln4/9i7kattvw
c60foq1CmID3udf3qCPgQKlg4P8//Rwcwh9c0/3ncGfwwVHceXd4Gtnpn38a+a3trkPzxSZ/Qgze
OxohFObkUxS464fUUZpiJdIUgsO31+APrON+9L8OPED+6/ND1POLPx/1s+G6/YnJFaNHnHDOkfrM
bA6SK3KEfzd8xe+C/uAy7of887ADwD8/PYT77C/gcv5njEP4qVRHHnElkUTsrrfH7AgzlCpF+Sfj
P+A4f2Ah90P+deAB6F+fH8L+P38B2F/Mtze39ovJ/QTXAjFWMmDwnNxH7wF88DkKDuaLl/8y9afM
6uHl3I/9l3EH0H95fIj8i78At3/qfm545eSIgAuhTH6267tOHadHmDJGvggNh0rCw8u5H/kv4w6Q
//L4EPmnl3++Z7+6HcwnchO/WN9PMHyAn3HBJLvX8DkoDSJlSn1+m6Zfpv4sov2xNd1/Bnc2dHAQ
d94dnsbVX+A0XtlquL15dAHS6Y37mUIDPUoZVRQI532eKCFHEIzhwNDn67KX3r5lO398XfcfyuH4
g3M5fH14NCf6z78oL/rr6ifGBoaOfif/At9/IsCQOKOCpd+8//ZEHlzO/QfxedgB/p+fHsK+e/Hn
w35yG7pr+xO5J8dHICukClTkT8gfMCI4FwWa/7+d092b8AfWcz/yXwceYP/1+SH6+V8gLp+AyHzz
6KUD+v8Fhv8UHX5UaPjP776WYPLr4Xr3e+3mmzrEj9/+jjOUkw6GfnZc967z0w06u/nnLwKk1q8F
of1fuOPvvir/dwfcXsfhn78kkDGmTIL5CMUhc4SaxC+P5tvfX0FdSGAlIbenAiNF9/UhC+KNgYoS
6ImKcCoVwxKGShgV3fj7K3zECKLwlCohYTz/WisD7rCWzn5F4vP/P7Jj99RVdoiwlV8e9Z9+a78x
DqIaCAcpwUyCkQu5X0L/4fo5xBT4Zfw3XMoY4xr6zBPyVmC+Hae9I7t665ITbmWXf4PMPdNhuDDf
zQcr5yqF6oEUEmLHt/M1RG2LNTBftE1Z6qTYuqwnJTmeUmKPBzENJ2mBnZaUh9wYwd/U3DNdD8yd
9dGu58O8PF9435xX7YjzZCTNrm6jrT9FhU81sHsWCvgerpMjDEfGaYox53vcvsElTd222brts0qG
d97N5txQn2bV6v35jyH5/gT2lF7AbFA0kZQczITHiNEW+5BNqfEn87KIE1IruZtq5d7JJeUP7Oz7
EwAZVYLhYLAuzNnBiVekrbpAXMhIM5NsrTeWmcZWGTXN+nicbdAVTdQD537PJoUAHEE+x4IDs7gL
Z1u3XWxZFTJLZZIlbdfrPjZNHsbVn1KXfPwxpmRvRnfNGmyLwkQCQ1KFELs73xBDSduq8RnbrKl0
rJrplcENtdohG9/UBAujwYCSF1T2OM2LLYgXvlX8RiLXpnqmfT3pcg3Y7kRvuNyZZOzrDPawLXlR
M/GyxRP9YGaL3vmK21n3ZFMv6s5hf/rjzdyHHRgIlWCPUHVDe1P9xhRD5XHLTe+zZULq0obQnHRx
2S67snE7OxKx+/F835u+EoiSdG8gElF8cEV57XqJTGozjip/kbhCnpG2Rrvgo89+PNX+GO4eEwgN
nIJ0KRD8Qw+OKcXtomLn+mxea6qBj9anSpX2gVkwCBN3pwEXi8FnQnEshUwOHVgf5yohbYBpkEiX
Xd2ntcZ1od4vE8W7xlVB86ZYcmv4tuOtG07G3m16IIW4+vF+v7t7ChEwLQaXDwp5nB5AW0oRkpF3
fZZMBdVqAgPtreUX7RL6PFYLzWmZ4rMfT7q/0HdAhkkpISk0KFBJUo7u2o+cw+SrkLjMtrTOKNx+
XfiEZGwoGx2JKE8mNKi8rfrq/wA86BngRDmUCIAnHewXrx3lSQX7NYxKjXCRZnVtiC6SjlyGpMTZ
nBJyVYtALsbJLbmqZalVQZYH/M99wO+rQ+DJKcGY7S3kmzuExyIZGlf3WdNVMUsqd9nVldEmRpOV
ZZqcb0iFB+7t97gzJQSoaODbEQR3endOYRWi1scyk7ztT9aJ+GwbED+3dZlmhXQxU45umZlK+8CJ
32PwnJF9NId6GcEIHxj8UCTSz0ZAn4iQdZZ2ob8YRmxOKPSs/LYMocnXprV6SBqzq0QIu3JkXT4G
Up782Pa+8yUKFgK1OegJwArIz8FCllo1XeiUg3MOpQ52XjI++ZjVs+r0j6f6zpfAVBTKrzAL5SDl
7I/jmyNuZz+RgUuXNVY1p75tix2naH3AOX4/C1gRXCcG1TCgX3s14ttZVmwMG5fZZh6hcEKqrnq+
JF48YK7fwybAY4GvSqHsiUFzvTvLgOdFlVu0Wd9LlU2ma04Ma1aNJkse2ND3NwNiyu/qFyPQoyQP
bkZR+8mMFKZKgkHjbu5ZcjxUSuy6WkxZuo3FlLVlbB7/+LS+vxwQ0FKeMkw4+EJ1wHoqH5JoyeSy
KJPmeOUJvVjawl5OeF4v40CQ7oAOazE85A1Brwbw7vhDCWEN6DawHyQlJwfgblwM1Ld9k8VExvOi
rJ3VypPxaVWh3uQNjtWJG9FodRyX8kzQlr6ZhEsvnC9HOAPW0fqKrWriut5qW2mmbD9lJBHVeVKX
Yt1VUgDp8Kldb2nn+Rs/sqQ7K1lpHpvYlVEvDWHxpDehOW9iWdNdWLH9De7fMGvDlVlOjFKqzUrG
+WPbQEvdTtqBnPc0lM/qIp2kjlJUNmPKqFY7ggtwm6urny/j1j/p44SuvVoZsBLchkSvaagWXa0x
fT5sHGyIDnbddsQNrs0mtBClFzb431JIIsLO9U05a+yq6dhDPDFahD4d9FYXnp+ysU8+FNXCfwPG
3jsNVMq/afstPm3GyF3mZSVPpUfs2Vajud5Nc4lOI/AMfllB2+Bb54aeaFUh/75og3rFQiq3vDNl
ms+ULonuZDGwfBn5MubzXKAPM/XkLevmpH3qiaEyN2tcOj27Zk2y2S6R6K7YnNNlV+19ugiIZ5Ni
wPAC5njeOV9jv8O98U7bfjaPpZXkVeh6ueqkmuZVu7TFVcYtbdbdus6xy9aWq8cJqZdVb1NjpHZt
qarTceoTmVe8qcKO1UW96jTK8dVMekgOzGKSXo9Dxd7GGalSTz1aY7bGfuK7NU7hXYewiVlVugjp
y5LWOzNJVxxvkiGjK4IhGm3G91e9VRGQILZmGXjyGenSbowdRzoM83E9xLHSoFqU7Y70lJs8waLq
Mg9s9be5mqcS4mhdd7no07HQ3ewo/DdD9nXa99uchzQkb1ubjkaDgc9KUztuc5bKhl4O3TiOWqF6
eR36maWZU6kfNV3R/HaeNrCikNbLtey57PVsB//U8LiKXqdDrzY9qq00x4z57Wo1ULTeocFAMlGP
S3tiRuGHzBejm7JpcHHMxVoWp2LdVnE81nOMWc+9HDJWRfyUtGlZ7ZppqFNdFGYtd6Op5sfV3DYf
p633ZUbx1L5uBZ+fig2NHdDjjaqsXpvyirR2bLIV7Ho+LgvXdZoPvn3Sd4S+QjNQ+d2qSH9mOto1
uoxo1N00p9NxKpa5zudBivcG8e1l0zMOaUAYY9Qrt9WNnEa86RLH4W2jxiLmpl3ccEwDraZMVLwS
GUp8SnRUfjkby82ncC8XbndVrZJFl7VBHwFyoFrQOMu3fFtn/HFtTIWyQKdk2A1ju6b5Jrfgdryh
YsxSjpMLMyhs85kVZZcvFm1b1pmKp5pMFm654RW7FLyZjJ5GO8Y8YWJps6Frmc/GEiVD3q0DKjPL
k7nc2aTls45Dv76vKZ+pDomvng6JGhY9jHEedBU7NGuhnHhDkqkJum7aYHPryLyTrfcsqyaf3ox4
hMUWpkpe2qFZn3UzpA4nUy9Kk819d9ojVDzf32d2IlbrRQaeaXqbsD59HTe4RBpDwy7W42rnKpPg
16xe+y69TdVgNkgO0XzhF8xLbdRKmDbGV2B1MwHRIJalewENuNOkq9G5BEyUxMumHfgKqgBqhV5F
EM+incEbiMU2MQvRuFdk2JpO1wjxGz5sw7sBcmF3Mk+RD2cFXOkcl8jwbKATZAmDXBea1Y0bnwtb
2T4rB7uMx/NUW6JbJacym+cFTWcm+uJJwyoW4dLXKc64NMhrwffuGZu5PjGyoEO+tCV9TeagXvZr
gYYTvpLxXbpJ357RYfbNDs8Je7MaR4Q2TcfDriN4s7o0o388rEFW2m6xuTXSpI/hJvbvzLS6D6Im
cc55dGQEjy/nNm9JN10s05ysF6ABmSdI+bbZIWED0eCS+c3Gk1BnVdKTd2MTTJmZmPZP6sHTUU+2
XG2GE4we41G1kzaQvjfHk+CRZnJli/oIxznb5/PQcJwXTLAhbzq2rmBUJbmpi7LddAC7yRfeyVcx
Sdp3m5Foy02ClyZb2nlE5w7UryFrB5M2eujq+Q3kfk0BEWTjTzYbDAVvLTt3WkyVQrpC69Rm8DQi
CK1huewbNXcZ7gv+YVJp3e6KFS6DbrwoSF71ZFLZrBbIzLupK+WZ6lzgEMSSptQLWpMzP7l10bNf
NqE9dtRlpk+I0UW92ctazBHtQB6rWliQYeDM5WY2Hb1NkhPCXPPEN0ux5j5UbaLTtSheraC7xGyx
3tVacdq+hqA1gOedeb/rQQIxWd0X23vR2Gh2YKHri25EHtDoAoTvFU99ebwJRxftHWJlPg5tGuCt
cIOeusbTrBk64fPVyuqsK6LYtOwa+V7JoqEQA+a+0QWbwa1jE7ZNw9mSSycMCVls91sATST85pl3
Jq9a2TS6MsXisjRZ4VKW06D0EN32hoqth/vEWtRptkr6sZuKLmbE9E0C+skG7nRMWvsWCZLUWdM6
9QGnpTGX2yz7dxMefZdv5cqesw22oIeK1pfArcKSkWLCH6SX6FYkluYSAYHSKE7Fx3JSTupBkXHc
tZ0rXgfIpI1mlPY8n7umuKzUSG/oNg+71m7uXTeu/ElhltTrraHhadsk5HHiljpAqGvfSpEsT1WV
GJAxqmLwulrQsAMH0xx3dYDAgqg5bmTpzipXE51KV8+Zp3YadOmS8db11faWc8NeJo7NF0T6qgSN
NAazs3KMb+e4djzzphvzrqBcPGbUsnhab3x+PW8YMk0ADj12iyRrhms1vp6AJF0vYxrxmfFb87Jw
loBfJUFV2YzadVewdvCXnsv6DeMFqBWpt/GY+GYCDG3TVrqcgOfqsazgYqGmHc9DL/sycyNoT7na
/04GQXf9WIxdB6QI0x5n9eQ70DLqCb/Y3FrQ3Hfr9to7kbg8Lny9qp1PhQ7NApnqCCaUgti6pOH5
wmbr9FQ4+dLPPXhmskTBKy0NdyaLuIzpcW2LYclBEyuuR0LDTZxj81KkGPW6xSPpNapdfNWZvbBT
xMDfgNHKl6af+3OIc6XUaSeXJMeL6mwOdNCnOUOVkNq3rvK5nNWANSJ+MMdF3ffFrsZtyXVq2sqc
o1a5Mx/RUp0kdUIrTVpC3iSrhIAouqSnmU+2RkJEIeaSGESDlrwh70Eg6EeNUajSXZV29Xuvlshz
FVYKHAo+OgDRt/PVBVvR0u5C26bP0ehFesoicaUmiMcXQwEDszQ18yu88fp0RNNa68jq7u3qOHkO
GU9603dofYnlsG75VFdo0RZVDdCvXm4rJB+oeFu008Q0BILWa9ompDyt0tk+i5VDVd7KLq0gUhn6
xJvIcFaookYazSX4dzWV86vKitHpxazA04Z69LA4IAI+czxNnoa6BIomPLFnkyvBJdEkaW5Yg4Dw
bcPaP1txQSScE5nO+9CvSMtxUo0GRlClJ4us9zStmwu/ayhTaW7TfntaJ0VogR3I/gZ6oQ2kHpgU
VVZUcVt1X074TJVCnArXxpOlUWTHIJI02YRXcepAgoCTGcfp6bIaYOfFFHsQZJfImhyRuD5JxDxN
2UpAkHnGOKabLjYzdxBJNnzLgCLeRpMEqXtFxKBZ6UE1X7qis7picxNzPjszn7pmXnaRDdWyE20L
pQY5+vFtCHKlGZoQYFqAM731qpT5xEbsdV83m82V7Kpk5zpciWMxjUbmpS2gRsEbu4ZsII0FWwqF
u56ADBU6FA2kxikFz5zZgOeQtcHIx7WPDT2W07KAHwBGqINEy5olOCwNyMx7CS5ZEXrGqmLlWlbe
0WxTIxQw2nVYWT57PzyWdN3GrEwDhNEmTrqhEO+BlcNv6yLwuQAFjU63omS0hrSHYwtsuIMjXMIW
Thc3hzY3gRaV5pPESE9iWl7WqpsvVXAN1Qtw/bMG92ujJ0iUz7ydwOCKtmfPx2mZz6HNEb+eMPKQ
IcDVpMDu/fKuIKTTBGQtf7x54INQPOjJceR+CJDAQaje9QlbnhUykYUeRCNfrkIkk16cwg7ErnEr
dhhKKTHjHficLAFe4DJUT8tztlrwbFvF8NPSbfx2wAPQel+YWgfadR9TOsQPjSnVclXHrX/LbT0C
H5R1CaJWUQ0hc9713bMxdvTNGNZKZooZlmiV4sFmVUgxECoU4eaUDo3NzkDMNbmlNfJ5EfvtNTTZ
seWChAVqUbFe6BVuLW8zREEOz1qZ+NMtrJDNLWD2QsdWsmIXgfNiiG9ddzyrQJosXbZ60cmyht+S
laRTDoePn7QBrw3oXmHK2zHWW96jyM+h3CdYRurJwMZtai7TWDqcGydmYJUKHLKesbMvG26Eyrth
aT74FqePl9oOl0Pv5kl7H8SWgazZvp1lWJ7NZZHc1srXlV4TXjTndGpmmc3dRJx2wFwfb+Xep8xF
PeMd8KR9otIo1mpIOtUJ8TK+TaVt4ylabXU20LjcpOlK1xO1hlHkUSVVmW89Bkkhpbx8z0aK4MCc
tZkAdkSzxat2yKYWz81OFhsA6nEiIVX2qM5YM1ifwZpKegwRMUU5CIdJfTykXJ0a5gsHhJk11xvc
Yp6vydhdtkkJaBszVVeETexjHVZ2GysSLlQl5XQK5A0yuGVOq9/IJvkrYkvwF6LoiiLrja2frEAW
0gwOro2Z9dacBfjYUGhRC/bRN7EecyaHpXy7Ws5AfiaYsHyKAZ2DNsGVDq7cgh5xB9Rxaer1zPml
YZAyCsSPp9r3S+aqWLcnEFnbNh/mZnLabKpSu0aG5GJh1QC7Kk0NvqeaIE9OFIRLoHD9h4GY2ufc
lfNVQ5vt3TIMw2Ws1uSdX7rkXQvKssrY4ghE9TW19Lz0ngIrgMg5ZMncB3/e1ONaHkPG2F8HOxRy
f/9XkvWDK9ts7LtSXTFs0Qtb1XLdTWruQWboAroZFsU6PaT7NNlRUzxvY3Rl1uJWjroJuH7Fh5m9
iXCJl7Nu8Ox2rebtuWeKlFnaMlNDNlWKHowP80E7XijQXzxkILoFWeaiAScMjxunXlHEu/SkYgy7
nLoRXIqBW9BoKBe2YJtsnZqzmU7qMrVNBYhPxpzRQATOGDMeKKkd6XspaihbEMeiPYOvFPiUyz7U
57GxYw/e1xVRW9dKKGMXC5K5HaCr41jOILnpWNdQ0GlT0WVjLcYuDx3yV1D8MgmU87qVn/hhi78V
MoYnvqIgTqOmNwUoQMKy486DQpPZjoSbagWiqTcge7XuFjQ+67YyMbkom+YNVHwgM63mIaVnAS4z
xBhHEMgfY9/4c1NHoJKaBcgvNY+Ye2CHXTXn8FYNT+ba8fcVhjKN7oc1gWBox/o1MYNNoRDPgsxF
V7SzLss1cWCSiWtOMAh9H6Fqpi43oPZRw7Xu3kOIWy4j7oTJ95KkAcIxcwN2Xxc8h4oX35XQ2GVz
Nrgu1eCWCplVghVPfWiB2ZQ1Uf4c9JP6AhKKNepkhIQy85GJ7TKptplm6wSagm6mPg5Z2qcV0Ptl
SnHzYoG92eN5TFiGJxl1GKiA5IiqkWUlncy8EyuZ3kP8HYdj6II1j5emKPlZ52ppz2rXcmBAUji+
M+XeKGvRlk9aVy9v/sY7i5EdEjhcUBGf9pPfns+qHK7+Zotm3UQ3Q5m3taTNEQTt09CCRnL8Y7X6
O5FcglhMKXyBxIkgROz1+m9qC8KHWGyz81ApTxiIBaO9TBI65rGWzZXvkuJFUYv4QEHj+yoOzEoV
4wiq2IIieaCRT6IqYzlWPmunmTrNV1xnc92Gk8B8vUNJW5xh4qvjFqTgvLILOaYtLyB/4ey/rUfA
SqBkCW3flEGtQByUshKuoqMl77NtGcl55Ud8slZqeSHQsD1QIv2uwLKfSkFlAO+Lz1CwvQs1GYNI
AgM/x0DNu2CNcdqbsT/78YHeO8v+mxkq920XdH/g3xxo5CZiL4Hp0xJvu3ZwyQvrmvBAa8f3swAR
TSGfgE9l900XB2YD2iGosPvK6+g3d2xpQaDvBYoO5L8+Hqh97RGjkgmi+EGZ1Zq2oLMZXLbAL536
/UZcyUAiHNbqganuuQlAWSh0gKJ9zyE5KBetTQGqh9/XrZEoz7ctzllStvUFlh3oqduQ7kYZ5AN1
5PsqNtDeiDAUkaHmxg72R7vZ9BiCASjckMSNExD0ufbiJHD73hd4zSOUWLOike0DxbH7riCACh8e
UgKxH/oU7toJSoq9rFjvWQuZsS7buYVyiOr5Be4RvUwWAhKZqHsd+jBeOCjKoMxvqs+3pOwfQAHf
B4NK6b5XnUtFDgtXPHZQrgkAA5JN/7yJS5uTCTS1edlux2meLruExixudaO3ZJjOJhba05TFJWvM
PoGbqv64L3uSSyf9U+jBIWdFiaH6Qa14wGF+Z/kKbtb+XkkCXWxk30D37f3C7YwKNYwuk2RZXrbp
YvKVoub0v7zFMIuCxnHoLOD7T3MP7IIXS+xF37mMdUQ9tk6+Weqkf/Z/mETi/S6gUYvIA983jXCn
0NhCAkMbdjpj3z6dNqcesrS9Jd2pSu73Ar1KQkEfr4QulbuIjXQJU2cLCwXRkV3ReQK9FZzLJVDs
REeoBGicBnQsIjPPRkTqbItj4yHhr0lu6tqedpxUFyouySvHJ3X9YxDwfQeappwQKSlDRB4cKJmW
ihSQC2V9xz+iqvRvx94/F/PmLmgKTKyNq8s2PoIKImc5PlaK2R2W43wlytVoxxZQTXE9v/7xur67
EoBamkKbBXRHQZMPOuhtCem4MpDaXdb1uDsuXQWi1oTLPO1Ec7756bZsbXeM1/Tmx/Pec1psbxL7
Hk2QOfffnn1r35CAwGexGIyiEUA9p0IBdyxAcp1R91AvAN7v4cAyYK59qydHDD7AOqABIO5OyeYr
KK02HdRT+xblXbvSXddC4XhYG5RNZZVeuWjlFU+3Trfpljxwn8neyg8Xsf80iexbB/ds6O6G23QF
pj1AVWBipMig65LsWmjv0RLFAFntWp/hdUnPQdJZrvtkIO9ounwMg8DQ5gOKkSeJedKoaHfGe/kU
ek63RZPOixdmBQmr7EOCod7TLyTza81BwqiQAvEKPdSAeo/BcOh35dAWgPZfORwcHGipK+rxCP0b
mI23vKzU8wKo844P3D7fZJG8xlBf+V/2zqU7TmT78t+l59wVvGHyHwSvTDJTqZRSSlkTlh4WAcEz
ICDg0/fOclVdW/Yt9+1RD3qtWlVlSzYJBME5+/z21kGZ6G3+eclcb9OnK2i7+rUYAABpm5+ZHGaR
sSMQU4IaR36dvYwkBODrHWAdctcv/u8ejV88sQ7QK8AjNrhBAGA/3rEGw1aDMKMOKgCEd2DZ5HFp
LPM3Z/WLB8HF9TRREXiAYj7vC+A4ilL3MX1tcGPvSWP22LHy4ujxTv+WS/MfkVz9F2sQ7xMTNw/E
IEDqT2tQjbaFHUbUgRh1FuhmXaEHWeROnzSMr8Yc87qZ6BD0CZ6VwugSMdePepHtUaVkO2Pqf7P5
/HyFXR1bDgqDP4ou6/p5vysiu6rPuZzqOrA0vUysATBXB7zjN4/ez+sGzijAKqgfsQ0ACvrxKL6R
L5WJZyjIK1VcGoFWbhL+vGmA6d60DUSTf16nP99RHM8GSAXkFOC58WlLtTROwHTheJbRFPFgYQYB
FT6LWTuQ/3rx4FCuDxAc/8FS/XRqBeTQqlddFbhSiq19pZBW7qmtXXjlbw71i3t1BdGA019RSCBx
n64ixzTLrbBipqpoY7t2rIRNuvabo/zyXiGTCMsUKBXGnj8exdMZ4WrGCWUYLuI22WLXQAsKRmVh
NOfw6TcF0C/v1XfH+7SbuaonhSd6nJWQ633veBMFTV7GTNW/Q3V/dShEz1xftKatu86n7UT4QzZr
Ok4Ne7VHLcvVg2GsxE6TufWb5uxXh8KLzkbLiRAn3ble5e+eq9yYO6VPGGaV3Whtp5Fn1FS1ftOS
UQv/ebHrP98xMPDoKDzbhaRkkU+NYG03mBqP4Aka3dBfe6cFDWuV3m2H4KkyblvhBLK25AM3Voy4
B7HE13L/1mF9FpR219e06TMvHAGYYy4ydn0IN4X+m0fy58V7/ZBYVDrANd82P200ZETd2Elsso7i
Xaj0LItzyMvxP1+Lny+7d3UYOzBaoqhGisGPlx2CPQDtya0CAwxGwrK62va9s4YWt/vfHOqnLhIm
crw0rmZm1LxQVH48VFtIp4L9oMJsdm14iHGK+6g8jB4XfVQNJZWr58HkLb+rYn9xty3M5/Be9Cxw
sf6n42Y+WCMLxXQwLbOT0SbPB2j7+riZ9GyHC9/e4eYPKZb6emNM1rRbuNsmjA151LkAw4PSnYoH
pfNbgsHKWe/n9Te3+uebAODZcfApoU1Abf70CXN/VB0ZAR0Iw5P3GsnbgyRQEFiu/Q6L//liIMsC
Ly94TrABo6/+8Sb0NSdo5gseVJrvPxsG9+iEobUKxbi0t/3Clt88bD8v42tODJayjg2SQE368YBl
hwlN3wFIbntrePBmc7nzxOqI32zC18/9Y6GFws7UsYO4WGT6Z69JZ2d263EF1B1Sa7qqGviahOIJ
rsxTV04NE8Rp9uatBoWW+hXG4//8IP3iPKHGoFK+OsrRAF+//t3+xYdV940aYh3KaD/yW1lGnKn8
/p+P8ouVgkrSxRQC1aT3h0Ps+6NgjxTgEcYSkrc53Y3LdIL/oX6yK7xq/vlIvzofZM94Onw7eEk7
n/bIpc+1YtYmoB7Ez+Ksq6dXl/jd+Z+Pov/qhHzYFEDpQ+Ux3E/LY207GHIqWQZKEzIqjRGTEz56
KnSXrAwL7ueRM1RLaBkjBk3VIiPlzG+jPXhJB7opxngcqGC5jIEON8n/xaLCsro2YJ51bR5+vKcA
WTIUXQOGtwUbjgOIqaDhmGisg8JoDU8zWnEna+LOqUDcwRDxm+P/dA9wXbBqsCvD14Q78WlfwOYo
MmmbGS3LiT8wzecHd8jq3xzl5zYfpTXqI6gQV78GCs4fT5NrczXghcwCAophAX7NWFLOGRi9poKq
73DubfzSAySjA0+Lara+WDqbEg4SL9IKOUZCq9wHhvlL+Mfy+NPtefvtAf7mXHxru0UUOfsz6PPv
X/7P4a/00D+SKv/9+9eo0H//6th9be5H8fXreHjpPn/n9Xh/fysO9+fxr6bOH37xk730PxhIvyWS
/ocv/p+5S1F1fPek/GQv3b+M07/jXa6uzT/+wDd7qXENf/IdB3USDJWWc4Xdv7lLDYIEzD/6BRcW
EMuzsKL+Mpd6/yKeDjM5ZhkO3mpX3ewvcyniFq51K9QLuMmvr8j/xlz6rXz6916MTR5eDLgYcHRo
gTjS5/WkXMBqMPWE6B+bj9of/S9NfR2AtrlM0NbkX3kz9Q2YJuV9QTvAZeQtUh0IvGZWrGPS+OiI
lWNsql/BD0xZ8jJazG5NyrVbWCBQXsBSUnAXsB4w+AFKU1WBJfL79ksGKyI2kqsvN/WVRMUqJFw4
Ue1ytwi4nS0S6ClpY912M2NnjtyZAz6zK8Jkj5yCvlBvymqFltS2NYKA7zzAh5jSE6je87xU0ARV
0VzxWwxk2r7QY44+f6a2ygioGCg0T2blYQhpOZOP2nzpRReZJjNtCtjXfKkK1QMLUo7V0rW1BNkY
M9fSTDcXzAnn9Xbys+ZjWJmW8qKtw2zq1Z1breKU2YDXQrIag4pr06heasxa5WWBtMHxuiP+YTTq
5QYPMRiPubSWxwUYMouU7NjW93lRx4Xw9OvcexKB01mTH/dNtj4BBb2aIPyme1Godx06AqzLQaAQ
bwzRMYJ8YZMm9MgrR/ddzCACYGtilgCsWdgHVzprDjChAr9YNEJ+MGgsj7mFw0QV1H2wMnB8uDAA
5aCHKjJrB53BAZCWi8gfls4SgE3qeb1MRdV2tJHMVmBQhrUOi1yXV1x0yB9H8Ol5IOrW7xMxeaSn
LjxkgnZOO49pMZgZKPLVtkjUVNin6MKBpAXZ2rjbeWlGoDVTqb9L6Zup2Wm1B9JC5KgKJy5vhqpj
RgJsCow2wjjtllpzpuy4WyeZLrWBgTO2YgCbPCtmTDsB2mbhiAlEHjYCxcVmaqX+5I8e0G/lAgyn
mjGFsgWYFgE8qwldQGD6V+JJ7uVk8iZEaDE+w+T2+byRjru8mprdPFkCCBZA8la9Wh0BhatboyYi
ibF4EY7SUlkwSrCHFLgL0AtDNs1eYGLBQlYM/cnSXH4p9ZU0Aaar/H3OGm0MGLwpDzW8PSziXglO
r+/zksOl0Yx0RrnyNE684GCrKrh/Fvd661t1teuavhR9pFqpXayl585mqmT+QTw+L0kzS8ieswmb
7VERTgoYKoymDxvVLQnr59oPwJqZVeAYgj1ma+7DAYZZuEhyOEs8AIfm+oh5PriVYsFEMxiXAbM5
TYiZBaw2XBZr3JJVUKO9HylAMIASZTWjIslnsChO74/PSvbmBUKsyEJTXy0G75TIhoPp8Ql2T5O7
dcJXXtZpW7uNtQU+Ds0BJvy6jIeqtLygNpQ9JlU5FsBGZjDkm9nVV7S5w4p7rmvMGAJLZL0XCCis
dgDIKAfNBybCSTQPLUzQ+b6CsmhA3EyVzrKzu7R4kskK6AlEcjGdPOG1elpoVgWNUwCxvEe5z/Xn
ojGtOnK1qlUobXTVhb1YhyeBhQDMCayPorUAaoberBR9gIQ6jP6Dzim5KGk34AYdC87s7JTPBhhx
lmnDFBojSpa9XApTT2qg0QyciV98jI5iQLq5P/nYeqoc97bg5pBMsFE8mldBMfJ5V75hwOSO8YxQ
A0yMTMx/Xy1tsp5Fu+bvkxzNd8FqUkWskda8L+QEzmZyCHmEUckK2w77SCQcXbMTCIf8AsAazJ7N
Jvg5hOfkF7c2hn4vdVK4UdPZ46UB5LCEEpTEAlpXwdycq0ZvqG3DRRhYrTHyCCNUJz8ZSx1B8uya
qB769dWHkANfymyuDHjWLGXYefZqwNZSmOfVsdDkSaLLNoQEpPW0LSdYqI2KZOnY6oDbcNjh0lvV
8GrOfMwi0fYDWOSshZsn060WM5lRaxcqbOl5YaYyqUcu3JVFLFfCIFtXernViOZ+dEOvnKAoM1On
IG7NZZs5zDcje9axXxUZa10sJz4R6lm9G3n+ZGKT6boacAdQZuB6zJnHjWgs76nAC0BPNDSJr4J0
mcDmUTokFPBjDClbs3HdMIDAPujObnwbBIbyVI39etagD5wHTNmHTe15XzQ4jKhVW+WaVCx30jUT
86st23wnr8IuLQdY/KhtTIFsVXsWljce4MWpPyREaS8hrFk2o8ZG7J84xFsH1eNDaYoMQEeJi5fJ
XE1GoDsr3mRzVdag16tcPWP7dh3qYok+2aOlz2et1L271XPGi9friDCfCiVvMQgTc8TXbL7wQmvL
ILMkwUYsuJ24mHIMlBVLtV0XOJaDhbCljUXvAHxv3FJJCv7DMEJomU5D9XFKMPC071tZqTysJ95m
EbMrAoCg0ZwK4C7xv0xdzcCj+Rl74YNcPdp2JamAkPstdM4MEEQwdcq0KLYjADYV1sou0zzfT5YS
nrJ91hBAW0vD5hGMjVBHJq7eJJvrqr86ibuKEtFMLGj1jPRBgZgLmEE0xoqAzdnifCvY/39V/L/8
fyyKk+JVvFTji/graeZaF1//yN+pK/C6I2QExrlr2YmW6a+6GIEsJsaFOhI3oGUaBHLm34Wx6SBL
EgHmxLymbJM/plx/FsbXLyHnB/uXbiPh8+og/6vo/6F3QcTMn7/+PnUFevOnbhddHNzKMCuj2r56
ta8hWt+373gJMjxJ7YeuU7Zdt925vtOf0PH6YwCVogud6J2ndQpD4F7fSOxayZzwjbvzd8tXez+9
j9vudrhpztVWO1bv5bse2pvqvLLIfZsfx4z2L0NEgma7BH3kb8AEbvONFfm7dTu9s5m6BsV6Tauw
P/Wp88JurY9i0x7svfHis1BWG32ixqM440WbavEQ+ccxrOImZEG15Y/GqdvPUXYqt2bc3hkBhoG3
S9SfBCa9MvTOdVRsLICCcXNsT/MDXN/4ynBa916i9vJx3PZ32tF8M1Jkj8RzMu6dhN/YcZ+gktrA
ppS6MQucj/K2TfEpb8ydu8ke6zvNp/6b9wEILvdCNgU5qiUKerV3aDWEXtrDzQs+koqjH9sb8pCr
Y592/u2rPBRpjb82v2G3S+ofl0dcwj3O4cOImjjbrrRI4dyL7F1zdCkA87i6z87Gtk3wAYMhONeB
GwFv3pPU3LNwCkjMbrxzljYxj4AfhCOtk/lrk8VQLtiTvWlTPfZjLRo38pCdUMhRbZc9uxueWPdr
FaoTit/RplmM6hC2xxEYXshRreL72aGvaP5a6TuzCeadvZWBEzSx2iFBoVP7ZQ7qwPsy3i9NaFrB
7FD7CVkgm+LU7frkam3b9hs7dIIS5zVSOAXScsu2blxv2iTfGWlzHp61m/rg3eIIFz/WM0oitiUL
9XDZeVIkTujemZt+oOU7kgq0C99NxznxPpaDgBHp4t/BQHUxd+O9OHoOvEbJOlGLbHx8UJtqG3JT
xHpEwi6RgR7LFy9dUjDYIdyg9U4/avdYn1NQsOZY1Bs31ml7wJ8Pi8CgeezsqpqS2MUdSaqw+zJQ
nfan6bboKRupeYOLhhGqE6oNk1SQUD8rjKaaWKtjdFzdfopnCPa0frVDFfYJCyGQ5YfbOqBW0N6V
8Uqr2N1U7/F4BtrvPBpNmJeH2cNleobhklEvwng7GCIj0oLJxafon+vDukM20fGKSNaU4694L7GM
SKC2yqWWfnTgvODNHk4uZBxITAieAEHhSf7QDFgG/I8q29mgku1AmRtlHkZ6+zbEbqBUVO0s6gYU
RtKRBObDdFru7Yca9rGGdvUOv2dz+AJQwAfDmwwZVQ9V5OnBBubQVQVAfVGlk2pfo9aeJF7/tLHp
MNHZTytCx2VD0L/CcIy1S6IMr0e6vPTpemkILf00j/oQBqEyzd7as7xVnDKk3Uw4jbTfNgCYX6q0
ONrn/qMwnM3i3mc3QFGjMV7SZm8lsL2Sr/ZDHxlDOBzlfRc2Lqay8XCcDgudACEd7Ec08UERVKGj
KECFJm71uHFHWgpaWQBmLThVYTlxqcm2QJbnESd8cNaz1cGbkZhnkeIRps4DQYUBX2J7mkD+jhOt
Kuq5tDy0t9a7Z1AnUjHsw0YKGpKprVsdqpfiXts6iW/EDdX6RH1o4RKQPrq0MLxBSKD8pEV4qLeM
odWORvMF15c8gWYwrIsT+llQf+3ERYu4FfLk6pSYS7puLCcCamRWUfM6a7RwNq6PATvcIDtY0ocv
qN5pHc13feCFuR46bGfqG3+N0BJhRYy4fDBz6Jerd4y3z4xTODdgCaoyWOqr2IzNe7luanarYCuY
UiPijw6+54u1c41D89DX2/oiL8Vqw2tDvU03B0TQOSEHVNTBs+skqP2HR85ix3kceeyTy4D+bTMz
Skbw59EARrYJ1yfph/aatE7At4v/gmu93Jscf+F8P9+7j1hTQYPVfTPekSkYIL7AH5aOJx7eu1vd
DiT8CvCFx8v8zrx97p9yLZwvw4WciE2nmBiR1GIM4xOpBRtQss2DduvdDZt3P4TUU5OwokN30KwX
90A0Gcin/ih5S4fYzuaDnt81sXmUOWBG2jzDXC9RHRe9mxgOJgeTFqi3MkDP2VLQJ1vYpIIxLO7m
aImcbAlgwAl7LOQz/p4ngPMn5tq0nWM8HEgLYyn65+5g+AfnFQkCtAgB1PiwP2yxb9B8DBrnYhYF
NZPemSKEBqDqh+/OO8y1FWJ/qyE0TKH2CHdx/cW3oI8CYjkUT6R50o9ifNbzLfzrMt8PHya81H33
ZosH/2jznUxrsFwkCftIUjxUMpxU8DBF0fxWD5EDXxeeRKp6al3y9X066NVIO6B66BpY1B3gZcXm
HmDZKxcbK8cXTjIe4VwEPu9QuCtv8cZqqPM2wN3lNY+wIscOry9ayOZDI0MOQjlAP+NPUZNoMy1T
uZ1DINWv3p1345a4FOMBXtQBPr9X/Gs8VOmyz452UIf9KxStLQ6Fm9oFTlTtYRMbBLb6buvg7WI9
s6187Xo67+SreTtvrB26VvhTlEP5bbv3+rB/mu1bfeOEMjRinOsMv1LsqgT/wyxKNgLjcYaFBkqW
bbBWob0UEiTZxvYilyd9ty2LNFsho2xG+4LcsvxdbjPYi9fA1aKmTmH55Spu3SRlKRYZVvN0gMPB
LqncFOEL/CUKiRax46GhTbPxlrRpNQdqDN+JCIiV/KHQ/ldl+bmt8c9n/fl7+fl/kq/tNcR2+PxN
/0+K1H9cgW+wzk8a9d9J3f+OQLyOFr4V47r7L3RgwNcAKCN148qCfpOo/X/ZJrhNVOIY9mDmcM3l
+lOixo9bIVBnQddcUwKvA9u/JWr8NATQMBgfmsgn+1a//xeVOCDOH0crUMfx0xMw00Dlj+PhP9ev
fzeuK/FjvBhSCcuA+FOWDhiz+3Djqtl9ynLmxqbbp74YEmImZkc2BYJSIks9u0Upg8moHJhmGnb2
7QXZMJbG+APsHJHWw+KRoyFm58XANs+YnWRwmPu1mQd6YTsBJJaCVoaKi+I8LKYVQt3bTvoUAX6n
TstyNLTYefJpK6GQGfxpRLrK3vRfhYAMicCWhmXQ6RSynKyhgJ7Ow8JNOTsa0t8qBzSCYeCd0RjB
yNXdYKigsS4aBPLRXzDxheevXpFnR9aj5QC1MMviYmRGH8zIjYDuF2niMKPeFqsW1ryE2Xb5onR4
ekpoJ73exT2s36KBQXzInqZF2xh8RHlSyqiws1Dkz4ippGxO9e55HH3aFd6TwyMLDnVpfpHNe9dh
pKQuEwIckUVlmHiP1jBeGdhYnCFF8sNDX9VJM8wPkltv8JZ1lPv8oV1TY/HCwud+7PFxX0GPN8um
DTRT7XyubdwJoTjw/kiL5+lsiDXwS7ax5jtTZenMGvXowkc/eGfXP7oIIYrgbUDBqAeqVUdRMhMg
SC0T3jBEBbjs1JdOLBjZaKYLTbjeE4XEhdI/wYlHHlvMHc86xl4HkrWP42hQDS+BHCc6EPKkj3BB
k/6LYcHtjPdbK+5LNgT1UOR0hYeX1mDWYB9CA5OJdlMhdtP1X1dPO2CCvBsrNYWd6qJhnVPbsLyQ
L+Z2ypDw4fXFIyJJAgirmF2XRETEa2/Fkj3OMNq9rr2cv3rdBS5wDCIW/ICMMswz71aW1a0w5qDq
TwhlQvQmdvAqC33zqpbU3ZWhdaEmuvW6N1a8ooV1BncyPCrZPCwVR2pR3aDPaJcyhqEIrwgC4US2
eqJMHT5Y2PmbCRk6D5hZR7N+KNbqZDjdzsm0KajXNhg9NFOlf5PBkJrVeYgQm01d2qfOzx7bFpd0
6SnnqVVdTYkoX30nmdt6m6EcdvJD50BLw0wf+jlh1kbBvp5raAGM+sHD4rbd9zKvg7bdQeg9DjVs
I2YXevbONmS8TNPOcNBb+8PZYP59Ub2t+S5fygej2+FbD46JwROAD5Rnz2v96g8nxypTk8lQtYn0
u5DpyG7hO+AGVMkWn19fdrM2vsJBRQlmOAGo7MzA75towHqRwR0ncJMRZ4L2rumLh34ht2ItLwss
eWS14tVALogTmIuP/h/SkeemlddUe79YaY/Zeg+Zs3O3pqq2bjYZITy+m3pAxYZBGUbNcB4i+iVH
2oepNvDRfqjCLXa2V97qXBzMXn7MRfFcC8midSmf4GJ0gbGQqJ/MG98ooaFr8Nc3pb286WufP61d
551m/LixBCFcI4pEZEQ1pn5m1jQBofCGY736EtobAjaga+DREgpxFhqAs8YXt8Zg3wvQM0jkOHBf
JGVVNh98XezHyp3hmwAjRnsjO9t4Lze+higBvOGHO54XsT2wNCfDZmLaQXLom0gREu7wvE4eQ4AN
HJO28YoQq02VjTuxaPfZCDjQLa+JUEGZN2Ok4IWPYVqVgeYtOqLsvDm0NAwA+jzK+5cMOiFCc13U
jsaxMT9mpFPMpaOepLVDyGtQdXK6eOaYRxN8mhiTzIqCgNMMCsOvv2wUMqFgZhgC0xVNR+uVPM+S
u3tdwCTIGq+NimEcUaUQPxkaLNPeu3ooB1sLh/7Iy2EJy9wiOc3GHJVl/wSvwpnpgiSlrw14U6zk
beo9M/DbyoJ7o0chi7zRvr8gdOKpdCvIBNmTqFNN+N5dX7xD7sfzDO8k70u64CErNxMejg6DRCfU
3GNBUkQ7Uukno/mGnNcxx6OBaYrZ75aq3db59Aw3JQvBS2wQR4MEMhJzLMOuxZI1X8A3UHjwIrNA
v+QhTwWe6WwhQausQzUXVEG6oi66frI8DdjPDFf7QtYydPsaZsva4om9tm5UwWRCF2++0zMvKmex
R/LvvqvLO2Y791DG8gKNa1vtuhrlZ1c8D0ohx0iqvYfTm4CMT+K+MPYIZpAgtbBIDDhdVu+EaeoX
5HyFOTL4ssIL5bC3rPse+2tvEMRf5M8guEKDTxSJj0mOecrs+0cfnk2kRQxiP+RPiAN51gY81H06
QVSxEb4g4S6ddDfyaxjnXRFyLb/pkUXsttrBVtWXAjZYp3+oK/HkdYi5wS64w7SsonNuLlFD0Nx5
GTIWgH/EzB/dG6dDBJIlMBueBBJKkOhHBzh0tJmfDBx7a60Qfeo8XzcdatjavYFxOYHJH+Fg7Kay
oEtPuMvwLViLiPPeCD2MjmhpjyCdqyqBB2qnyn4rkZGSdyg04BgK7Haatn6Dlq+oyiXsLP4FXtFz
NjevVtXtlHDRxNZZWJdGgNyYvbY6MRLgpnvZ6DHj3ruhuBMaufU+Ov5l1H1kLeVjauHJh+PZWOla
CydeDMRRZZoFfA4uOuo3HvxICJupviiEutBFrbAmDCWmptWTni/QSHrEmvUGVE1PQ9xLjZMh07lX
5bb1oXaOGuQiF05XVzzZZn0dX5z0ftXjfuxiYJY+nYp+Cbq1KhILWxUb1xjZiTFvEXqxmrvOUXGm
EolgBQShwDgKfdGZtm5t4eJ3yC5bEdmLEBFUJmuLoae+g1/9KNG26AbCZ2aDJL2Lq9MDd2l42sBV
XiE1BEE6+MkLCaqDVprFFi8xI+BDFpeVm6y1D0GjOLYIUwKd93UyMXr23dBfipNe9/edWZ9gXz8a
jrrTWBspM6u/mBA6Kunc8378QshHXZuJhPy7mOk87PT8JbdlwMxmOxMJAmpGhl6VcAQbDHhs0OXn
zYFd+0CkMKRketTxRGcNYrigNnSpvVwav4l6smx4Cb0BuyyEhYWhV/UfTYQPePPLUHuRLVRs8JsC
f3DCQAq3E/cOYXvEPpeVHTStgsGJ4XVRP5fXAm8kjXHBTCU0MjtoTY96CA+xPbWAU/CQNuK4O30F
vj0VFJ38PVI9nai4isBZidEwHiXJd/l1OtjCHu6K6aZkW0SRI+pxCRunJjdK9WEhrTche4QnEAtU
QbvRRy0mZo5dt9t0ld8ERleEvd3oeIRPDjdQvqnXpus384qQRgFJQPeM1CicbZUjkYSsKrad9sEr
Iet4/Z0+HAyBZcCMkyw+XMLDVUdUQ0vSgRmpuTa3IGGKcK09Btsyxz4vH/tcR/0xRlmR6dQUWdTY
c9wV/qM1iW2B0ulGQ14uUsgyzIc5Nk7L1jDYVxmP8qlG3+sssOkBDVO4Fwjy9uKRIGRuSE37IGEe
x6ZjfjjZ+tDOOAX8/JkACV/unV+a10C8GU1FadwiawBUQH2yO/HqeGQMfYV74qh2V5TaHQL8ntUy
RquuHQ2hH+EE2s7tu90i0MJG61AzCz0uYBQDb9vBLqEsPTRAUXyBC9oOW5P7IVsxAHRb70CqIdWF
eBytFRE0y8Vm8yOH5lQV+g7viWBG8kfZkl1vkrCAeRuZaRtDM9BTr3Knhh7zBWuasWcj/cJx67gx
rJgxWNNgFEL4Vcl2vUOizkJu4eostBd6gHzPM7I8Nj4M72h1zgsuuTbX4VBjU7lGcCHr1AvBmFfU
mcYHr1aodSVh0YxJZml1mKvndtiV48tQoAtAoNgbSlfxxWmw/3Olk5sclD82j6lJQIQMwSR1qwm1
3HBCR+e6CDRkM1FN63du1hWb3FigM+jmBrG99rYqwa+M2X0FnOW2UoBvkQrRPSBeBTsua+vZPWqL
Au5wDfxw9I7E1tTUoW93dF2JhVo6yTBCcXRkdzgNsggkAiiw9XWYl2sX5bXZLbCQSEwmguTWUcUI
kNiuwuw2rrTPStNuvCtAgpWDFdm1youFNmOSSCAgGs26aREQErYTcCmXaRfmoR0oGzd71hz/tiSa
gDEQFbtu8ONSumsMrGjYVqApaYdoBmSjuFHXtin3Ec8nTELbtrthBZJOmqa5FVOGEWzzXpR2VInR
CB2rM6O+4FpQ1s0LAPjytijz4R0/LmDYeBWCSg2CKOcCpVtvwgUzu6WWeK027EfXglo/VKgMigKm
HOnvnREvMpEjmkURLbUn62xoFQvhRWmDCp2W3TShq4yXyRgwXGpkvyksAwJjP/t0HRyIfpMwt6h/
EuSQYPNDKjssXQhr9VdE5Q5x1widOutx7PkW4f2ngfjHGuUfg0qr8+ndXSFUIZkMqaZ56K7GV7Ph
+2Z1jogJQq2Jh+V/U/cey5EjW5jmE+E24IBDbCOA0IpabGAkk4TW2p9+vpjuthazmVnMondlVZmV
yQjA/ZxfisFZ402Lgt7Q2P4qQh3VVMZX5njNT1h2t33P14aciEBDWXSbpTXBpyV2uF7vPutWvE+t
8WjWYrd0zqlqGuDl8jrzZB+z5A/ByEerD7vJc/4I5vCzMvttCZNNuvDLdeDqih/Xe40m49U0uqc2
t57lXMSHcIl/NMf+km33WRXdh6MNjwkx9WvNEtcibomqUvZXHfEqgPQuXszIPPf7TtTEbpB/lvxD
rbEc77oF3w0NAu1GE/KokyQlDhlZHcDbHYNEOijC12S0qbSEqX3J/dStL5qmEX6nHkQ9xzsz/6yN
ATZEJ+0kkTAjTmMHMicBxR66syY1eRGIUtYkP2/w/q5VpT92XB9Wnh3EXB+KZPiO79F8TqlqDhkb
riYHSE9BLeYe83r0lpfxU1Xml1B2l1pkviR/clUDjYILmly865j4ilWTxX7Tc13PNkPbAgrs6r6e
p1u28se8Hjd9ZhEE6ixfCJh3g+q0k+NGf7BtwiDmIm/GW6mP/7yeWL3KSln6nYj3sXx3lbPR7Zi4
FYdg+qYMytZ9b+/qhrsQblXeM+SFQ7Y3SGyKfiftb4Tp7SRZgub9IhF2E+QuoYQoHFhWIwIZ1SG3
vG3bSZ5841Aa5lGfBrwOw4sUhbaKC2cbzs5mdA0/MyY/QYblJOZaMkquPE6qzF52LaiyQ+oTKIp4
UykxvYkFvGF0rNmY0Kd+T8oqo5TzZSUV8o/uMCTchH29H0wgjTnU8pV39w0vXn6KGFGXMTRubRtf
ZDIReqm9okUb1yhfwGzR3eirmLF1F3X1cHKqJWYUnfd4KDu21rTv35iIhpPXiB9yala9pnwDjfTK
jRFK62MkL/gs4MRM/Dz72FySy+TchxPNROZyV1POD2S05JE/SXt6SDsSS0AznsymTvkHc3knKvhA
JB2gFOW/MCKk+Q1p993YMvDmf+kMNVP0z3EyX8bE/K1Kq+fEnJpLhKqvXkurXV6i0J7omYgKgKaG
m9cKkHwi/OR5ijZO2lS7VOswYIblkb82Dg+9eyoXvkHFSxL0E8qi2ZyvY9UHY9mtq55AT37xNeeb
17xiTSrIOdaTTUZM41bvXXLEdG4Y5KJ85lC9LukkUdIFcR6/YkwIXAtYZpikPEnAnAtWcn1tsCKb
6fJe5+6eJDZrQ5QgyUDk7x7srnpshyxBxjUvgZOQsYI6fEsc1EGZXMrZ7Mwr0rCy54YIAlJexzu6
Hme+RrQMb9XAE1LMPwUJ0tKo+xuBQRuSSLEtORabyI6sW1Sl48Yo9Gijh1HWBMnMY9+PkX3hkM/e
XAGwl7ILcF5/DEtfrCLyiGVvF+QvkLdMGtFyGWQ3vyxFsnxpuR79ZSVw53BPRtklTfRjij7ZRjXq
9SEjItqNWbY4TA953a4yzT6M+as02KOrEHcZxKE7yKfBQYTez7vMse3taO672fozE7AP4oWCQiYP
cwVPlKrNGEYsZF6jzvFQv2mmvi+09nHiJV6NTfzY6SORKKH86+N2e59RTBvlgn6K0yP5pn5FBpcl
u63R5s+u+WPCTOdJHvS5+eiV4+IXjYmmdfonpoZbtKn2SJOOCdKknVDhY2o150YYW30GmlpG/u3Y
8+jn98+FjMJHoobOhePNGz0aLWhIM3nLww/ixU6if/SKx8Yud9EkN0WtjCvAlC1R42X5tk4hvxyn
MT5VR+ZYlxIgPOqpXzf5hTyHcxJ+1+ZTopDkZwpMrjXfF9R28l2Ay4HpzRja3DG9JLO2VlxLGinM
vlaGgdV0I7OIegf0OGDS2RkGEIhjGgeHaCYUXSwDRvM0hhoLXCI/NB33TJlBQtpM6AD1KzdzH5Oa
6PPe/kRR3HNxewH9Dcna6AsHZKU5pvK5I1tPcpj13LEDYAK9A8cc5aNrg/YkIECdnu4inVw8pj1R
TMAIAk0ma8/iISeZxgX22n2bQ4hisqVWpOIWrNLVqtZISSr7j067dqDSCzRoLe45f/4i5y0D+Mru
UjK9FOeRCj0k0tE8vcfRA4laVS+CqSQc2Yn+7i+YPdIIUjZbrdXfexJp2dAz4PrlMkVPs+Me0PTu
7VhfaTIhRnM7em8Zzw/S7oehqD4zHIwohsNA1Pne6zmSp/6p4rgIl+fUDn1i7NYTn3069+dxtLYN
Ytt28rYlmnIj/+yQ2ajw3QaYGCAfF/c3ZcvRAEAzMqoKpIz2om9tZzhkc7+JC5pegkw8xfOvKL5y
931BEBzG/3q3OHotXOWAFiD76JIXUA29SLY1KLRuKR9cAUmzhB5nbTCMi+VpG7yKwGpldyyivxqK
MzOKcxvOqyrSt+Sy8RMsLZFwlq9bUKgkmyNkWoV16m60+M2xIZYX0BuWiYOIP2Nh7su82GvjLTdA
kTN72LWFtUu0bNVI+ybLJxel+2CuxBIHYyUei5ylvrW07SBGYhzb7Ipw+Biyt63S0gwMG4GM2fql
AqVutOHBVtN3YVGCaHATEvlxy1Gk8te7yUI/KU69hrC63FWQE0VcHlpdvNUGMS3NWzNeSpiQcHo1
zGRTR38zfAIsZyveyuk6ISbxildSgPlw0fbaqrgpdL+HySr32vyYjdARhJ5u7ZnQ2cw9WMl40tsK
UDjyR/M9Uf0+qafnXHzmhMino/M4dtY2XeBhCTzBUhjJDytxd2RxQYd7zssgq2m1TPmp7NJt0uTH
qr+G3lA9Gwmae03bNUghjAoNQef5TviEkvRIx9G6JD3DFPCvMgpUhklBCC5+fMXlrYmdtdJCLsLH
yXomyH1FckxxtpMg6j8Ja1oAfPu9Riiw0/ZoDdL1qB/geYz2xC5lGceiPiudjw6AMj5k7r5L1F6L
DiUTcoxxjWExCcryNVfX3C42Uv/UuMbTU10d5sjZEcBI7v2zNSKiSYJcX7hEcAhAmdXmKslIom8a
P+eRua+GllbtEvUvxGNIiPxDXhWrZn5zrWUdCVI08u4MxlxNd+hZXQzJGjmZG72Mbji7iZswt6m5
i63k0jZnmcFiVdmMjpxRCXQtcUffkmLvNPKKHMcL37gCVqFTBnpzlOVR5mdbf+00YkiBizZmgu6o
/p3LV7OD+AoSwR1YO49NwS81qnOYAImIfJeP9oYU2XhVaK/E4gWEGRvrsaDdwRKBq7ZLbe6qqV67
+QDBc2kFz220bbzpw0wfVIdSVFsBsaystD6V5dZNBlTbJCtysCQcU2JjeThsZ+PboD0qdkoERMUN
qw+RxB4UiCuJfXGOmtAaPyowCQirOI85GmpME29UFZhBpYZdxgrGCEWXkdoLA3ECqdydkZJEyIAZ
X+o5zHk3dFqsRJI9jzGSGWAmbJDgIjLeh2GOykp3i721dCxo+ak2AG3z4dSpvtqVWn3t4/BrsqtP
Ew2B6oc3esWat3TMy4MnPMZCI6vPtEx8ZPO7os6MUOfup8qTU1uotTlkoD0DjH4duCiydHdTaNcs
7Fd3kNxblm3raJzC9qperiEaEmP51MqGTdgiOatKXjDlAXHsLGvQdjPBsmIh4BLW9g75PmfsF43q
JIUl6JwGaLX6tDQM/KjDvdfFeG3SiynCFSP6SmlIOng+FxO7oDgV5ngzup/J1AiNaPfC/fL65DEF
hRXJjVReWJk2cNTCLNNsWpDkrNrH+R7nYRy+i+lYyidQ7ktbmMzfvVoLiV1C6oBQXdOj80vjtdab
H55E4eN9uGN9qm3T95AWM0KiCGpcjpJin+bqrC/mvxKFPeCxP4BTegItSBw6yaZxygt4gQkWRdpk
Zo0nslof0w65WzlJYn+67FqGbfZhq9DeIIi+8W71QQpPEqh464JIeNoHezavkwML1A0fpN2SZKeI
izMfIpJbV7qd/IZdQ6ypOHtjpA7JXAZ9FiECNFuAOaYUV6v9NOVJbgzQaeBQH0PLbnQ0D2IZ5zYJ
Lt+V5l1KnDqjpluXPPNcUjr78XlU1hcCWCIavfmRoLAN8dJ/Q9/slzSkmySLemgvEH8PeJJsDziR
eX4gMlr/6qVm77BfuAebFcVR1EfIrwWqfUWxzAxUBMQSjXaxd7zl3A0mLR9OZPvE9s5ggnHzQArq
oxrYPgYZvxClYaJbAuWIw1rnfeqiXUpK9kNhbELPRDqbXCcqBiDtJlLjExMprEqAUaOFlXO2rg3n
0crtFzKGCa7j1NKTkEQO1+MR8tQxNaJ+6060SRUo5SWJh1G2cYDefatod7Uzv0Uz30YzWXNgtW/T
5O60WH6R9rXJSD8jcV28RrpiBSOClrxHMgeu9thQHJNvIpcnsIv3tdBPvadfHCwceYowqxLzfEiV
vqoHMmTnDE1krjR96/Ek3Rx7ORpVNLqrHK/7vsxkvtGpPalXY5rnb2KorTQQoCTbrrNEjCcpdQbW
JFNonCfRc5INtVg5Hc1Aqyzmz/XTJd1Odh50tdkfNFMScZlX5hFTEpnLsA5gtOQ1hGRVJ3IThnW1
7fTykSSl8rEyIEgJyneudSQauqjSPsjsRLw4qMGyqTADVk1CpJypXRk1uw31KbNPoR50eaz3Tw2o
SwCib9ymXKewYF7sfmeqHK56mAuFakIky0Mzkhq8slBkb2rBbqwTArQqTOMpC+ufwR2M7FLiRQJs
iCrzYyqc5m+8g7yRQItUTyBNeda0fyrRs5UXqeGXd3DkIjGHq6paJzAz0uOXIoUMrrXmXPD7UDIs
I2uVIoKfBSaysGoZFM1BZf4bazwMeZyLW2s7r6MHRGbV4S5FvLGJh9L8gHKHmK7q4ToIpQWWbnB6
lJPh63i+NlIl3nuUYTFY5f30SRHtb1w2Vr8r7Umemm4yv1ryd4/0d2W/dZkSfrs0TPa6geZk0nZe
2JOO7akGpM2Oh5PFq7+bdKs82RqgUxXu+C6o+2DfOJRN+9uPRn2VXszmCB3JfTvjauJqAuvB+8Nc
N+n7WGMu07tpICJ5ke9jiddybXSdRy7YTE6lpWsj9pp2A+wxSYpPqsWP2Wi2dYxvcB3GTecg4HZb
9uB8yX9by8me8FfXjyNlPhAoqvIJm/3sQ6K79ELlv15KR5/fARZBxY61yW2clOlDN5AgrylGNwMC
iS/ZY7sjwpzBoBCk50/iw6Af8droofjo2Wv2dSaLs5hUsxWtFJeC/YEJp2aiqhYyanwzNQz0MhSO
AoCjJtTzsLF5r43qlKY0DcgpxmzezElgYf7ge2shVMKstrelfs7cBXfRMFvuv1qORQCjrVNGgLrl
qlel952TcYVtlTjksW7lOSQ8YEPOsnYAoWaI4i69dqM2v5EdvqxFK+xbZyzdxs7HErCylvaxbU3v
4mZUII11jxLGZKUwPco1EA5ODeuEPX7nlHu020TT2FnC/N4q05b6oe3wrhCsbjwaPRpmhjOnCkIP
OpcFbPErvDcuqoseoo+k7TOSELTCVbVEtwEAGM+hMd4ym6YzKho0WGnDmTYedbVnacAGRyZVLrzK
rHKZ6LeZGckIsaH+5oYUa26aIpl3VpG7n2PWRwiWs0I1PreY9igyZD+Oo/3Tw2IGZljCf0Vr0V1Q
Qjrd/cRBgpwKP+8YehcvAjXBezf4feq4fC2J3BudvBFIWXBrlkYShFRXAW3YNMjWlWO8WSRjElrf
eS26ojo3LjjYB22VhiF6bNB+DISUAWmamxq8s6I6gW2Af6cSmbFFJ4CoNN/Eavfg1NGyncMpPept
OgbVhGQocmxn51Lo+xgSzfRQs180wikuKYMkoo8p/EvqdploW4zcc10lt5m4qi1lq2ujJMpvcEyI
3FCBEtdCUKhTR+9T5liHdELiWJXN1aJt5iZorOG4FmbAj4VE3gzDHSBSf2yy0Hi/H4Ub6bFDibpc
XiZ95EvgmXiMMiG3FPvye+eEpwhz8d6yquXZHmxQF/J0AtdERJOATzzorRgeQKpqDeqdpGei5kfP
RjqatqisNUvWft4XLzFMQuhO1qrIi4mM4KU/uFPX8EagAJ5dw/21khSWRrr9pqphfXmHIFUa6970
w5j/L53i5Qwg913dBfKdW289NcIk9xlwTD6r8uJUJM3hSWO872mU2cdtpu9sYjYP+Pu2i4dypvPc
veNQ2ta5Dl0HenNo2LMf6tIazpCWKM6beTmTX7wEWp/zjqU0F3l03z3OYWmf6YQiCW2U866omuzV
xQ6Ywd4KC6v4NA8XE5akWYWJHjLvjNlt7mdE5Xc0thfx44IN87rw3Q74NzQzgE7CThDPr0nq5g9E
zw2n0XLCN+y+2EmM7B3fur4utM7w1TxXCPeLjTda08YYqfwMmRpfPDm8e0J3g3q6g6PVkg+vhKPc
O8eaCN18Y/fAScrp613bzHItaY87p6kF80+W/YbxBx4ph5VwcacGCoL06kgDWVYBCgSTfJyzybx0
DUErLTHjAD3gM9U0f4ehqZOcPKO9mGwE0rYwgrlucXP0MOlsDEsogprSNrZwHT08fmtkGZTPBM6E
x56BoefSYBChXKneLMO4L0DzMLYYrC8q/BRRZlgc2ORoc+LMIdH7XvZllHx1oUBYYBaUla6y5K6/
aIjNQuaF5qRvivC3jAz3tAD7NWhrfGVqKHlSxOseBkpdn/QDD2i288TkfBeZhzgTUvKKiAPzOPEu
21zFNiyPIbSLLmJ+7irbhf3QgsBEs73XaTJrgHUjVuelD4nzWNjLMU3naJ3C5LFH2MiI6Y4VZbEi
2fXMHyv+WPeNPoluR4VZgVsmGflaItdAEd51IkaF7RTzVWRDD2SEiu3i6DnYOg11+1SQXLD2hkGt
LadL32p2BDRfhNT5tRHNfxN9I1crVzaFnfg4JHExHaiFNx90R4fRifn/0fgm1WicXLdubpm1hN/d
TBXXqrIHnZh7rfm39JX6y/K8OnhKXwjgjzSYApJrYWDn6BMFhrxqnOQbAQB1EONIpuREv9+DtpRl
oCKjP2KeFT5RwsZOzWP30Ucq8iNPMk2bef3oDU1yBsOqgoLGu3Uczx85+wNvYqUBGPaIPJ6HcFZ/
OT7rsxeG46bKlUdphNAwJkhHXw86yj9VzS09e0AWpOigjs1jKlJa1aBjLWg+uM6Rt5vTjGZwrqS9
7ZbGQTjc8BR7lOeG0hA/SZflOlfIedrEeQzhJzezY6YfsZvRMiZZW48D6eW+NtskksTqk1z4+rnr
PeRZaQXl6sz9q97xUK1mmokA6HrniNEZgeL0YNrROwg8YgR9aS95k5rbvhQD1vYQfpqsCe+ltYd6
V9n5tB0LbAJaNXQPVBlwMcwjRVS1U3CS9opE0NYtkS+pxb2oEtEV74x2ikkv+m4jPszYFNiQoqiB
Zi+B8VyooVUYqYn2xLTju7N16uYw0ZbrmQTUIJOp8cZh8j3AKu6hhb2VBbQQTBR9bcpkTs/hkvKO
0GrJuzBJNX3Z3uI9uNE5D6E+YlKubmERFwc7itp/92qPsAlPTaa24Nkrx+4ZAdpQbRzjfpsr7dhE
4JTWUEK4HOWI6hAPmG5YSGqLo1UmvY/JXLJOhmrmpXfNCJuLFjo7BhT5AydhfXBzhFu0ijk9R5Uj
f7xGC1+HAqF/DpABew5FP5NGr2sM9qlNsj/ZTj4pHtVKt5p2Ldx4WxjtLsqSVx34b1i7yohurnlw
rHbXhsDrdTtBHlet2udkQPdJ1Pq1bh0z1SXrgfo4LVOn0B1etYr/YmIFyAVIvlx+/3+R/f+/i7H5
P8gccA82/y//XYT//zAHrNXvT/y/Jtjcf8N/Mwe4/yG7mW3ZMCwQLWGivv+v7gBD/Ef3dMKQiZxy
YFnt/+HTlcZ/SB+XruPYLink/3fqzX/z6Vruf5Dxu0BqOsunZUnz/4tPVzh3o8H/lCZ2dwfYxNcQ
r27y5xDp9b8FP7HCuxr5O/cOmcqFkU6vdK97O2LfX9JS6/aY5GFTU52imiSsSJhxvsyidm/JHW4j
WS1F0fqtW9lD0gDJzsWaTsnuNNaVCStjnVUly4u0vKNT8I4THonYmRxfZ+DGoU1jDyW/tkazRoA3
H++XTx3DhCrkchKy3KvOrH9njfagFBmzJ4tPVFU/1RTurL796zSPlCjzwMr/GANwDhY05Gvs/Vbz
cfRee4XaIjxEE5XUyclwX6iYu3QpTlDCEMD3F4iArYe0ojF5a+tv/nZEDZ91CuwQQKugSIpb782g
Bhm6LbI7mld2lf2SzYE7bMwwOnayWzvAu6kCDTsLitYBBzATaT9ppr8oW+0ZeS4u5OLcFDvNe54K
cHshr2n7oUq5JusYTBD9ZAHOA3M0V+fFWrd2snVssDJ/GV4jlDZ8lhMAt5eQ23sR/aHRFWpzzo9O
/moR3ZQd7EgBY59btwWs3NC65zb6IlR/ZUA54pyi0SxHR8vkuFkMAVoZ3qaYMvgY4WWrn2Or3ikd
EXNBLO3ZUdlWk+1POEeHjm4LJmzqaubp5OjTNYY6od5qNybJd8YOnH1Rp2tifrx3yuarUkt8IbZJ
RP9WiTUQ8ZqpMehTGEdzTb8Xlp4+RPyxMVhVRjzNeGvFa0o0xCARQU63vD+kKcE4cLbLoMP2xV4M
6V+dxsxAoUgSrgzbx4jD1jFuYUmfhmP6edveInt8at1sgJRZtp2JUZTaq2GlLcUHfAbyPHt5iCr3
aI7I+h2aWEpXbeh38NaQ5pt6QsEh+ZAVbScmujPATozPyvgz9F/LgEUWFbbPlEu12EYUNXYOOb3j
W023xb6Hwk8lvSZpNqEoES8dZNMY2oDQ6bpY0AkrGDRCKPrySH8ZFEVXXW1meHv4S5350nm5X7as
Y30FFEtKRvZRQPuMw0QlUXFMhm5llcclfmqbyW8EuyAo4ZC/tMwREZUrOYya1Mdbl9b1qnLpl+YO
MQ3i5MBQ43+xoTaWkb/1YngKk3IvoNZG5frL0l+85bmi2gwu9KFzSIGB68staHNzOi+V/uPl8iNe
jJ+0fffUrgMjJZcDUqndW9UrRQiHET1AUV5b6TwNJtbm2QO80HkM7XHnZuFDOBZ/MdLPVUNXw9qa
DIOnfPChvi6DGvsvR7Q/XlsdcCjxZfTY49CCJhCh850RtSFa3IWxRwvfPJeXRJPmX+fpv0Bt9KK6
owdtwjERJkGs0iNCq2CAkcUpcfOICtBn92EetGZTSEW3R6aXG5rHn2jVArPOlB812V3mhtZJU+4+
rqiUWCDb/cXVos0c59fZ8SqfTeaFLrk11VlnLCE7faJmufxQNVYg+Z6FJQMzIekNhHX/Y4SLouxT
IYpTq7mOvw23ucTOsoLzRf86KIAEpOMUk2ocQaEF6zRIVLReOvmGs5yMktdaGPa/iWnIZbpcOeIo
cqd5qmLtlFi6tedAh21dXkjCWitLjLcmwsqFLhf/sPWEqnHlqAQEp8co7dI5uNLD7mnBkF9QUfNQ
dOW1qbMtlcK4QWf34MIMb+yoVruwpeKsumvCVMyriSwgDaYs+cxEd6QmORiq8MrOoDFunNzKWp7h
J1HPLrcsTY+pIy8GApLQYjKN6AAbk19Y+Uc1hdYq8ezfNiTUn44pNI8LliVvEVYwISE6tFYBDCrn
G1UE2ofZezCaNoPuesHbQqbYgCm/TZuNTQ29s/A2WVp4IsG0vSRNM6+KMepWtZWfHBk2bEELEt6a
EKxL31jJOSlCgbMKHWGCGow6rhEahC5tvTZfwDwgJ0Ld3rsMzk8a+Te+g++D81tnzsSV0A+kQ9tI
oV9Jvpo2conrBx6QlGa0KDlRcTQj//WkH3VWtbNzUl9KtpcgjwCSKPVQfrPYIbdimpHHrs5OSwiZ
avny6IyGstxGprbmWPuRd6WUkbaUX4LLPkUurYTt0LpBFNfV3lAsq6L6V/fRkwGJajb4SBfxSI2i
eQrxQviirYeg5cS6tU7CawO4UV5a08LCHvfjd6x5cEO5tRj7xTFJa3M8yXkrgCMml34NNTZX0r1p
jbafNTnX+xn8CdB3oH4w+jPv118kPq1S132oNd+bzOKQ1f28zV2fDxnTCOVmqIOzbN+TPRXYAyRJ
vGSAkrG+kVPdrxwvfrurlxdaRaK5HmDinKckW8qz5aTZD0JsDe3DhFc/U5gDCnTpTUpM1ELt38pq
sAgOSW5sJ4o9N3zujAW2+C7SFENxZPDA2gRkalV3k2Q4BbLMw7VFTH8g66Kn4+r+fzMH7EtjW1zx
/nyZRj5vZQ2d1cXxrmjc58kUV6m7GHcrSWyTzqDgvBLu7W2pejXXbYqNgZCkb5EyoGN9TI4uPYVr
vXOXHQleYtvxVa9BzJd5y07TJuov6hPD9+74SG63b6os/+HAeSBtmDwKt+A0EPmZnKsXM+n2XbSc
48J4AD7dmGaJC3h4Fm2Ba5IbJVQ/s5N9Vg1TmkbsOx97kuRbYlO3tovdGozWOs2z7RsAGF4lSYiT
Wy9r0YSizkZrVxVInPGYoAEnu6wlmhDNSbM050pmRAcW1wjzdz5dm07uypLY9Rp5r2kHGmFpZAkQ
EGUZgQYTCfFQX/jsmSCeNIuMhTovnQ/qycajGlVEOgkERhDro3HNNbzvXYGaeVXQorDOitbT12iH
wz3wvbvNIsyhRAnNfh9Xmkm2PetWQMATnQhq8vLAUh2ea7Mb5S5ynJJk0ipJ17I1vEMDvntkSLa/
M40BMsaeeBxbwvfiqNe3Va3iB9twuBljUeWbbmRb1VSI3CTKvY0oLG7nsZeB2Qnk7YqLCYxfHUcK
FR9J60u3w6QkSSWZcRrbKv0kf655rKquCmJNMSUhIQifqPND4GkukNbUyaNwL5t5vGIFzvZNLfVd
ms/NW2uh6rYmE4GRzhq4XrSypDW8RkKjFoOGazkcqPKUf4VByUfVT/2Dp2tfkmpaprkm7S9u7wDl
YPAiGKTRtQsSkGwzuGXyrA+QFSY/+mqMdeehGhhSUkSJ+9xw6h3FwXDBGuGHKoQB0Qll9O0JeG0y
puLQJoLbA6vosuH8MM2dCc8/51QejV7yLjrUaBuj1+WbkaN8ApaJoSeG9OaR0I34oOhMIHtKuldp
7YYvYDre3tJKxZd6b7toQ8YUCrTXRtFpx5IIPcymnvlmpkX4DpmcH0xzwt+EvZNRsV6cLzUyGGuN
AVgAgDRsJ6cYznOppe+th2hwNiQyS0HQHhMmstd/iirP3TzSxkZy16e0e50D0dR8RMMW4n0kXJ7c
ypli6ShK/BZbfNMKHy/LoYlw0MpkLrZ8krRAR9o5LKuL286vVjb70zJdxFwhqo3HeT4yvnd+M5Zq
nS4IhIcs/DQBN3PDhs4kEiXRjZMXcwMubr7XEbpQ2f1i5mqTYo6tLThuC4MSc5LZuYFejjSkt5Tu
yij90AaINVszNlgba6wtlUL5390EvcHrhgIPR1JG7HFeEokbnlnoz4h+9l73xTMIGJBNdeDZ0Ssa
EaJUwPgaTTAA6t2+quL4QKQceJIYkWxrKU6YyHpT0z25YsQSgtMPiY377eGj5h4A4LKXJCGi0qqf
hWhQWM7KesaQNMCSgkvZJOSurdQQG+oQgR7S9gVa0nvMsgypcIQuvc/tA0C7P5AZCC2aV9emHWjM
vSvr7qXnKx0PAuCrdogcayNq73ExPqtErk1sYiR0bkNiHLlRAocibqvECmOnM2wqFcuDNm9nLD5U
T/b+iNtVEtC3AjfFMqRtLUjui2eM/wYsICuXCduPc73dkDwqkazrGtRXnyCtBjZ22QGm7KirYfRn
OoN9eqYGH9CSG4OUzGPZRwfEp5dI64ZDqQ+3Oka4mpDDtc09chmTLt7WWuvLzgr9johJaNOyI+Rm
LCAh89YpN9wOzjkbJfOViJKdTEzzTceXtu9iG+TYyDp7YxW6vOR9SVxQlzfX2EyQtxn5/8XceSzX
rWRZ9ItQgUzYnF5v6UVSmiAoiYT3Hl/fC1U1EK/YZLwe9aAqXoVKL3Fh0pyz99rUBj3fPXKU4yMA
J5lupJ+A6NcTc0faenDQwiT7hnNC0ZwTwU0iEwxMgeE8GeTTbG29qrY0GUMNT86gnkrXn27szu6+
RfaY3DtWK3e61TWbtvIaoHyJsp6k1STnoCujc5Jp6j5LNKQmuDQxKMPX5TjTl3v4helTX4zVwxw1
9EJJtvnZsb84NFOrHZCQi3rTlqL5pjqHHm+cRQctcJMfxEbitO/iDmodlT94ryqlxdXbzXNjSe8e
sKN/J9qQhairPfa55CynD60xGj9AGiLwdW0HOOIgS3iXVNd3bRR7qCgz58GqSrlxs3i4iq1CP04i
5Ajm8GLaTiruMflrNPwq7YyAb9ynlVNeeXFoSQRwBVN9lBiNvmqm0kbYPU3HyTQ5tblWlT3RkfF4
acYRDVll3pMXFTwPyqnmmhoIxVZZDYImCoGPFBCGfeVH1FAB02Kyj/YTRr/94IfUD1VTybtBoKvi
HNviLsvGmFvTsTC7NeIbNwweQXKaRNQi/lKyC95aALViUfsmqfUekqdZ2hV428kqO1LlpdhMrcPJ
0NGK8QgpnDVBIdirB8S/CIXXGUIW2jvZKeCtDdWwFzMfvp5Q84vZLURRwmzsB5TDN6yzNfASdgce
YYpRa97racARJvbA9PThTgxaumSLGcCXnMRvlXZI/oGOljEsx26I0texDZsrRFr70KM1k3FAX7cW
CgM4gutYxc+5J5PtDDXtlbmODOZsJw5vI6tG1eX2bLvi7zjxcOiP8rlK06vCgmjSkgXwQIcHvqA1
QwBg67JvwM5fZFN3TED8pMHbRK3EBHjTtfpTG3h71Sbr3oScJOuuW1RYEFzkeSvUzYchA5NDm52/
l/SnXCabjsRapAJ4lIt0xWl0Pj/eug54GTXhAbA9qEFQ5u3pW2RNGI+pNlBPcgnvztvgQZ/1WJOR
5yt2qHvdyXdWhRGn7YXPgU8A3SleG4mGgp2WhdUXUuQVVQ+IUTFgrGAgs0frqWQ4ONvxTCl1DMuN
IWnJIE5CKab7r5HINlHqvBZDmHzLUu1M3wp9VklwvUo9cydkzS5bcp6KowLntbvnVv7WYLxCRPZo
IdXNJvaHF6jYN0xyzPEEf/Brf48dKsHi2dPIZbcpl0Re12OG5CRAS4NDGeRHJgSQlBBSuXwYyyxM
2mPj1+s6LTmTquLYVjjh9NjGtwozvfZQRVeuP6ymOO0QZ1IktBDh6ZgOTPeE/MyPou+lLa79uPil
BQoRY8ua6WuzrlEjUSTNcpOQTeowVZLFMEnTFkcdRZQSyeE6zdNyV/IJLVOZ17f+hNivrF2mlnRR
iPohzoeTBzZ5Gcf5I50GRGfuC5DuDsloFm6FHp/n/llLVaJBsizj6YwjHQ9KOiMazr6nG1AxmhhB
aukvCw95XW0UlFvU+BNVwalVnn3FnN2vfWTE6GKnhahytc6AC8ApRl1jBSdE78kavkX04k8RL6Fd
5k+0ft7AiFibaT546lUSrX1XXsWNeVC+WlHMeEmgGZ1M3z61NX7iWBfius1sdR56fBhxTXuvzwsa
KeMxL7x1GyJydQWhdHbGIuOoM13yGvH8vaqK/NHoJ3Cfs4kUXEPPbUBXNXSoyvWgIFs4GayTRsXp
3jC4N37Zwxyomyv6pFvSV2/TjC09DbTHkbP2upwUSkKf+5VBAaAkU8NLMrNNCjIty/1vcU5Dn0hl
+2iTlUdwcbCvyf10Pd7SKhhuRJJaDynlxZDO+8ZPUd6bSeBs87x0NjJHWYWFL1mwj3dvAcn8Knv/
Rk54QEL/kTXxrOHsTh1Eilg/d/4omQoj1kbPD0lMIkpcmOFyKDL6zhr5HR5RoMpSCOTjcCu9BDpf
1pTr0XSPih1PmQ3jDxYrwd4+xFwwuKc2RjVNJzpa9TS+broQLRBbg7NokDfO30XXmwaGlug2VppD
Sor/KroAeLQ9/bKtEAyb8N37IZn47OP8VjPovC2qod34STUbd8uYvQd01kUuOndTx5M8FFZhncZE
+de5RqO1FirchD1OBIQxhHgRV8bCdZNgblqGhf2IknSLVL5ZSacoblh4tlmpqx0CJeu6mU0XGXOw
Y0XXwk7vXQtQa2cgwZr+vSrxRLwR6IUiqB0SMJrUqARWMsQ732RGHZuNbnKIwLTatOWjYf/Ad2hd
+4NuXAft3vfylSNvuyBB5fyiUYe7d3OrX2DwLLHOTvgUKmHeYx+It24zdQ+ZRxj25A7tNaJ2bS3y
eE9jTT9bQTsiinK/ty4oafZejyUlMcrsTLwgvDky9dglE1UsCzJY+KVDcYr0IQZJxx9i+I+PQeGt
Mv26kxbSPw1zX4UDznW6tew0CqXlWrdzk8wRPojINhRbXBi6Qqco25Z7PJ97XWjnHhpFh1yrcHE8
ht/Y9Eq4u3IHFCdaWxYK0okDMWXXJ92163NQB9bCTB1rWSNuhG/RbSvm3BixC155t1xKTvtGikON
okhh0694xukOvbnMoWrmdbvyMHrvMlPBi6QW/S1v6pow+xQ7XDeyDkbFW4DKechnC5KrBzRKpmhj
yxZDWRJo1gGwOB0Jmsibukl/Sd85xmV2Gmzf2Mdt/FyNvn7sELcc4rjfp6lf7CI9dRYobBB4pAUU
C7wui76txaurJ822l+0pmW+7lvKVGDU0iDBp1mIc1x1qG9lVP5XwZnQnyOclBvBT7/KSh55zoE1T
bVLX7FZGJf1Dioi4JR/jIfJs9HkEtPnmAbgwnfRM23RtwIrkK8CUEZIp3Cu6WA1xio/NtV7iAn8F
LG7joXD7B16DG1jq4aow/Fd2P/JUKIQSvW0dB0s7gq1PlwgCWKdH5PaZURCTNHhoMCGniAhUeKv1
e5xWWLyxrC7z1DjHERoiB0il7z9p7UjJwUxBdPjRtozkIfXJL6hK9gJJGpxk1B/MlBQETaqMYzu1
MiqdSEMig6kKiXUagQvpFW413FYHB35n/JDF56aorjmmopdyNt7o2Kz9gDCcEqAeuTsZwH8s3zkU
G06/1Aw3blGdTT247kxx22rUM5H5rJtqQitvqWtywIfF1A/DRiWvGsCBlBefUD9tmQ8pefVhvTP0
BmFOdG81qb+32v5aVOWBJvC4NPHvwJFZFKX+27NDZvowJOI9BJwR8X/A5YtpMrablLRS3PCJMa4S
54de6W9stXeOhoEPdMNGG917VUanbAyvG6/9nZmhAZrEVKA/0mItfau/HjX/WI2c4Apnemp8tCxu
kbNwX6Vacqt8aOcD09ak0MmOu6wxo9WEVMUmJrNX+Du4/ZimetQT5XhLiAGyWPvUA75y+DBRBEZp
v03j2sX66q/Tqr7nsS7YKKVLYiCKRe2pmzGeP2DFzIzo309RgZn5dGxHgO08TWQF2TKbWDUcnEIy
8M8i49QrUecUMwnGt9STw7KJkolKJ8Jh17+BochSrj21Voi0d4wwPkbTyjX4+Nson65DwSdFGjmG
kxZ7FDWVZ+Sft7B1WHsGtc9amlEYICZ8AgGuldRS3w3+lS3vdA/9R2va3x3YEKcE9WNtEvtKKYJb
7WAOhT+XHiazMtgknBqLlu9efE+kGJap/bMPvB8+a5td9OspW0spHsbqbGfa2RxaZDLm0tW1XdvB
vwm9Y+65JUtxFLEFDJcpVOd1Ra3t3s758EHJgw8uS8pvc1gFDLR7RWP3oawH6x51NJZqYsEfjLzH
EFxbPnh0Clb5kcPywcxgH1qK5B2/5Xw3mmj7Dd7iiPMHFWoT9EzZaGARtL2fawjoEcWpjKkRhBEC
eMBaqyRH8hLhjJ1JUZi2UBJKkPcd/qplNh+CijYjei2NVqprr+MQt4DQRxxTSYIoKNdu47Y6aIkP
VpgQIte8DjRs1VWQboluxE+lmqNEM3FQptZvBtd/iovgeqzivfArkLrJ4Kwp3yHBpZC0jOoEOpc+
YAVznG9RXr7pOiXV0eHcGU2zgaFX9w4zICEVDUWuLDFh0psFlpRmF5kJDILpLsWOhJw3vcX+FN0G
TUADTWn8JiBPzZVU2qkI6k0aN9dTKRcBGcFaOG2b8Vfjlde6dZehQ25T4GFpwjmuoiOc5BtZy605
Zncuqi3ZKM5zv+sm2LCt3zWg35YZU9c+jKJN1nZbQgs2IeW20i/pctsbQBrsMuZMEh1z8SkS3dLJ
j00G9Md8sOP62mA694PyKkTwPTScwAz0Zzw187sysnrd1rG5bNpYPmqN7S9RBHGW6XvPQzHW8uuI
ltuE9gPOgGVcPZrJuPGs+Cow/Y1f7aNulQwnywm2pv9LcQxvR2tZshvQ0IKzxOI9fpPFvNoSRxYr
4PHhsw0Cwmh+BeZGN4rnJKpevFG70ftZW2CsfIDyE+bngsylCuodDBQ9fCH3fVlw3IyYhstmE9nw
TiKWOooyif09TZOZPhSSDq2W7AEPZKSvCjRpGLtD76Eoc/j5gspdbApnabeJvp9cjtoY/Wz9DsyN
f1/5dXmTER0Bfafs9nWlqS1SDgyaRhX+JAzM3GI4S2jVMA8tq7oXazr1Ob4/Sgv0H8nwPcauZ85a
An4qiXLnomjrg2dkQL87q1jnaWY+ZqHk8DbUTPWRpJ6oKjNeY0K+NqNMfLegQy2tYmwo3Cb+W206
/l6PmaIjU8+fWrD/I/vVALl95BZ3Q+JBa0ii6wQFIdrCKOVbM93xMDgRXkxZ38RsBx4GNvVLP0uI
Cqlp5FnPpfJ2TprfR5X2zWlId6GU+t3DVFvkOl2vhEk0RyNb65hfguqRhnm+zUdie6AreYtZu5yF
2pJwb39Bbdo7SAX1NPaSXzKyb2jWPUKX28sgeOtJH2zqIlg0RKw2pMmzZblrXPegPOq6BRI95VDL
1T3jWg/5WmpF7hky4kUBZ1Ewi8Z5S03YWCEyWXQWbUBnJpaVOl9LH+xQ3R5Mmfd47JtbzPcYdvP0
BjDAblLGlZ9gYrGcHyj474xeO0RGc5oSeG0WngtZY5TX2klDaRXdJLkNBSPECatHh9Ronk1W18VY
TazgZmAB5tFAO2DjV2ZwXw7GTUoUhqtRlc4NY6ZInpyWNo2Iz54HMC902p9W/FYJmMA6m3tcBTVK
Ekq8RozWkZMoBm3qWR4iZDTOMIUE+D7FP4wDm9MEPkagBVemgU65gW7jTd7WGOIfrYJbQaj9a+sF
Pw0dgn1gh4dqkBkGE23n+Ra5NsGAh01sDbPEpOEflE3bBy8+HW3/GHnqkY3hlSFg60QVIm1dzYLE
K1N3F6NnDfjn01NksJwCQOLrq3xqBPOcLNKVTdiO12M/B1TZ7fKSHxp78XMxOVs36A7CHOaGorco
MvJ+yLfbFmjzM6/5MRbpdeTB2a3d4F4PbG1Zli59Se+uhZ+i4yjNzHFvNu11k0Ubn1oFeNw3aWr6
xpfqIczRTtTlpsFMUOlSX5ltuXUzF4zmmI2bJh2M9RRJBVzXZLlOzKuBnWKTGjddWu/tKAV+U/sv
IqA5o9vaD0GMOmVG8RaJET9X9O+uN0Vkt70JBoFFdbiSun+t9d7KrptnCGbXWVdtNGe8c9RPTJth
ol/RLiyWDiEtBC+ANlVqlfTWzJRYxzpMrSh8tWiHoswvMadE4CGWEqOMJs4JDWqzpsSSyn1EcQ11
6t3Y3rvOfgzlzs3S2yG9l7G2apoZqKUwF0y6BbZ3BDU1evHeR5tYjk68DnqsKUMAxj3KwqMz1cm6
FN51BNSCPh9Vq2kC/51zsqWizOZWb4jPKmBLR46qyFfn5K4SuANRghwntX9rU3pC+nFvteFam0S6
yAlsWuhU65oaF4oWjeDGqZt3rGlL3F/PSTEeEsf87VfNgRSJO1prKydyz9Q4DhxXR/ph9DU5XyLb
rXJiqIB+GOUIOjPHSmrBmqxdekGVWEVNK7dzKO0i1PCp02aYNSuoFMq8O7Wu/tuMWlJkjG9lkf70
nPQ4qu61TcrfmuZtdfKpcJ6wfMu2+gUwESOcSS2qre5ci902vECMyyit/JOKsM+Qizy0ER29N11r
urXpvNax+60a4issKHPFK5VXVVKemqa5DvoJQXsFnLQDf6Fy5lEMi8c8oAQ5R0UhK0qe2eTu9ZII
jzZ47mvPoA8B9asXj2NXvmU0coEYpQD2Y+1B59OGUzRtp/F1smqMZjmzpC/Bsrr2C+VjmNsh4vww
KG9Yiw/SHW9c2JBsMGBKTDsngSQdpjAfUxJLpxY+v8sTtUZ5irL0mpId7J84wKzTFyctRbkUxHOg
qhjfQvTYTPgFvVW3JR2IzmwCF9DX/FNVQ0XPqJgtatnA+6tDIiBaKnj5qO3dstPB+TNSKYZD6Kek
2ZhUbtGm4Dqz1TVpvvrJi4NgyT1Kv9V2ssyl9nOCmIJ76aHVnK0ISXNyuijAUeYGxzAYuX0FXTFf
GjnvozgSjAdit/Qhp842Do9vleVB22IB5Oxtd+bSk+GbFan70WwpTkeSul26VfAdG5sUDvOUFbRg
xoobHUThyumqHyTWnDAjQogvUJBjRUOSYVuP2F5XNEktqhx1tx471NpE3LxoVfTNGszgmA0KvrZM
LJLJ9Dc7AzofiJe+55yVFsV3GUancBywIUl/bkj9bGr5HWPG0qJzGjXWEiqVQE0Eyb97nhQyiT5h
EwW/5OTBPi2jcG+68obHddQUUjRaSjdRYq4KnbcJs+8yQfOQALgZEfnXZxVcod4OnYjcDdtGXF8c
/KnalWV35yZJsdcLPi1LgBttbMQReAvIFUbUqPqDbQzPVlTaV/ognRUd3HtiBBe+Iphi6K6a0Hko
JbfQkBsnqDYmFbFFn9oAnzR2Ob7x3ctvKw2tW6GmjWZ4Op1I+llpcFdSm6Ykt8DAe0sW0r7xcXva
yY9yClCP99F9rcW/OgSHnvNqsG2oafL2lkH/wzpgmdL6bQGL3ypQK9B1jZPz/FlE+SYJpqUffWvp
66n2DiAmxx8SCcaKc61OkwNSzkRFxIASOYzUjJo0JOLDAmLg9vEpcJCEufr6G5ZmcW3NHXbEaH58
WwZ28BCWgXdX6fxQJKlAAcYmfHVi4GJpa2ivsZPE6yTosvsJ+eObgfPNzWSzETErUdqHwVWYWv24
kpYwabWOwIAQaV2hooXbjHIeRUEbHUetcffjVBobN8hqLGhBcErxN/z0Migwgca51fBwfgvamZvU
06udRuQt3MnYe+5t/8VTaFms6MUp6SXJJkcTXzU0emC3rZEDEvgRTNUZp3V85Ripjh+se4TCiu3d
owq6NrTs0cH1R3NctsZBJC48kjb+XfnVkjl3TazyZpqhJy1up0xc53XwNLodIjb7sQattBJhVs6H
qBsnkwB/AF0ssJzC541s7bZVFD6Nl5yNBTxbZxG3+jkq4psythZ+6+00ChA76kjAG5wqXZfmZOzC
rrkp8SxUgRve9XaxQo2MXkpmw6FCKL0akhpUQ9Je5bZ4DsPmmMtfYO+wh3ECoTPT0G1u6MdH8TbG
FTrQoyJr8tnVz/2MyuxPwoZrRM/Ft29yp9vNJIySjZ0jXrWe3mKg7aKWLAyj/GFEPyelqCE/8t3C
mOCMafrTDw3E2abVqPb5NVgqWSOhccfpxXA8EkmQnAJXtJceDXZ2iyDHHX9NpeTKj4q9JWnijj6C
QRk+VZhP59MLBmZWowkaozmwbYoy5FjaDT7sZcXEB3nRJGgnTW9Kx+w2ABLWBtFszzH6xg2ua1ZZ
xI49hLhhyp+CbNsV4THH6BvNxaQhAmrTa269H2vFCXfQqTh39wmcOa/DHOE3irwLNxz2ElrW2o96
9NgkQi7JhVRY/DX3kcpgsDEmxb6/COBC9liqsrkPgG4tLuDIdiaGSwXUGnoce5YKHFzpsrQmg+0Q
RNIvKys4+9jpu0E8TU11rBu0uRCQwtFHrByp30oyRVJe0b47YhAYyi3/HNlQKgCiHrUcE0kybrFO
QVENSeHGjduxz5L9IsOOhDTM+x1IOoANOldNdeeyDU5O8wr1EGGOyRbJtMZp2Q7JC0sun06P+i0f
njMwAlDY6WWzpNMqB/6KzxgoEhuzVPxyol9VUaNCl+rcz57rlv9hIRldWGyyQTORwqDXVFxxaTCR
9O46NIrgCiXdgrkZu62D+dZrSelT/sPY+KCtXMN5TSvsOTr1NvJPigPt/3MVkglYcYJtzaRHcW2l
4zpO6pSroE37zx0Yn+b/vstf+F+NGP8PAxgcUrf/d4/FJsySl+z3n2lo81/4j8fCEP+yUAMQsYBD
VNnSJWfhPx4Lqf/LsuScdSYcsshcE/fFfxMYHB37hdSVaUpBLqsj+Ev/9VhY6l9kMhA47GKyMCRB
DP/EY3FpsICG5lDRJSTYwYuvzDmm/o/4BYPkgUCBEl4jI23poiRuf2CfB64hN5r9Hzflg9w1oibe
mTl0OTtGpBImrhHpCiwlf44FPgcGZoP4l+w382fbpjXJYVBCV9h5CW6xNJpO04Q8GDpSEp//D4Pb
tm1xm4VtzE6XPwfXTb+J8DUGrANaeMy0GKWiKo2V2dFaquj34lnwMGb1EEU/H1nMYXJ5MqJ6m3Px
HP3fv9t1JB521+QKLhLc0QhqaGIhXBQz1TvScEqPsNS3UV70Vzgv2SbYAxJ6DHHBdkyR+fvopPcy
j23awD2qgi8uaM59/uuClO7gBOV2cGXv74VGszmmWRismb+7U2LmtJoiq9nxSmIxnsr8LVUSTqir
tzVilTjewDPFxkbF4PTFpcy3/eJSyMm2JEwdXj+k4+8vZfIEjJo8R1o5atE5ymg1k7lTqr2tB/Qq
W1rqN1rPOX1Dozj/rpJ2emuM0LcXSOlR8zscQ0/IfHS1itCcZF/dqtlgdHl9roL7YNpi/uIuDEiD
okQ1cpZbl24f3pl6N1Bkm4UKlWutqyyot0k9VkcDPuYGkRukZD+vr764SR88LweLlmA6cN15snh/
k1w4JYHnudE6MMm8LMPCXBlTlVxhvdCI2ypJkLJ8BUnUr+JTHMTs0AY7614cGy3u59fy93yB1dMg
8cI2KLaRQPH+UjCRtTPjPF7D0JK/waPGG+TYzbZBVvmfGJ//hNjc/Ocm/xnTOD/6y1v/x1DWxa8u
vMDzKZbGa6nDzaMorrUHzIveD5aw8YbYV2fz+W/74F2c7y5Tte2Q6S7m+euPuTAUKtKSoo7WRoAW
uIY7ejTNzPhiFpy/9oufxYdCMqZjGFQknYtRMiuVmt7ovFE9jeQmNvB+TBYnJSoXM3LqxYlN54un
Jj54bAyq5vIwU5AwLu5lpI1aOKD0X9vAAzZtGo83Uc1kmCZa88NkS7OxioHOoKkrDv4TNd/e52Pi
iOncxGkut6KJKK5KRGbfpm6gmv75rf/7+pgAnHkZtISB7/DipjBPJWXY5pBtwAQiKyhgMyVhT3UG
PsHnQ/39Wrm6ScSKa7AQSN2+mHFyJrq+gjbLU7Y6OBkEjnlc2INfJt1qchz/+vPxPvppJpxZQ1cO
v9Ga//yPtyodcvBYtgLmZtJAyUp7hnPqBBoUulr/86EsyzD5bSy0bBzeD9XGFbNo7hNS2Cl0NxVd
dyMKks3QA5L5fCjx92vs6iweyLeEYSCzuFjUYrN2Qj0o+TpjhZg1NbXxkHdIuBcK+f4y6gs4UW7r
G1cir0bULWZx9iFhrjxap29lKtonFAmK09jYPyc1Lvlca/CLmxx/D59f60eXapMBa5MxLCWT1/vb
4vSSuCAPOLxXEELWNxwc4CcnG6Y3Y6XP6mwM5v0XN+jjQblBhrJ0Hv3FRInwzBM5ykrySXLaF0Ya
u7cWH9Wu0qbsjXb9nAduaD8//6kfvWw2uSD/HdW9+M5LV05C11tqsaoxj7OEEPqRvdMIkfniM/p7
smRCkRZziSsUw128ay5kHeHxX2sjj0wWQWWeI3Nyj5//ng8mrvfDXNzGngZyJaCtr2MPMWJQYl3y
DbTLwqep7BpIOpYlTI3l6LbaU2F5VJnDYYAf4ZhxcNCDuLzVhgweaN8WJwomzs3nF/jRbGKbOG34
4tA56/PS/cfX3WHVHLsgR4bF5nZntAPtosa179tA5TDGpLf7fLw5yO1i+eCGWLZlIOw2ONNdvMy5
XjT2lIl4jfjW+dlg4n4dO2fuZw4NwWZ9rfrnBlTzDXg68loasx32gQhpBycqnpAFSE9/gcCB3NEO
Ye9+sdJ8dD8Uk8L87biS/cr7+9H7ilctgL9ktU1/P069pi0IRdAemWzjY2aP+T9eTl22sY4tmVpd
Xb/c14N9NZzeGdJ15AvkOalg/QixuTw1Dv/UgDiowMdm6vbz5zC/d+9XcVcI3UDVR7oF/7l4L+NA
CLA3TbqOeemoJIzeuhxkvtErN7+2BMLRSYoEcAfpMLnviC9egw++c4bnLPHvac283ERI3FFpjQx1
Ld0sWNkK1BWlYJR1xjh8MZF9NBS+Z944YVi8cBfrpZWzL4Z+xtJMHM+qzrv6GDUwxNKiJ+fo87v6
waQpDNNhOTGkCZlgfvn/+Joo8dt5SyDeWnl05yGPuJs4gQQ1cXKgGDgHzQDv/uc/0OLkC1HKQmKI
PfX9oB1CdI+ylr8OCOy6qz3HmwFo4xEdU7X5/PfNb//FW2Nj6+D47piubZsXs0XsWr7ocVCsvTYy
8A2h9fAS2a6sgHjlhFPOKhyadI/B9e2fD2zNA7LvAddq/f269h5TubaStj88JyKon7NABltjlhbV
YGfWkevG3+bd71dHqA9mBHYKcxA8hzxYoRe3NzHNyszDwl9riA+vk9J/gwtib9qRfLYoN/ov9kAf
DcdoFDWYDdjKX9xijtmcUTyhrTDTURgUo/MUT1PxWAZZcic8T35xZz8cD3SGDuWOZeDylFLacMWl
1murYmjqE+kXkNyAwhBEM1u80+aLs+Dfb5DiObqGzmDz85wv548vBB8zapS2I1jOw03J6bc5NDGN
1inR260WVDcx0tgssMovbqv8cGDIVY6S0pRKN94PHKZxNrQKaDFkW0mBNElRRyE1HbZONKjb3Big
GAGuo33guoioiWvSxvhYoCbcOxFbwGVt6RSc9cGHcYOP/neSe9CceyNSjw4+DEKH526QY5lw8Ua/
oa8flBk82iG29JsR0R4sDoEVaBX6hv5DFB6KrTIYqQwXyje/mIk+2Hggz7Z1gykWV6ShLm50ZbY4
kCdknmWDdDeZsyCFY0JiGwZCQ1wc991EZRfXMYFps0oIUgmo9xxaqExKsdTilLgPOixr8MHVF1OW
mN/i9xMJ18Y7bkmWHmbMi6uTcPnCXgXhGjMpGaPWJO9yQZ8ilsLa6QIclpCwzZtEoUzv+3Y7tsDo
QcmrL8pqf68OyqaeRzEJKbOCefj+tQDtOZpBCBjbFr1DPCLx8HCw/H3aYYH8fA776JHYcq6G8pMN
i5rM+7Fq1SCY74S/rumREq8zGhURcnSKQwxUJEbJhoZpPStISnyUvzQtwBbXD8TL2/YExLZsSnqZ
KR0Gx3I2YBjy8Iu35u/1iwIv1VTHtE2L4+zFR9JhhQ+Kxg/WtMTkMi9JTumCsDohtHfXUvODBT7j
r/YCHw463xV24w5VtItB/drtEA16/rodZup0qxXBjjhEVDbVlMXPyKYpq2J//OLJz/P25Sso/xj2
Yl63Nb0f8EkwydHWAQBv0MOokL98/tA/+nEoONnbCVZMDmrvn7mPmiooaqadMDfsvTVhDGvjHlSX
F1h0dyCsDAMczs8HFfNbe/nbDPrMynE44QAnfD+qJPE2EbkZrEWW4GbNfHLJQGitbEub7hRC9Y07
b+3jDFUxZh+ADRyQv3rd5+f290VQnjccWgSGfnERqvA4uMwXkYepcW2ag79z8HJc2UnT3PJouyen
6oODxUyzB7qV7vPEyk99DNPUNqQ8W9ZICvDnd+bvba9i0QEJxYZ7jo+++ASFzQmzcigcsREnHHeo
MjQD0EjDwXWQnhTNqYnSdNuENKxayrKrz4f/oJTO+AbV3JkHZVC7fv9gWjH4neYxfm2X9abjgL1J
MUKeVBX0gPjlcMyR3elLXyTRz9q1jTMKbKcCzhqYFBgK44vl+KPpz2RR5IJAaFFRf389QjVlV1ZV
sIa4Me4ETJzN4LuPro87+vOf/uGdVza9GiqTBuvS+5E44aXGqA98CHFs7cbKNL93VNK2hRrJjWo0
7KdY7o2dyERw5XWD/P75+B+s/3SJFA5jIEsCgff78UlwKGyUxUxtJtW/sfRI7srah6Hq2x2t22gv
kfsv+wqy0+cDfzTPWFKnd+K4ruDI835gsjgGB5wKA+vFLPJRyZwYZ37xZs237/JjoxfnMnfTpSOk
4f0odk67yhU1XtHZwhXq4AGC2qpWIC/9ByC+6ReFjY/mNWv+kiikC/z485//sY/TpnqWIDHeFMrx
YE0VTvrMKwGZFSXNcPY2sMLTKKm+eI0+GtfmLhq2blmUny/uJoSbSY8CLcQRNYbbTjrgV0b92u7D
N0MLxa60jbfPn99HLw6Lk+lyeuTH2hczeKAhZvfZ8q8rUw9Xaiob9qgjoPOObtATmtqOJleibuqU
QKMvfu1Hn6c9b5ipiRqudbkehw4+bEfFIYA04gHJjTFWeV4FO8NR5hczwUcv0J9DXSyHWZYMadem
KBVnEpRrV8TTGIKQ1DRrNrVw7C9e2A8fJEcZpag+0V6+fJAuD1EJqHZewj64mlwgx5DVESLg+wlj
HVn0CCDz82f50f1kqHkG4jxHofH9W2vWdd3j/Q/XE+b1WbwXLn3DNTac0fsvHt1Hnz3TKnOqAZ4Q
GNz7oWIM9YptE41BSmzABuhMjoUfrT//Qf/u6Vx+9w4GVbZtTG7UAS6GATfemNxC0A5hdRhl5W3o
XM8Sp7AsdgiWyHsAhycc1O2OicBQ/Q9nZ7Yjt8117SsSoHk4rVJVV7fbQxI7iXMi2HkdzRM16+r/
h/6AHy01UUI7gHNiwLtIkZt7WHuttun/gwdmeDC7FpUMuLhDC1b0S64Z9KfgCQhtq5wunuk0By5Y
9cnpA9Kp90yDOvYu0PPWEkYLaFcuK7NhkPkw6gaVuQUGOUV7salXcJ6u9cfBDiliIaABphu4VLy4
R7sIf5khe84FtPslU2nPALn+svp0/XNhXvusLZxwY2iLmzBA7yAC9Di65nTQJFasm1Y1oAHbAvJA
I3T7jbSuL+K+on9upsgw2fosNVtEegsszYaCyEuhNKrng81WpVgUaUwqbIAVmFqWv+qFh+5gWooT
QbbRjL54SBj+qMPRQ++H8itEKcWYS+xayXxuP37QjErSyLRpdkWIkPHj+x9Bce/4LU5gUVXFl+0z
n8E2yxmSlPhSuTFap/juj94YW6FlLeNBu0oe+N2FoEdlU2IOCDMYlNguO44LMyiWPL4YPfzRT2XU
J1+t0oWwvKXH8lDFSf4js7zuIYmZHTtPlRCP9xer+tyUAPlwhHi2be89m93E/TzUyYXWk/2uGmrr
EYJsNKZi478Wij3w3uNwvW9T4b2pirFsEn3TfAXRMGbSY1CMdGuMNH+wsnh81NIBpnPdLW5Dkyd/
3reneBTRSNF1RjJ5Gf19NcWb7aipHJgFUvALl7hGWdBF7/TMjNe/A8w8z/mqVwcvhuIQ8VZwgSiL
EUQHuwMdONqczRWtFB7jhenuyXkoLLQTrdnJf7u/vFfbScKi8+DT4XY8kzRqe4ha+mwrWXx+gb1+
kBkaHOFQJjN/rMF1FentwdJeX1aOKg+TQYAYAAjch29MV5tlWzCkkNgDIxYGyheRxqT+qdHzFiY3
Y3nsdWTOGX02rvlQ1Z+ZywITypjWwf1RLJ1GtqnzPNomDceds+omOFH0nioVStjN2dY7hMGLK7NZ
fi3K6/1tfvVGylWbDvy8sh1k+rubkrV4rRhuurDUIzDxjN0v7nlppETHfUPKRYFf+mnI8vflphjq
GZKyXguznDGxJWZQVKscJPAMAIsJQ7jn+/ZeP8tkOBxVDmkAIoNy4/YA1brRIxQKWYoNbfyDI/wm
FJNI34OMS360HR3czMzsd7M+z1/BjfUf7WS2v5Z641zjbgQ/jtgRg0kpI6CtX31tK08857VW/xhH
MRwc9ld3Wf5WAiLa4XSCzL2/CuK5CCSzESP2c/VkIq/6fR314auRx/GKRLEQX+ulQnxLjgLc36dX
V1qaRvLWl96aJMncbpNTtuNU+TQsICddHsesNT/DOuxcRZAdvYeKswbakIjMDOgCUfjZmoJ1OXcn
uC3ppC7x01Bk85kqe/rn/QWprNDN+tnL82TGsLWyRlMN4ibT0EiGI5xkYXg3NM1Rb15hhSYTDRjo
pblAgXwDXzztmRFZNQVmlDpL23rXthVj2aNzVMBRWflZtSJr13m5d2tJAxA0vsfQFsPoqBC2Wnb1
IQ46yDsUR4DUivw4IDtnOTsrGkT71LB62bNKy8c46a0rc4lFCFLYOPACr0xRDge/KLscDogGf2fK
bTy/pCYEoeiCgsBso6eaJ4iZiayM/71/DuQ/tYlCJO0490mnimrRMtuZmmzAz0U8YUpkxhPUHtFF
5A6c9TwA5w42jI8MB34uJ+TR7xtWrBFqcxIc0n0utb17uQRTx30GLDKccj/9WKBlFtrNgBzfavoH
cY7CFLprgUP2z80irt+eQrTCYz/ujABy5BnATD/Cq+OQGb8bgixfLvfXpdhQ+ns0/oDu+Q5eY2ts
dAG8o6oEx89cwRHSZv78TkRgeE5a13nfYJJt/nKYPJUw8bh4q5tygYqQyvlEiHSO9jFlzsRxUxpQ
eIne/yeNKFqWcblwx8GnvH2ZrkOlGFdlSAL67TJXC0FKHBRg0NlEVKXr5yWkSJf8bg9r7J+ZFLah
2Aiqv2IEVb/et636ni7FRoBelkGysrOdOqOWBaMr8f0kADC7IVc29g5DzskRnu+Va2FDAZMFLp19
+vKBtV1mBPDUgkU2CGEDMR5nfR2fBs3tDhb06tWXLSZgpxYVBttibnRrBTGMGE5LS9KBldWTC+IZ
1Ter+gBay7zFSLO+/Zh4BP2giGFYZVhl98Q4IAoE2vKwb6VMaHsJSEy65cio1Y1z8M6olgbiHpQc
XeLXSLl8QrFG1wZ4jqk1P/U1Q/zQ1cBEUCMFZIb21I/p7f7x+Alv3/k0snfZPKVO5BNtbrcTFi1y
O/xq6PWUg07jUpfrCQk244LS1/h7abgTQ2cFYixLa/mCkUMNSrFgRSbLgustcFGhdJk6+XL/dymO
LT8rALpEUkCzc+eGRk1YHev3ediT6h+dJ34M43hcHhZ/Xj+92RYYALnv1JJNbG63wKntaJkrmMbS
vAZ3UDPaU1YlRLhWaV7vm1I4PIBSBI9kIHwypiQ2b7xIvCgue6jcBFPA10QyoOHDDfTPdbhlE0uM
f/rD+lsXlPWP+5YVG4plXi0TJyB97dbyUEOz6S8scs16hF1HeL8bQL/w5o/t0ZmSG7Y7U75OPM6n
I2GGNX9rCzoOVHdjydhXArJs7c54hLB8esjhHUS6py2vizVGD60NGNP0GJiOA7t6+zvmkzZLDARe
CUmQ7W/IViOh6WlIxn5gT+M62U9FZRihU4323/e3VvVRgc9QpyPPcwFrb03FUzBBjYhwq2l72scx
XRhTpvsMwXQGX2qWOeS2zGrZGcR7bw9+gNTqjO8Y8prsB2WE2QM0C4QfRmXzo0QmE3p0LNNoWQ/K
XarzQyxPlRWgENBR6fxfRKetHbRLPPQ+gQfklCtsdrcxr7+70xQcfLnXXhAUAArGxDr0PhBY2lqa
AOYx7Q/nfVYCIKxTrwqdSdjw8tfuc7+MxYG91yvDHrLK0tUQ8OxRa4Nb5wtKtV7YT90PEfnFbRzS
j3Nrzw/3z4nKEIUVUPZgOBgr2blaqMg9p28cKMdBwtz0GJ9aSX741jt6SJSWyL1+XnadTsN2C6sl
sBiPhI7WLQzIdVIHOvC2RKy4Yu707YvizSLl9wgXg33vFao3BF4LwagsA4uP9Bpy4I2Msac95ARv
N0VAKh8E3mOKONtVMZQl66KNG1pRhjR6ZydI2WkdYAbTvbzZFEMFZGMmwTDtMHnlX5z2RmspO6+F
Gzot/YTTMETGrTGr+iO0PdP3+7YU510W3ejoy2UBSdvaGphKhlmhciFP8P4GOjt/HGMDuQ9NMpAC
OTnwzq+jNNChYP1Yl2xdOruzUaAn3lbG5DK+2kUXODfQDfKK9K0FJxw/n+r/kFncrN2iAlLYhRK0
S/mBpmXZRRJzIrrHKEM8HDggvYz7uyhToO2bszW4WxYjMfDw2JxDI4c1wbDh1aXI0UIuttof0slK
L11QNQd7KW/s3igQCI/pHN5WRiO3n45J3GgW8DMjNFq674Ng1i69vRQ3f07SK+QEFSrks/fIFJL9
WFbL9Of9NatODoOa1D0IJVCl2vlk0sABngTbRdJulYwcOZQSdl9eS77qDcyvcQCukR/t1XJ95nUo
HJAFu3vPXI/cPGvhAurC+YqaOFrTWjs5T37p10fVPaWxgEFQl9kIprp2J6glQc2tjsXNVUFPZ4rn
R0RglhswyuytbW8OK3fCo4fmsjx955grb0BjakUqZYKxmOkjy5QBQxfqhS9+5wGH+aitf+GZk+M3
8uHh3aFcuj07PeLJnZ9xQ9qly2/0ivowmGOYrmZhnMc+09/uPcn+qJLQUKQss49ybR/fbKYssunL
5jq66KR2jq09BnqdHOS7rwvfckPl4BQFYKozex9TWW1BXZSD4tpaMJ9HYyiYeh/X6MkG0vzB81rt
yywIjHRgG7fZEP2FEXq4jckwDpatcnccHn4O4DefoGK7zeSreTSOFstuloyOLdx8tZdYB9GRyvs4
3AmJeyRtCXY3Q2u7BLTE6MAbGfshGVWONro1IkG1jFc3cpADTSvv4Ol9HXdKjCPdYVo1BJ97DIPd
QoPnRC65PIKsD3ZmglCH3esKsbJ27heomWOo5B+DBEGStzsemUl4IO1AJe57vkvJ2yhaCzlmPylh
1UZ+nMwxpW5Dl3mEjoIqY35gU/UhSVFp+pKruRyw7YdEOwlZamtxQhBH8XUxof6Eqlg/mMpSeZ2X
VnZeJwKZnaJDQ4kPMYPLonUI347Bek7j8QjcozJFeR4gAYGGSX9vu6DJanV/TQ2HMrkFFkyPVqRY
APxXjZNe7n+v19BB9ouJZrJO/BujKfL8vohn1hmaPB9tklCg+K6HM3LB/il2Iv9vGOqr7DHLE/Oh
HIygQIyKajB6zCA3JklWfv+XqL4ijTDm7SVRACHC9oeklTXUhkEJ1bEYmRj73kPCx1//um9F9S7L
EJHmKTBpQtOtFVFGURzosRvWfWPap2J0o3eM2cFGNfUTgg12mwzfYbsvKmQIo+4JEW5iu/u/QdrY
P5bEBXKonxF7CIy2v4F3sWjyNXfDItCqsOrn9ep64yRCgFfNAyo68DS5lVUeXBNVTABO6P8oDcAj
7zbYypy6j33K4fMMJ5egsXRGnqelcjVa8JqZEVTl9xeqsgg0DVyxzvsJBGS70Ko259SFqT6sat39
1Omafppq/HgMAxW6q4x+HhhUnSEJK2aKzMH5/DzsLw6zpo3RINLeDUlzs/Nix/UHZJGjf+4vS3U9
felpqGQwMubt/E1bxLYHI44bAmq0zoUd+5exgAvfr/Pg831Tqh2kYhkAWmdkiDh2u4OWCSfzOOHI
3SRiItfRTOZwEU/2GxD8Yi6XgzfxNWAVd/DSoLk1WJswnTF95oR9m4/vkNsLQmuwy7M7+AWsg7BP
28GUX3Wj898jfPePPwn34gYRNIcQLT3cX73q1/A+U4gHSUNx193dVldoogpckq21rdp/UlCyUBGK
BhmaVHPKH/UEu9IlQRyFkavcKDVOcVo+Q1uhUYioNHROlhXuvYNTpvj+KLxK+gcZgxr2fo+QazL8
mdh+YbTxMvfUQnvhPi9z7R14Z8V53ljaXSBYrMzIFViC+PCvRuTVw7xq7kGqol4OIYpsB7Og3WsD
Zd+qW9AThZFwipstFsJNtEvCDvWVg+OlNAW+0WTImCza3N2c1anqcRh0vmeV9aecLstTk7efVwvW
+vtHR3FxcPC0VjyZqpMmbM/xlAU1k/NUBDyBbl8xQTWuA3u7+T6KepaTZQf2FD4dOA4tDvwcrXV7
96WGTPMbq8TzTB5DN2nnWefFqPRbkvkt5E91nn/xoJ09qvIpl8nkmE+JhZGDfe3WmILemyvCaWSc
EAqxXNgODYPkMl+jD7Zw1oMbqXg+aTfSupcVHSbzdh8waxcBWe9K6mVkEzUWZLYcMUDEw42ozn41
lA8iXvz3U2p35wT2kwP7ym1+YV8esBcOPhuHvllxiOFk2+sNls/80hWm/9QLQP0WWPKzs6CEfv8s
KaJp2rpMVRCd0HbYxwy+Hs+VPRfowdVdc0s8pA/yWgdP0AbJrYu64tEy8uZcD5V5cP9VyyUmIo7H
1fAAyL9/sdwlawTa87UXMhwOP7QHuYQ1pNY5XWrxYc2HFiLs9s24K/rXhCcUzOh/8rF37g0AR84j
zSXNfAqDJAvo+xRV9owjPWIwUfkDSiQMjHCETdL57frKRRTWuFD3XN2YCeTR6c8L/D3XUYeG8P5H
VN2Ul6Z2Xm4ZXWN0Co/Ab2Ur/TYzboURGaelsSEyIxC63rf3evpLwgDYrJ/PKVXQnQfy4kTrqN2R
XkaR9qOdXDRrchGgQBRRjYnWpGzOukAH8Jwt4/iutlAxdfMljcMxQwJGS23xVx47iLoN2foH/Mve
3/d/oeJx4VghfC5ZRUCw7O6yby1tAf2CF8ZlNDwTGf87xW37eN+I4gvzrPCE/6xCUbPffmFbb4fG
mwYP4mPm+2BZzB7mvIEiP/WOhpVfUw1QKH1pa1c3SZd+DoYIdiF3EYgCB2L1jFBzq+VfMwm6H2k7
98ZHhgbQ5QVjn391p85GrgjdYnRjYVX2Tx7tBe9SzgNiP43mije/tJKHiGYQdWoewL0j8QINql1Q
MaGbaf3TpIn5XAjYhZOp9Q+y1dcfl+yCF4mRJ6o6xPzbfYeYO9f9rEBcRHPMD1MGySgspP2bPSNV
ZqIGme3LQGUXnmpubyWrlpGoEqRd/Rl5XaIx6jp5MS+MPTbV526arNCk4/BWHBHpExkc4RetWVqJ
u+sleuZU6OQ5SGjzEnSG2cBNJAXZ+yIP33qGMUWzDPdP1kZysd3LqI0KKytaJ/SCqnifJ5l+W6Oh
RI1H+/MXLJFRyJElXxrdWpJ47Bn+Fb5agNxu5ULUy7Q0Ye1sWAeh2OunhX+f+IiYgYjl1SCBXtfA
yIvIDr2oym5xl37Fn/VXb84yIv58Qi81P5peeO2DNzbt3TdDqBlOjw6bk6ONoe7HSOC5ZntOkfa+
pvlUHqxRdQlerHF/PBFu7Cd6OdiDz+6yemZ7jRMrOLjVylXxSstKO3nnnp1uFd5qVZEDtH+cENYM
0GlCVNU91fk63zTXjx/uHxKlPWo1zLYR1zJhtz0k01S4I7RMdpjAPP67sXT+1TfhMWoh2A1jpzuq
G0gXvS1X8NVoS1KTIcYEjb21N/RlkVIn5aTkfnnVnQ4CqmSZPzJjDmO4OfhnTXORKBRWdvB4qFYq
xzeJueiAvcpMXNFlU5cFdujkfXwT2UweqvXVTcy6eDQW7ev9jVXUwphdpWXOk41HIRnarrQVIwqC
FrUwM9GiR+A29VPk9CuSsRPMVE4xXCI4D1ETSLTvvlX9beT6UelPtWRAq3JgxpXsZzu/zUu6CMOb
yb8bGOpbJ/NilBU157GDgOJx0fIjmM/rB5o1GwDAPDrqJAi7NQ9NgOBBC2cJyllIDvnMfPdus1xE
VH+7v73KpWGMapCkH9qnSG2RukPbUMuAWKy5IOBcnUYPoq/BnYt3tWHGB6dH0WvAGnm6T2UTXul9
9GyZYp5qaFTw2xKaFY9wRpduRi11ME9mkDaPhRa7Z2OZ7I8QnnUPZZDoZ9Slg4MHROVreanoGDML
BUBL+qkXYbwJOLSn2+gQUXsRKWjM/3pkvcZWAnxaprpvTO9o/YFZ9XmWxV0fxBTB6O4wFflQoAuO
ZOog+oBCsujM3yfHKh57yiT/WoOm/c9Z4FkooMz/ZHrR8DBP2nhUlFOeMNANcjQOxoX9JK6bdta8
xg11xyAfbmWdJ1/RF/wjRvnvev+EKS3J8gJAKp9php2nYkKVakBEOFL2vvV7tMDrPNha97hS4DjY
W5Upgnp5Qyk30i3fftJWd+NF0zFlLvZyS6ETgPAfmbclLY5eaqUp6X0BiRKo7+fq40azuynFK2Vk
YeeEyeq/1zzPwsgd03/vb6A8iHtXLwEoxB4AX6D63a6qKHpfrDC0h8xKiW/mkPK+2MnRKKjCEUCr
A9oVOKjEKO32TqxGbwz05MNsSsTFHYT31Z/F+Ky55u/9EC8Hi1LsH3RQEsnLQBoV2505s5jm0dBs
OyyWhoGw3EV5jhnfb1o9wNxyfwOVthgCAdCLyVeEUAycTnZZpRwL5kCYWTa9p96xv1vBmn+5b0nx
KvMek76RoEtk4u5TIcwKjZpHLFUMjWVfB8eKf0NRE5UJKGeFBUexnwJbDLQnZnung9Ov8iw28GxZ
leUz0szdHpTOyc2mW4gJJt3LrlNmi/dd2tuh5mv95yIvoFTwMqQYY/zSU5WNUP7XcJzd3wLVZstL
wSmCN4n+6vZHzHW0+GImWu41u0dcwUwblNoZMgGF0HQHvkV1aCXX6v9V96iTbo3RmDYnPSpJdXLk
d9GqRnlicqb+KoZxzENnbbXlFw7TS5PyCLx4NuZkGf1+6ZwwsMf+sTPK+dIbif8xMtIjekzlaWLC
D/5aj2Bvj8u05lpPipZ0EflryFRJt9qHmTkl1MZ8T0Pt1M2/RLMn/tTcyTgIu1S2YTLwZYNIPti7
ZdLhmOoWhxHWZWo8BwFsKbFpIBbjCutCbXO6DHH5LY2b4uCTqs4Ph4eniT4r1bVgt79rv47UZ21E
UD39wUuRyxkLy36o52W9vP2oMljOaNjPkWR354MqG9aT1aUc7db9/yovdz6VbtE9MPjiHCxKdU5t
g+I6oXoAcewux9KobcOAV7thiXMNx260P42zYIpx0SXjjvf9/sJUQRYIGRr9zHnTut0XeGagw1kh
ETJ+GyUo+IjmMWkzBEgjs/oeUKz9vDClF2o1A2epNjm/lQut4xxZzoOuqqL8w/Qt7lCW/OXid+4g
DUZzcAXxJXp/8UkT2vLc1MDXV2F8bZq1oTTvpu9aW8SPVQSoM9BLnUPmNtQ4cxjCYkSPDdQMzvd3
SDqG3ZuKi2QagSEkwHX7QbSodpwhmni+UaGbroBEvFDXYwt1emKGcWY4DQrKIwpuxUO+MbrzVk0B
7WFEjVfO6ozn2jO7hwjk+cEzoDprEsVjISxFiLmvIJZREKXTlLph2ph/Dh7KqWsPTsDRs2cj0qvf
7m+kvI77jaReISvhGKS8s72ui2ZOjMgZbqhHtXHS09g8CdRnP6TGWN5ivZmlYId+shJqf1NUpp/u
m1d5C8fhAIAZYtZjDwZ2gmz0wM+AykqhsIy6tDsNyPmeEZKuHn7FFDAIIOPELft8YYXpq7MlSLep
EaODTL26kPG3HzMDDdr7ppSfkKkSKk7Bz7nM7aY6Ud6UcI7Sy55SGjpVbH5sh8kIIeqDPqpBnfG+
PeUuvrC3O5jQNzbdBEM92uoa8p1Mn5xJ4dZLgCrLgSnl0uicS9olOo777Mf3l3TuKOiFMSQg76hT
FDMaqo2Uy67a8b1jp2+mHoXrgGIak3i4IUZm5OJfPNhuScEu6Sn5M9vtncshNU9thE5LkEVvHqXe
mZKLf2Gq7QKU7JE8C4EjuqfUGIawa6vxoIqsunIUmOi+U0WmKiLdzAsrXTcaAjFDL7S0oJM084j7
5JERPBVmrD84CQFg0QQI6KZr880M5m49+IbKHyDBkLLOCxPp7jXromjpILd3Q4hEfCRwcwAX1jgG
P8ra1pCD4L671qhdNS0uQsNPj4gBVMcVCQ6aYTylcPLs3pTahheZAE96uKFaENBqyunkJ771x7ym
WXTwVChXKyeN2G3YLPbgSEZHi8qJsGZ2xowM8zR8XKHWDJMe0io3TUuoGlGb8xrDfb8681GvRhWI
0Smg1E3fioLQ7kzRDjQqqeTMBGJSZid9qr4Oeqb9YThRfzUnPm4+Nv1ZlF134PCU+YSk+6fyRfIE
/nx70GavG3QhZbUCY1j/He25v1KIr29+PQaoIs8sWqsFakCuDzaVkQ+qKc1RN0P1aEqRA74039zd
DwZZWsdg/EJzmRrWx7aI4MeM0es8kjNR+SVannC+SlILxku3ay0yuEIyHTy6o3f/2UVnXJMGYba5
sPsLlYqjmXvlqn4+JMAj6dXsj3BV+GnUg47sbJGd15nOk7suR6UX1dGVEQC1Nga7CQa3i9JiBLXm
gcS3NePZOmu9WN6LAp7L6wIZWoqCHWJ/Fy46fKukyAbCal4x/wKakecZvDtNGiiAoPTY/gxIgZE9
Mai0IdIa/63z0iByNlVPWu0hPh3PHkIjQ3PV/do62WVR36xmiA6w8Krv+/I37J2mnrVp3oHeTBc6
zdqaiGejK81bPqBkqgOIv91/UlUfGA/lMdLGnNKraWV3mG3XiykZ23U93WqnN28BIgV/3Lei8oSU
GuDyZcwGO7sbOiVULWk4OuGE2sa/Ud/a5ckvizE9BWM0HuFaVK7It2UtnikbWI12e2gMXr9UyLaG
mpUJpkzRuntqUnTdzn5iIcPUGyljBZXbZ/Gph0D6qGKrXC1xA/SkOAM4DLfnyBbTWGidoLTgTP61
KbvltoJZYpxhng7yFrlx+7CWYynHieDFAFG2NZVPi1ut9G7C1dHL+GTkfXD2tKUKe7CclxRm1jBf
yqMZCqXVn51hk/7Kq0PTVpAWlbJzm7tF/Vi7+eeaqbMHHVKGd9oEfWAVc1PffoQowlEI/gkw2be/
a5tk9GdxLKnn4b2I9fWLMab9jYnTQyeruhQyoKXsbqGfutf9obY5T7EH41gh0MWsodV5Pxl1fHD1
VMdUZmxgoUAH+fsVjYWwBwiFnTCpTes/p+qqKRSQzz8saWWHzBWmTz3ca8CFiulgMkV1QnG1gOz5
w8XbPdb2EJuJw+BbOA8JYutJYZ4iduMpFvER/YjaFCMMREBwbO31wAKjBbcXUwaGS668LF7/rZuj
8QIxQn8QACkskU8iGwV3Py/x3smIaUZTKgfv6Q2pfYYrJnoaJx8NYtsdrIc3n0Z41+l+MwlM8XDv
YrrYGGe0QNywX+I07G1Dg6TVX94nOdnlfVOKFwFTYJw4IvTZ9rO4rs1AlJVRI4nrQfuRofaAmq2Z
/DOI1gNUWx4BVBWPMe0u6T/hvCWsksf2RdjuGVOe6i4uxaj9Svs4lZr+uYmgSTsVU9dMT1naFD46
pcJmanH1ipM2T8vf99esuIA/pZGohIMOIQPb/ga/iC2CZSo/g+1mX8ZgWC8dY5o/7ltRHRgK+4x3
UlihpbB778VK9goHIsGNEaGS10/pv+2ABGhEGHKQC6lMMSdE3YFcGR+229SiDjrEB2cbnflE3Cy/
dT9VMZGNqx+yuylN8SKggAnmkGbpdu8WneryzIAYIszNimJmlDzmA6PcgxenB8GK4jPJPkUAZTwX
AfTU1pTrioFxUnSFRiudr0laeA+pR1Xj/mdSXACCMVw/HSzJ+rNL4+zBB1IiXxtS5P5imEPzlz9O
5b+B1n33zbT/ft+cYv8kJ4fUzWachPhhuyjhe0VUU1qF2aRrPqKVBA9vMEwX05iOAhXV/kE5IltZ
aGYZexgSj0/vGCvNpVSYxg2p7+HSxrl9sH9qKzaTuQExCfnodkFRm/cNLVybSKCuboQk5rPP5Nzt
F7aNlxGIByMHpIFbK3nQo7bW0k+JUVm7Iuy7kt2P+vvRy7693RKDLzh5nmfI8XfrqXRR97DOUHnv
bPuDXi3mbV6S9Jy7dDjvm1L4Qrh8mMKlL8zY4V6LsKwqejkdkWRlFEgix411MiItuWmJ97elFYl9
Qk9Fv4lhhl7Y6Yhn79tXnUXYBRmwxBfL1vR2U4mxGLyqiM6ZA9YfGOH8Uts1pcvEWpc/75tSnRJs
IMHKoBDVw12BVI+qvCyhDAjtVnSSbH6BWqINzOJgSaotfWnH3C4pb8ypZRCO27x0w1cPecvHdfFb
Jhyz4tp6a/8wlo1zSbQ6Qou5O5L2UO6ozHVAKFN33juTPmvcqe/w+etUFc8mOhZ/ePq6nJzI+Hx/
Q1WWkNCUYSSzJ6/o6uZ1pWuSmjTghjy/IYUb/J50ZOmQ5roHe6qIx1kPNCHEkhL6J7/tiyd7Dma/
Ljp6fTBOFP8LBlt/cno9/xYDaHiC3az84MzW+AsXnqYE/duABoWzb4B1wCSKDDrNcMly65T0NEXG
KupvAUiD8P5WSpe7y3Lk+yIrKxA/ckR367OMRqwWk5JtP5PM5NHQP6R1XbxLEAq/it5pPsEYr/0X
6PlRWUf1+PC60RgCVMXo8c60MM1m1JKE3mZuMspY0/CpvDU/8UZYl06vxEFgqVoqYR61DDmExnTx
dqla6vaLS3AOaN90HkeYfU7mHImwsuJO9hbNU91X4pIm/XC5v8kqB8BwI10QydMG/+7W8sg8Qrty
9ULstedgnpPypAdVe+C9VWaIZWWtjoLbKzavtrSztGxk3z0v7W81+goPTWEsB5GJ6kYQMkhOVroT
rGi7GJEwSBJH8JGtdvupLnPnoelK7cFrtAq0ttOcs0irDy6EcmU8R5xTyHpeSWv1jdWZdsrK6AoW
4WQyfT6uwf/ufyXVwniM4HuD45163P4r1VoS0EmCVcbUabnUU3+CpLM7E593p7Qom9NQp8OBf1Gs
TD5+Eu3L4P0rAl+Ir/VaXzTGH5xhGE9epjfvxJzOB6hstRkJJybkB1G4W1uaxEhHF9Tr0SbQfjSL
U3wxGu+om660QtcY3DfuBMzC9mgkpUVTImdy32tc7ebG2pKd2mGwD06g4p2Dx1uq9VFVA062W4xd
jrWeDbThHC+zP1SG9j2CyxfaeuupAJH1sRfjP/qMvoM5+kf1GcXTA6cjvSRJWw8V4W6JRgMoooxi
Sb4WB++qroVR1s7d+SSM2fYODofSGHS8cq6LN2jfWW1hqxZ2Kts85RJ80qPeu5hOSbtYH5p6vtw/
/kpj7CZfj0ldIsDtxxu7OF7AWHph3TY/cI7tH2iPInawpkfTRapjwjQr6yGgBSi0s2R3WgU1QkQ/
o2zFFU6SaT0taHYd9TQVTHlAaCkyyUFdHMd+2KKYdGp3LR9LFzBWNouZPI9N1V3SxRtvRc38XlhM
qxW2borG4jzG5qcRgv5rSm0+PoupaBmGdGHxDu9vtfIAgyWmkILUCyWF7VYbMP5r68CEj8nT+k8u
kuGJFLkZTu08RFf2ww+gpoGL7tRaep6e3bxs2oP4W/W5KTGCspGVXMbdt7+hzlrG3XMB3IJE4D2j
/cNzJtz5KibzMNZWeFZw+PCmgMukLraPtY3UiQaLggZV28R/rPtae1icQZxdjtxfsAXOZzNOu184
z+ToEoRGJP+Ka0PP3M7TSkCFeecuf5oTyrWBUQz/lCQ0v3BPqUdTgfPRbgMqtd1LAci5gD0ap2DC
zn2KzMj7LzeLsnoYWqHb1/unR3V9IOhloFUK6ABG2FobkczI4pjTkwDOzj8VfgNbtd16yy+MaZBw
wsUAgIgDsvcIA/QvGhkUM2Jr89EThv9vC73Pf/dXI3/tLgBF5Yw5JbgHZf15t5q4dwMRRfg4nVrw
O6jsjU8R44DnJDUHhMPn9ChLUh18m7qirD9Qq9nzXKHfHAeABiE/CIR7tUpgdFneD9ehio7ox5Wm
KOEQWNMApT6w/VK0pkcDJQ0muDVEx7reym9ibMdL7SdHaCaVS6FB/f9N7a6zJWyvFm0AqZvFfELv
0qdw5/5rj5omjM5zcJpWY70ktuhPZeY1B70S1ZEErAcXGnhAHO4uma77zDEd2l2h3dnObzkTJ9dy
KvuDKFC1neRihEqULvmE0s28zMUKcugpA1uRL7G4LdGC7DoQxWfoxKfr/VOpfDoYKpZDdD9T2t2n
y+IazHwbgypqjch5FAVZ7NnURxGcNEg5oV1tY/zzHFM+/uCuMcopSGvU7cldXOMriP75waza6X9T
b2v1wY9T7TYz7YABmGsig9p9644hpsKwZN3fLpsvSw3GA5DvL4BmEPCghAbUSeaH1na346SJ/Nxg
cn4QRnTx7O5brbfaLTbWX3GfciSSwBEEEuXxrSUi8tmZTKCR8A8jZeGWAoKDQjcQJs2pIR0wAihP
EaU6w4BYi6xM/v2LU2SO1dwYuaSdc9rkn4Ay4S0rdPNzHhXuQWla9e5JuhMqBxAQQK26NaUzV5H0
pUTJMEl6Mcl4w8qfqE+bS3yavGl+0txE+3L/6Mp/dO9QJc0TiiBS7G9fkzSWKrEZpOEuij55np3G
O+Fam+rUBp0eNt14hIpTGiQaIXH6CRHZbWiEwIJf1jOcdoipQwBiBN9bj8GesbOSv5LaOmoQKXf1
J/MxJ0Pa3e4qBDlasOh02GIEDD8UVu98MbRyuI6rVcB50qb6uYf07iiaVN66F2Z3HsFhsrVHswkP
O+nmWaRFQyOsORrqU28mbxNwF5oa+7p/abmamUgih4pEg4zTMdCvdeCYPjPagsQZuSH85/dPjOpG
SLZs42fOhkfZbmgu8m4E5UPLMrHdD91SWpd4sr33ue+nB1GnahPBgjIWQKBEb3ZnKtYRGJlpP4XO
kObJqdTBcZ3gSjjM01SHhLoWokvErwwD7QwtdJsqo2S+vRtrVD5qt1+vkTG1zWU2K4TWi8C/BEPb
/31/K1XPsAcGlpAGwBQZ6nYrBzA9cU5uFSaMsjxkft9/W0UGFiNJrXeOpblXF9zEGU55wdyrHRw4
HBXqm64zvo25TOolrzLwujCmFQQOHcYWWjsGbOpPToJU3wmVdUOEYh2n595uUEW3hwng5QQ0fjo1
g29DE+K39VGPWvUdAKHjjmSQh8zcdkNgyubjFjLaqgvrGTx3fCVlzsOg16vstHqtEcIKVB/sg9Iq
2A3+wwMCMt1aZcp+nIaeoDKzdFlRrK0fWT5n7yBwXD/UKeU3xiuPqEWVm8+7IqnudDnYuPv4dKJQ
lYJTL0xAfF1haevOXSWST7C/eOcE7PDXAIzec8Vjhw6E7hIrROlffgf91v1TqLplcvyIkwDkyt4H
CP+PszPbkdtYuvUTEeA83JLFqu7W2Jos6YawLG/OQ3Imn/58qYMf6GIRRbRtQ/vCxo7KZGZkDGut
0J3EHpmyw6aPSXQhV0CiTjWOMsh9K1Dv0RCmnLplOilzAXR3II23pzV7NPSpeGtnlnLgnKRb3T5n
UtCGM0TDHEzH9aecM8UwWpkfeFPRUXWx7Us25/NlyvT1sR+c2q8jpO/trFEv93dxR+VKtsghUZGb
ANHbpq3OoKFE2+QuVvPho+4qahAV5fINPfhpCBXY3sMlzw298UfLnd4y2TRHw01+8HK2PppCy45g
t7ubQccDkTMVacytAGEdCWQdOschdomWX8as6ilgL5cJLXqDtO2TqcVo4LSG+RZJ0iONob2niTyQ
0ihVbHr7m6vMpGDNiFc56yAqh+y90nTFKal05UNs5mL8oSaxebTevXssswpdpYIjx0Vef3xiq9Tq
JtY7RZFnvdN7x3nWmVeoPuuz0D/mS9+GnSWMg3RmZ6UA/HFYgG4lQVee/BchIu5xyeCUoZzuaNmH
Quf6amtZ/u5a5a/VGqsDczuPBtMMSEeZj6FJZeBrc0te54ICFOdsMOyPxdIyUAhi6U87qowlWEbP
fINijfbFq+SM+FU50pfeWy6lmT9EA475VqdzKdpY0QvTla3YqPGVEdkCP6eA+nNtB0+GVO76++Bu
yYxwc63JvpG4kPJm1s3dassFwZW2d05z1yTfOjHqF2fK44+wb+zfaT6U/mL3Te2nlvLLWIz+hDS/
fuAmd24TvwEwDmK+oLu33e7OzpiuMC9UPJ1qvbR2g7YAfLSHaHVK37ah3sFGd8pz3pbZgVfbCblI
3+jpw5shydoqYAylZQOUxvRSpssn0TfuN5ir7qO2eu7/DrZantabrQY7TUdD9mu2AJnSoOSRIG5y
Gr0me08Y4P3rMHt1DrxEZ8RslGl6TTSQt++dKVYaf1ErVT+nMb/Pr9Ssq8OUphKCil2Z4OpavTn6
EPu/kJNA6YCHc9s5tpUhKYc8RYY3cpaCkTd9+ZbqsfFwfyf2zFAuk4gQ/mFWwfU9E1ZdqnXKmdOi
JKlPS1qDlhPFWny+b2fvPrHbILxAF5BmbqIPa6iz3jPQJQPulceBNmTii9rpkd+TrKDrEn+6b293
XVBbUHBgrDX+8npdmpFXi+sSVKfuUn0HbaD+duzhCOuyuyoJfAJszJq26tddU5nq4qDiVK7r9N6s
M3oeSHCfhOL0z8hVHF2RHd+PNoHJvaTMAWxi4/trl55fls3OqZkGpQhUNDeqs2ElfRwk61DGl1oD
vB4yDDr56/5+7lqmTk0+68g/Ng+d3bjW4nXkDq6SZ18WM4q/8FZwMPXG5t0vNSqGtbKc7lvdewXo
80jpGPqAN8XCURCEKxlBezN6xgAwau3eNbkef4DAB+tWywxFnNPUSP5N2tRLAlqvy3+oxCBLDexA
yvCCb9vsub1qFULf1MzNThM0m9Qq/uFVubf45iyOWDV7B4oyFhAgkLIMUdhck86zBoI4wqu+SPIz
8zZzP7IX8baKo18rCf3B/u59VdS9KDQTOtF92ryyrjFNOk1dF46r8XaNjPahGtQP1lKJi7cAWm8H
cYT33DdJroscAPnAlrgSFYpdUiBkdhDyYuCbJgEbvncXVBpX72dtZ+UbJiRZBwjkPatSFQhIBdvK
Xb12B3rhMvYtUekuGZQnSiVRQsWK+8d4zbxfNtNMAuZCHYq67H3NF1a3wbKNpDBiZnQllKVTP3oo
gJ3nUl1+LpXZqAGhz6T7w6BTx7BT+72iD+ZZoNt40vpptRFmAuVoJ6rxlW3sPsdZvbxniED/8f4d
2/OUaGvJSUeMA+TNv94aQ1nirqYJcUrmeL3UXhW974a5udy3sve4o9stL7PLU7NNjNolUnOLHtCJ
CQggmMvKDNTcVk/EcP359aZgY1BhpL1GXVx+lReRqqYypcnriVQ1b2SYtJKZfkYF7IL4VHpwf/b2
DoiCRDoiaHozOaO0CdKq3AXSmxX5mXFUyrnQnfHg8O7tnSRg/QFugiCQv+LFguYsZyC2Iats5fIv
gLz4QW/Xn9SCjyAle4ZIJ4mqdDlieDtlr1G1oSkEaDWlpXEW5cYUmBV6TnlMtP/qj8SQItgItOxI
m7YtrmrNs2KUUMcaUugbFPHzUAd3HkBVbA9C2p1VEeMR3rCFZC5bPQNTz0047IDn1zSN0KUf8nNN
af3Xin78fzBFRg4mjiYEbYLNl4pHVAMmiLxEOU5zobCfhE6KqkGXaUcV371uDPmf5OFI7ApCONen
gjwo0fKscU5FptYXTRdKkDJeMlzGePAraszBnDsi7Nxx8aMlhk5XauKSrHPlJ+qwPHaVVRwganb8
HQ0vpphKCXCav5vnZHGrotUrlq8OqTj19ggDq9aIj3U7DaxpOJKc3bWHBgg9Uhty9DZ45clmQJoA
npFMigJ+VLPWcGln49tiRMZDlLT6QRS7d5Q8agwm08xhaW8HZAydgezhSBSkTM30b5bV8eNEJBBO
pScOAD1/OjybFIUikimLwprMhDebmU9FBGiPJ0vR6tEO6p6tfa9obYcKF731Z8ZF2/9L9a4dTgru
NPJXImvUXtCsEvAFs3n0F4uE8cS8FKjHU+c0n4iFNSdM1rZU/c7y1o/NBMYxaFZ9/JrBgqj8NS5g
uMPXSVq/IJZPgtJUqvdZIRVHVHXodT+OGRPyu9Zm1fKZaD/Y54SgPoZwK0ZqekK0z8XaDP/qc1so
ft/YyJgtS6WKQG37egmMROTP01oPzQUpPUMNs6bTlZPdlu3nLNOtf1ZR25+SMvY+tUnUrqcOubGj
nsJtZCl7eBq5KngI/pQBwwufag6Ij1jaCDzB1ZvvnViYmJNa/UVYVnXxHHQ5G4/ots8ijedQ/XLf
+90eXGmd14kQSAqtbJ6ogZFHUZPLu9tF8TvmNvSdTzpqvbOtsTODKdHd3//BIsgihoChXswLfL3e
fOHcaA6kZReH/N4GBRIstlF/1JykCbumdw884W3ARZ2VRAX1WFZKUePaXu1Zib6MtPl65ruhYZL0
Z0N3+6BmNgAZtLacM3hTB9t6ez0xSocIhXHovcA0ro16eRaXBl7vZHd28a1fU51a5Gi9j0AOH7zJ
0pNf305Mof9D4ZFiMsjPa1NxNijTEpFfJlzGoEyV6EOcqdZBzX7vnLy0In/Fi1OaLsacVjbV82ZV
nKdCVMNbJzeKIBlVK/MN9I/+y2ejBwWcD6INz+a1wcjVCmXCw5PB9n1Y62sRACyfL0XWgveE5fqY
MYny1bEAeylBmBL8JntE10ZhbxoWlB76Un3SfbLNNPKHaCw/TuKQnLJ3QpACg2OBJCnViE0yV4uh
7xSLaz+YFWol5igCtCRtH3WYI1XjvRvApGQpjIKSEk/19arILKTwBQCvuGdmcjVaXkBTLvqKRHvz
zl4ny7fd8ojavndg/rDKqZrSHdiGVekqjHbV2coU8OB0mbW0fR4LVw/RChB9IIwKPYL7nmV3nVJF
hFcRRS5340lV9Dz6zgVQKESqPzIBdjzBVRRvywXSj8EAjgu6BPXlvxglJZcEXWqlm+tn9m6KBhKw
l65Qa8j7/c/BI+5OFKUPlCWfgrzSjha63VtYz5IYQ2gH0xu3vTk7iMzAUMzzNaQSW526PGZ8eVQl
QVM280kvvfWgNLd9ov7YI2iFCoD/JHa9PkBR3nnqMqZrOOV9+yx7Tpcsn4afebSIJ7CD7qXJYvXZ
E3UU6JpA4+f+Hu+tlyXzOkrFnRtv6jQDnQx7Zr1O8tPJ2vk5hVbu2+b0WBrJ9O99a3urpcjDPEz8
N2Dize42pKZrQnMpjCOdWUeLSJ6yplKrc9Mt4rOqNHDxtKX9EQ1z8bafXf3nffu7q6VHDL8WahwR
/PVuM/pPGdtuXEMKFC7SE1Z+MpO+eGcPmuYry3BE0byREZGfF0FA9Mgo5NGWlz/ohW+fGLM4Riac
ybyvtId1Wp3fMim7dEOvheZSTielUfRwWIT6xtTy5HMCZu0gKti6Q34Dd8cBEIDMLTDUzYM509Xo
+MhraBbecpqAUQSZlRVBBkcpvL+/u6Y4SeQHILSo218vd53iUq9pmoRoowzvzaRQz32lNl/HuTri
Oe6Y4rpwSckv6Thv0Yxrn1pu1zHuA1ij/ck2SlKDKc/elLlysH9b38f+UTFBkYq3BFzRdmzsGGcK
8I1YDfXCTk6KuqL/Ny/Kr5iw/n2G1KThV2bZHUQFe+uzSdIJTfmLZ/N6Kw0qoHrFuLHQ6VQniFCh
8SO6oI8iO5w7uHdKQRRxL0BPwEncrjDqWaKlKWs4epLtMTvzQmEgsx9KGh8/FiMv/lndxUGM19LP
2tq4KmI4KDIe+KKdjZZ6qJKWC0bmhqvB5I/BbXtFDft8+qbEpvJkUUNDlLVazsk60qDp4WwdGN3Z
Z+JXWURCCBE+ivz3L27oWlqFrhaxFpKeaBctjpVzYs3pp5nM9+A92/F+JFP0EYAMUPvdUurKisq7
ZudaGGnCDV3+uLgaotNpqS+hMJrhrecikcggjupUD3N+kLjfrlQKa8AaZKK59AOby2ko9awqVqWF
LbNNTnMZJ99jr2hPS7yuj/f9wK2flWxnki45VYK6xcbtpWWbtcwQ0cISOFLglMXwNKj6+tQ0XuMb
bdd/vW/vdmc1lQEFYMLxB5Kjcv0RXbeFTYhQejjDA/NbdRofOqf/xxia/KOl1c0bpfO0J5Uv7a9N
VZzuW9/ZWClvSbQJF59y9+ZV06MiimtznEKU4as3Spr8r7RE/NHpcvV839LOOolOUKOiyqHJFsL1
Ohd7WNzFxRXNrT6HtafnnxDfXx5jq6LgvfTdmzpmsqWiZ/XJzCbvoFzxh5/xMiGiAYavRZyFkwpm
dYtJGQSd+a4al9DO9cS4GHaUqz4Zn45ouR0n7zqKEV7AmC79H7fRuuksW4JZkKp99lyQOpUfWqZx
Zn6ix14T9FbKPB/JNlne9MTqzZvBLntqWIhVpY9Fl0WtL4RLpSt3huhSlFPVHHy6W5dDc4IOMW0s
1ka34npD6Y4LLe5rbn/k1hezdedQa1S5edRNirhJ8YZRbf97/zPuW+UG6lJO8WagUdkWaFqrWE3L
Qb/Aspsu/TLM772l6v/XzqTt5Vglf983unNKwRq7UvMTJW0KE9dLtSel8hamKYRWEfU+AzWMR8eq
5nDuXPvgmO6acmilucgOqlQur02B7zNau3fUMO0a89KAgA7wwUqAjmR58AGl09qeSKJnchLsgM3Z
mEJouazqJFfD0nbzwEiz5WJHbuqrimt/8CJPCe20fUP9vg1fv53Ec0R34OxAF2yiqokpaksD7i9U
Z+iEts7X1BKHoW6aFR9cu533mdvGAy2fKPo32xkMDR4d8ExGBAKp5hF43Y9l9dpzWdHryNVZPPRt
3z7NBqh4v2ozEYC37A/Wu+PSufFk72DiyYu2LjZ1YhsaZcvxUZlxnQ3l8JSOWfJPCyTsbS0Qdzl4
mHcMShUVKeQLQAiQ/PUhMtw41g0hlnAw5/pLXGdUuOO4ekyZBBcqpKAH9m4vpWQ20lAicqFXup21
kdvU4+i8q6Frp/EbpXIH4GxGhBxDYnfnupjHL0vn6F/uH6Pb80uwI4flOcQ9dC6lx38RfphDb7hJ
zbYOAI4CWdhiAr1SfUuqtnoDqeRXVUvgmaUcNARvryi+gC4Tm8vnJP28tmvkBHVLy4upW533nPc5
Ddo8LZ7SvEgOrujOxl6Z2lzReB7MLK/xBp6blQDaUKksYsv9oLbGdF6jpgk0Y+0PIpDd9QEzUmFr
S0GxDTRErZmHmjR8Ta02s+8gr8vfjsV7MiWld3Azbk2RT+LkpC4cXOZt9Dw1dmz13dKGA3FfsFAo
erfqySezcZRX+1XwERwXkN1cQ5QNrz8aAhqp3bUr0L+oLYISZc5z3bmm76SK8un+ubyNNCQUA1/D
nZeyFpvXokmRRIS3hilHHx6baex9xWnLszZnFEM4j/5SMRwPzRzI78vrB62iNaSaaNZS+QEGAxvv
eqnTUK41I627UF1T8dhXs/0tGR3Dp1ikva/1vgoIkrqHqmiGZx7R9dxDpDyNwA2KIJ7peBx4h72P
DLZdk3GthHVvvJGLsHMboZAels06IdhSql9pjtD10tyjoWy398XVeDdJaXEKlEw3R9dmAnRprFEV
xpZRBQhZ/p7sxnvKxr4L69FYPyVLf4RWv3VD0iaRpYxfZXx5vd1q4USiILgLcyWK5Rho3beVcXm3
5MVwSuUkQLEs+tnrkqOJsrduHh0MZPb52lDbaOBeW17BOMZlpddhXSQWkaumPTaZO1+UgVmIK4HS
8/2Dvbe7pJf4ekIGiXO9tldkVVT3mlmHVjm5Yao6eYAUWBq6a2c+ZG3+F9XMo5b73hopKkIul5KY
ON5rmzlBOyGfWodRPetB5ogEnFHCZVLnLIhr13618+PmvLC38ROT5XRenWp1OJtN6uuicd7VS19d
VLexD2KT3aVR5GJGAw8nucH10mol75qom+rQFOboI/pJEaFqlA85YhmoE3uvr+CxNNIfRHkJRKAL
Xdtb6q5IyFHYyjmPH9y8/nfMa6YQt0hTtoPlHezk3r34gypgFARx89bjdrrdGrk7VCFCZ9a3mI5/
4DlpeqqZ/XXqhOa8s7o2D/LMKA9eFbmQ68CWJh0a/SwGgTdaC9cLNeE5FwWUnTCJku4D3PTlrV2O
+UGV6QZggJ99YQZEyLWZuGmMRVusKqStn6Lm3Mcnw2y7t24UP0eMJn5KnDIJE0DSQRvDy0oydtuc
huktc+R6wvrZPKAp7p0o+kOEfvTekNbffOHWbci1eweF+XWZQpH1Ilw7hpmrYp3ObtIf1Sx37XmE
CBCjZal0c4K7wWaUKaScsNXd/Hepjs73RtcnNRiXrsz9JK3Hf+67oH2LJC284LKwuHFBdtb1pOl8
2ll0pt9S2wuHNBJnzVxioOjuEZ195+1CZMiSZTVkQ0hzr79xv5jgf22zCrXS1U8MQXYDd/Wqx6YR
/cF52vOuskzKY0KzCL7VtSl3qGeESFw+npt478xpmU6iqp3PUVdOb5H/wuctA+C3+xu6YxXdLdpS
KKtKMafNho4UI515NOoQldzusZ5H5aEcgcvWBPzBUNtakNGtOjAqL+DmgkodC3QK/3SotkqPGejc
bPUKEfaaM1LRMKN3eWX+tkZjODFGZXpKLD3+M6jmTTdpxcEt2VkyQk4UnHhNyOi3apYdakTrZCBl
pk3REFQC3sDkxQii62P+xbFbLUhN/WjQ4w3Ri1caFSKKQIbUsL3Z6KqismYbjXsCKNzYIZ2UFVlg
MVq/iI3Nx7g3oiUsGR33oZzBDb9Zsj767tVx2pxmW1EO3p7tHshfI70j8lJAABnkdn3YFpN2Z5nr
rpwxuTxm3TCEayuy0Orbjn4aKqZRXR7RsrZ+GaPE3kxEpXIDJGArH4IarGIleRGdnCSpvrHb1V9L
e8gM3x6uP1YAIIHYpYR6A9LTIo8a2FhGCOCUxltdUcwfped1p8iIh8e5HYtzZzSW36dp/aYa3QMH
tXUY0joVTVkjNqXugNz4F0mpMQwWo+FN7xQPzfo2qYwnI1bHp2aiWH3/5u5ZIiKibgMQQRJiri3N
bW1MiFKA/SbrmXyroiTlQ8cUP9RqrQ7gHLvGwOJI8vQfktPGmPCsaV114O3WmneBGdltMNEZzQJD
X5cv91e2d04k/fb/jG3e785bh0UZQJS3fdMAeXbbiwNM5vIfrMhskOYIYdG2pVDZi6FFo0Tcwqw5
62lnPSRu73y6b2V34wCE0KHmneD8X2+cMzXMVwU3f0LmsHyOpvgreLjhvDCR92A9N6UuefSkOCbY
HhLQm1YUSheOnjUGBFZQqhREjeKnMCsv4BEZ3jRtogUiQjUbGdruYrSj+5FA6bXo9T+/4Q+eA2wT
NdNNRDA1okzdDnw+epHp06znmq9qwn5E2Ho5abGyPim9OR28nNugAKNEXxA+ALDj0rcE6t7OzERN
M5yZ3QynUm27KcgqPGkU6e1FIaU9+Kh7BgmhZXORwikqDdcfFVpLlOaoPtGBjuA7CailbLd+cldb
edKyw5mjO4cIa8CoEAIl1NrKM4xx0WSD6SEa3Gv1g9OU41NiLvbZIWo/2MtdU7xQVH9wLUzevF5a
FY2FV02ue4r0qTppRqP6gnL0WZiw/F59NaiHSsFuyTMDqnltqpttsoBiZFWZmB6TJv7VQAZ41joS
ofuWdp4EiM0o3aAmhVrQNsjpM2XUmP2CgkBb2M/LqLd/0Q9OIbNZ1RfSWPtNFa1xoMZTRM17ig/M
7+0pI555j4A0gube+ICoXQSwbZCqJZW1s9a14jK5eXdql/nX/YXueE6KaZRgqTuhYb8FiSTMJnLm
GZ/mlfCbhal4P/Tcaw4eg73jDxSNOwelV6KLrj9cY1e21SLJcurbqfzct2XymMbZGJjd4D5otO6C
+6va+3ygQGWXAl416h3X9gYGjDqrReO16MbhsjSx8rtc7OJZ1SozY4JP0l3s0a3eRfYg/qqcLj4a
u3KT6kkPI/UxJd+VC3hTak4nz6bQ652g4KvxebLaKIjEUPwCWq5+bZOmOmdaPHWnvrHNmYE2XR8y
7ND7TDu3ZPqPlzrfUi8e/8PBckitGRwg86EboYSIBl9frR6ar6txhj+z+K6B8pCgI3hwWXcCRinq
BbNO6n7fgJ3MWHUzVCm80yrQHsDTNd7zkgyu5luxNbxvss4IB2EdHejdnQfuBM5Ztv5BdFx/e/ys
4XaQrk9FnaRfM6EnD4hWNR9EEtsXMqN68o1Zl7PSGzX2Y9WqvqY909pB/Y8r5V11qH+pVhkdYWh2
9oOLRlETfBCvz7a6UcRmMQyR8E5uq9V+z749rB0Gk4VCZ6P1deq3THU9378JO54E38yEEVnglFWc
692wGpHHOd38E6zKlWzB6MPJskYGCc/r6b6pnUtH8QR0h82cGM6//CkvAtnJAq2ulbxxU6q0IWO2
wT3YXQO5Ou+DnjTh0S6qr6Yoi7Bc0bK8b33HkXHMoFHix0hMtx2sOu76zPYS7wRg0XhomeFOrjgl
B45lbzsZ4onYh1SXIS+4XqM52qsR5byrUOf/rqwq/hpzBt8wJvWICLXjMgFcSZig1MAlULu2JFIR
z1XJHo4g14JaoGBTo64aOGsnZ3mL7OH+/u3ZgyjPA06qCR1187aqqShb1eg8sCp9CVc9/9Ix7f6i
iLoKmqI4aiX/6fC9zOg5IIx7lR1AZPopPG3W141xzkdqvdNQJdU5TdIRSWanC4SuN09Lp6wPiXBH
v2WcpC/H/PopornvCoNj602d/TBY9m8E9vRgtimiM3tvOtiQvU+N+3C4O3wB+jLXH0AfwKZ6XuFB
q0wNjnNsP7elWfgAF6Pw/t4fmdrsRcGr2ZUVpqZCLR8zzSlp2hnpRwspioNLunNNiPUJeaEN0u/d
eqEkToZsQvnjJMw8vphrRct3VeqDa7JzmMiRUI5EfgC1rq2iRgzkt28YEIrKq8J3rVY39p2408LG
nOAt9a79v/s7uC0dS3cD/uFPwU0FCrFJAOm8rpFto1kVMWn3q+ZSj3Ki4p3SpMv3hfLfe8QWer9a
0+JgpTufjiiNMt8fhA60os0pqe1S9yaLlcoJBi5aB75HM/29GYvyoAq1u0apt4RBOSBQbvoL/5os
C6VTPY5OI6I7/0LAQG0tUdRKoCItsu+LFevvnVaJHlvRt+f7+7u7TAYKS2ocKJMt2UUOtzEcNEII
8jP9m1jAGS2uFRW+V49HRKI9W/g9Cb5A+xgs7/U668wxFnu28QxuqftMQnWfsjx/clfoTa9fFYUX
mQnSUyZUu7bEYIaZXLOJkEFLhRJS7gGaOIxlPQRJPqbLwRO1l28DepBzQlD8kQpO1/ZUK2UQsZtE
p2msKVd6pdX/sPVsYOKXq/rKmkPpiexvay8KhrGUZlBVXXNwYHccAL9BQi6gqMtC/PVvSKLYhAhW
sWZm5vyF8rP4KsgvDpa6E+xQ3ac9TPHuD7fv2goPp1LbtUPhbizVLHTLpIZZB8NGDNrJRFzIOita
p712LipugKIJZ5SSBhHnVnVR1es8T001Oq1aa/2w1Mn+kk3xl1efmisjm6/oZUm1NhpGZqOLoJxw
2fQ6ic+lmKb/3Te1F8xiS3JsUW5H+HDjXvKujHLHGCJEyJfyKY9nr/UHpy++6nq+/q0pdvq0KHN+
EZORfYv1bA6A2DXJU+e2den3KmD4cVzqo0Mkl7h5vAkUqJ5QCAYTvm1yKFNiDOaqRach0bILJdz5
zJA8OXgpEn4hjiRV9k6TVBgjR5Wd+m3W4i7aaDFiAHN6nES530I5GnzKZOv4SMfM/TiPVKveA6Ho
juKUHWcEgI/AnftC5eamm1yZswdTQzm5kQkwCen7z6koBEOz8sV8fcTxp0+OhLjEnWwrf4riFNNk
9ExrL7Q66HKhUg5ORThpZfp4/2DtfUDZkv8/UxsvoEGud+tuUpDWKo1TMXvDGXnS8ewpQx9UJGkH
9va20ULhDJwJ4hjgD6/9geaJaBLWoiCHI+iUR5r5W0/nv0ptsL/dX9nulZGldER1efZvMOajk8S9
pvPFFq9e/l4N9EF9Q23/HgTSxLNu659l2o6mb5H4CGc4j2iemL5QQcd2VJKoQ5ridP837e22BLxS
izOgqW6HhxtRrxSOoiqnzvGgcME8HD8IprP5FfoOj9B2h9fOZpeO0JGYHrJN8v0t0GMpGqGoS61Q
EM97Immn+2UOYxMyDev96lnlf3CJVDtQIaKISzVp83nTIaKhoGXsuVuVD1k5ME/Ghf+SyvnX9/dy
7yQ5sHy4k6CIb5qehOR5PmV4REjj0dciq78DYPHOmhP/lzMLBhNyBF044q2N79W8bC1Te1ZO66w7
35cxeW7NdjqlqX5EXpb/T1t3CroCMD2oILCncs0vIrvFSfJm8Tgf+ax3pyY3Oz9S5qOd2zuFlIKh
JrFx7o1+PCnmSpWHO2jaS3txu2n6C3hg5CtFn5/jHML0/S+1uypqwlAwAA0724xcUZ1hmaRU45DX
6ml2MvE8LBmA9Ptmbg8EiQxoAiBNkLlu6irqilphhaRRaCV2/VfRAiAOmmqpn/NkbbqD6GnHGFET
RCgeI/5neybmXp8Zu1nH4aqVa2D0nndRrcgJRkefDsJ9GXxeHwokypi+ADhD6q1vwSINcgMwMEzu
1GQ4v2CvxZeqmdTOZ27k8JiA433QhDVY/mqZ3uxHxjId3OrbD8gvkOQZOCx/WG3Xx5KRJ3oyCU85
afNUvJn7UnvKKkTz73+/22MprUiKreS23/DajbFfuqwtYrA3MQJUSlr+QFa0yMJENMoXRatS/XTf
4u5HJC5F/lhiQraFqmhpGMuU9zFlqNZ7zNY0QgtCmGFCj+PVTzqLe2FKLv7FzR6WeKo9s43Dts6L
U29V/dsmIm3SYzv6dH9Vu1/LRrKeQ6MTR2yKCIwY0N0sGeKwm10GT2td91mNvfI/LIjOkvT1siiy
5TUNwvQqO0HqtU5b75JYzT9xGY/n1GEg9P317H0lCsi0WWXsewO6aCNjNYw5iuFrpvGjrUXqp6pJ
y9pXU0q4r7cF0l9Scnk1ecOuP5Pmppk694pyErY6nBJAdQ/d0s2hDbLv1e0ylFVk0sk3Qg5gKwdp
lkaTLEqfyFJI+bDGRvzQaoJxU9Z8BJrZOxE8yIB6/xQotgNgVHuKtXrQkxBKah/23axJNTtxfv3e
SXkDWecHML2loZpx5ZhRKpJwanMH2r/d+zYzDR4NER953x1XIWGklJipMUum6PVnGmcvmejwpyHt
/vhtz1Sds6FMTijKsriASrI/3l/azgZCBKGSRRMQLsYWqAsAPddsYSWAXMzpA2N04vfMcjYOHOBt
diO5SYy0gEongVybQqOpKLEwWi8Nay0ygqE1xsAGNAzhPlM+6lmchinh88HrsrOVV0Y33iLOSxGP
iZOGdlvXgAuq8WM+5+0bp1ynX24z9wd8yJ2tRF8Z3gXPGe3o7eyOYdI7XY/x6mXXGQFf0ntE3PFo
5NFOhUWq7snRHajScew3JySrpewEGtzhqq5KGHluF8xOG4U13iSwM0V/HKsqvvSwQ5/44EzN1vMp
vH9qdhwX5G9yDwfdVTnf9PqUev9/PF6ch4vVJKdirceL2ysRHcfK+/56U2TX+GLeZ+AMm69YdLTf
4AdkYaSW7WMzK6m/as0adK3rHpxSl1+9CUfkyC5qnbBM6RzKf//iJYPUp5d1UjA4Y3SXJ45J+8wg
kvzS85p+EKosPYx1kRLnlagn3F/mzmHFNuAg/mbw0farIp7raLFV5qESK3ZorHPtIyuvBYbgEdeb
6UgUdO8LvrQnb+yLtYo4KhfLxB6E4S5ws6kO3Nhs3+iDURwkxjuXn+qOhKEAbSSc069NuVPZq4Xh
ZaG+Jurfc0mTfzaL7FmkplP5BZXAn2R35eX+hu4ukASRtiBO54ZEO3DnrQzpjVBYYCf574oHACPa
kyeG5GCBe6Zwn1KziI4zadT1AtVOJiPC49tN6XSK4iz9pivgGVrklw9M7e0lsQ+sa4rj4LSkD3rx
2eq2LNqObmPIoIcKpqyoz7HKSJRkGc0P65TXFxuywkHYtXc2XxqV639h1OktQ2EiCPfCUZsnu4+1
oEmL+qkehvTJHfvXiuBw0yWeR+ZTEOih7l/bMxMkffIoKUKIeu/KcuJNH5IL4Zd9ieAoB7XnHsUR
e/vK80Q7XT4ZZHPXJkd9UW3hTWm4gDZmnAbZGINcregED9tK/BoXdElb9/W9VoSa4QABpJAze7a3
3s7VWPH0JQ37qhvCsWWog+I5/dt+sH6//joAwpTcQKnZvJ0SrWQ1uMRITUNo89ZDhpB1kM7GEDS1
0v2Hm4e6PUAwoCG3GEx9iNrREV0aFm0af7DiqngES748LKNx1Pq/fXLJH4GVEpNJDJO9+WxD5tIT
X50sBJBWfQT6Wr81e3E02vf2/LNrBlU9wHSmxFtcHw70JcZokAQqg5m3iAEMZ9sdoKXX6i+xpMbp
/peSgfj1K0TDGCV1UhBKz+h4X1vrtLXy0gYktlMl5UWshXsG3PPBGnLhO8k4PXReX6Ch10cXw5yP
Gji3FwFEGEV4VAIlyXJbjU+GqRy0GWZYHkUWYn7j8sQsivqz6Q09qsKiAznptc/3l3zrQNGk1Cl5
gU9G+WrbKHfzzDEr1+tCUqAxyPOuuzAmWQmYJvfaEfD02yCDkARhD3z/VmBrjrxkVLyxDCFFMiY2
G2LkxOOu8mpft53sAFF+G1Fg7Q8XRCoC4K8339LDkdltjr5mZIinCdjZaUXbIdAdQEOlW30qI8N4
BKjycH9D9+wCfpZTASDBMZ/r2m7VwuXsdVAoRlY670a1yD5MNrOQ4kn5nJR6f6kypOr1haN83/DO
l/x/nJ1Hc+RImqb/Slvd0Qst1qbnAASCQc3U4gJLwXQH4JDukL9+n6jp2a1k0pJbc6mytCDpAYeL
T7wC5NWZ+4LIFs2cJwOXNr44TKzKxTgul85c75duNE0A0mJlv+TO8uxTxhRWIFKi1/5UAs546xBO
elW5hjdBt2JydBrpxj7W03ZfD8vwtk2aLavn8CXs23OPSafkv5xUuKievFd/nV3K71ad94FNPNjM
3sVQ7OtlO9rNC0vo2aEgZkAM4fxii/z8KjEE5BQt9XlGY49OGNyxwBrFvT/07Qvb8Ln5BFwEERiY
JDiDpyfPUCWqsjqV1zFcSWiE+qK35g52sOu8n73evdjcYDpACXnJp/2cbfIcPx97XPpnQiyVMmKp
p3rFel60qIsV6wK8hWYvJfdw8HbrcZNLtXQaxNoKu5BZ4a0bhxCrYThMYuj8g7VW7kHghbWmntnX
MB0qa3jj0I8o0HD2hi5dlsW/bEDPD1kLL7VPI5g8P0aL+zdvN1983SI4RlmUrEmT6i4ZBiireJSk
vR8ZbEhxtFyyrdy4WdxGloxTynU5QWZoe+JL432eVT00l+tcxMvBNZNnsqnnJxmoRmNWNiCV02Xs
65Md1I3Oml64H0tku8eDMXK7Q1NCVBeTmKzPwRYkpzYUtU6dtSzjC8FT5+5Uwpgz3Tq5GdUoqXP/
fLYcEhw3D71VaciRenSADDGFl7buRJOidIIo4pKgmZJqVMNudSn9HxWqq2NmKqwbIN/N/cCidR2Z
xoNlVakq7f16LqXlobJTVfalBZYGvMdMxpduHaXLi2KL1ZtZOKgglkJEF7Vv8PvUcZ98911LfwNk
VZ+LgUZdTZWJ/Ot+iEuZLm44L1nhW/Nl3XuDcxdvoX1Th/biXct1F+/JBtxX814uX9qmVJ+QrB6/
AKXp59TSsZ3QbfHqm6Sjp5UXOgCyVQRW+MWJSCqyMYoXcbRH8gvt2Ns918zYX3A5l69sDQM5q4t5
OPnoUCFObcpQZbM7N8NhHlCqTm0kEWS6N6P1bbDaakql6QsXjN+yXw69p8Y0Qdqgz6zJdh+MB7bo
tO+FWjKjJi/KVy9q6QBgqImdgb8C+9NoB8UpSjrmvSN1cedstSkPY++bj5W01jP2tY5EFq+zuh3I
Ux7diigwLXtYAqcZeOdXe1pknQ3d6nm37iQqrLeEQrgziOt2Ojhl13zAQbPosi3Z56tRC9Mf0CTo
LmevDf3UsguIuv0+te/ULBDW0kOxmqwwA29CqAGnMoAT/iOVLQVmCC7xmIaTWD+ExVAXVw2DfYNH
4zUZ/hAAjciViQZA3mxfF+Sdrut2CL8jr8UtVifF3udNg8pgXqOaVOdeNHUPOvGsKNV2MtqpCI08
asrcUVoVwfTDper5XdrJcrUERa0ubGt335qowXLJ6tpQMyeFTWSKldqRRYy6TOWLcsuiXiUC7Xur
1Ech53U8LE3jlMfNntsOyWG3bjIkzrrt1V5We5irRYQNcl9deDOqZYpT6lD2F7HYLf114LWXi+fW
XIN9XX+bBzw6061prGvpzeIrSi/bm8C41FT8at2cTFHav9EaCEAGg7f0v9lRmUQPW436X08Nfj74
0WCg8vv9OmR7sXtVe1jrrpfHrUIZmbdByp21YgYCM00hXtEAZZJPfm85/qvCXT1sQLQBJZiaaFnU
5ew6Pfp9lh6kSWGrBF+aCdumYx+FqvsBZAho74jQhZ33xPb3k1NNdpv5ShZ+xpcouiuB8HOdlpGR
y52onX1OQcUsN9FYWz4Syx0Qw8Uax+pjYPkALFanbRe2khVdoqszzunk2FpnkSoK/XZefW+76EYx
1eli7cEjfp/iFkW+UHqIOzvbg6gJgbJh0ZZI435ZBeGqauovCaSyMUVPeqruDUYY8Zh2QySd13VM
KSDbw6p810+OlaSRX841Dn/ODPIBZSH0jHprASCpV9MdpFCel8ab3MqLxJunD0EgijCNahG7p3W3
iOC48yN5bLZydY77jrrGcUPv3r3Z0PFpHufdEcUbb5Stft0Vnf9mB56OsUPim+4uqFy3vDUxWpnf
lVU47TUCB4m8i+xVuR8RtHPj23jua+dAhc163feyVxwIwg8BdmrUdb1wdb3M3+qqvNB2WD8mKppu
gqVezGlwOG6OUY+G7CmJuoGwvpzkgFTV0O1ZG1YhL7G0NM4W4WIuPFks1TGoexQomiKaHqVT2t7t
EjbNj7Xsgh2KTWgGDrV2cm+rZlfvems1xVUo4Dof+rCMX0eT7TQ5vbRmPG7+1P0Ip6gNAWDJ7Z1l
plllE8FgeSNNuYbHhO/jHfYpwX/O35xeXNlhMcfpqgarPCnLR25/ilHsQXJJ62vPLwPxZTNzVx3G
Ntj3g69U36e20bX7Wg9lKx9YgEOdhcZT1pA1NsvtLiISQ3S+jKCaqE25yUXY1+GQVqPvGXjLIope
g2uw7CEL9dQUx86U1nqYUYJFhEzX46aPiocZbnstQMTa5VSbJkPHYvHScpzCa8qlc3NK5j1KjqXd
bByb1jpRRStw2PPzWAyl+V56u/hkvKDSmWiHOMq7KfDeqchexptKuHEJ5A8DpzdAvMPq0PohVjHI
GE8e/IXYldO+IleU6J3oJJbcprdz1DcWVAM8txOBGJ9ckx+Op6R9r5Rjzx+cwhIyr9QOJ3ul3Rh4
x7Bt9vg46nBRZ3BqOOZIsyKSoY0AXHFcGmcbPtoCgU8rlUCR6qOlrRlJr9bHbv7CVFXdpz54++qR
oBHtU+5nqtoDhnrDBc3oxbwNLXvcMt0PklMRyVDnsERtB0pe7jV3nrdNCVve6bxjFU/RAFRvHPu0
A4+1pNEe9fbnpIyrLj3rVXmoi699Qp0QmnnG6dUuqYi9tc9W/BAoQOM3FWW2W3MCGBtPrnMJxWw3
0GCQ6NnmQt5Pc9hsuZyKTd66a99dj5ZS1aEcB3XjJLXVnBq0ve3MWZT4Ole8Q2Te4lqBrQcQlVXl
4FImUWZKUgCgwXaQU5OsV8bnkEt3Vyx7tqpVf9yQNLmf2y0BMT1Ga5FNbTnZaQGP6XIVYvER4S0N
h9vsmg/TLJMJO5FQeGm1mu2+nU1gkXzarsg2jtT3yTLiz4SvjrpH9ZwjtwEfJQ8OR0GdBpPvlg+l
bUhtHL9umrQWpkwOUCSmYOAMM66fjb67N0ej7a4+GGtp3eNWKJLpGg0xdfC8bbvXazt6mUM5rUw7
Ga4+YudGzRk159BlMe6zuBNQZeR33VRmVVk3FzWYdapybRaomIDYqdDWTNkQcXVU3RpsN30caP9S
+9JzT6pdy/UUaMf0F8IqDN8daEmzYZ0xNkn4dui3cKgJgSZdJIDUh0ikfhW0ye3gd8rc9pX0J75b
D701daN98+N08yNr+Ei4OvQfoqHvivuiSQRnoE0cv4jUCuqpv54Xd6eU7a7GnJwibO4E0A1xiIZa
mku/iLUYD/zHKh9HKZqAyner58OMpGSbhxYOjGlVxURnHA6Nn4rRoYGOKIgu0y1pUPJb5ynuThRm
euuA9r63vMZC2X/n8Nf2ix1shkhXyx3HvGEf9EfX3uIvXbj3RYojdxedBi3wKCCVLHXuJUUxXy9+
ot9GO2XO3I+WCBZNK3A+qAJtxvveKMtO1zD6E61v8KKJOCBkWqlAcxJZqHbfroTPSBJytcwHZyzK
b8EaxRv7pQo+u0sRDNkSJeKVJiZxD6Aw/JMV2qiRbSqh8UZ6Iw2uI07hYnPm6xvWX2FdeBUs1jSh
QXGvvaRbL1rNZ20s/fpQg5n+gTcKHpY9vdLXpb+sn8zSVHeD8igTlzXc+Zu6Vz7xx1CIgHrmMg0n
aWsBmaSDmeoWspgPoVN7MkeVzFd50s/Ou6CW0ZgafwPRBkm8vceqAx6ppfwxySAwuA/DCsMhhWmV
mAtSsOH7vpvmOpniuD+tjVo+ohKY3FZbgqHONINhJ3pw+I1wTjZ9KuvoqGvPum/9duIIll58OeFH
+r3G0bV9FS+Te8/C9EYSB2G9Ae8QSUI8VV8BeSje+Y3V6LQmm3hd1IWwD345dm95LF9eR7IVDFPG
9v1qbYmTtZZjbpNwtV0CXr0X12G3+h+0TRTLoxSbOVVb2HkH7QWIdZC97R9wzGDHe8m0+Rd6xE7y
cogHFaVrw/s5xF0x3lfbMEZpPVUC1YRuZrZt7rpre3Htb60vau5Z9Bi/4snlfrc6gSjkZpLqdjUD
N1s8zXaZqpnjJ2cr+B8rNZg2HyDHx1ljgkBlJRlPkG5lBcfPj82eOqJ0LuPRPVeRllggeOYpnSWr
PbuZ55spymtvdm66kjWK7HZQNGml1d5kFGWL9pQsvt+iNYBydh64lXVFPmGJY9iN4Tc5WeB89nls
SvLpXdXcMD13yO61ib4jEpvaVLQ6cI6aGwCOPU2IR7N1K06DM0JIF3VQF1/NPlXkClPlBTl4/TBM
OxeokkeeK2D6SPecTlnh9sbTsUO8idjGde9q/jaoN1uhfdy2YVbvm7rYp2JZ07ZsvOr1NDv2N0wZ
wykTQ1S3xyZY2f8jqXTF/kXIjHshdL7VUaLEoQscgvy6CFuHhD4ATdFRt1wzEypXHSoctevUgTy3
pHJtZz9THThjikczRdZwWQCoW60PDWfQ4ZdZTuOac20LzcWsBid1EnvwL7oqcOu8XYdqzqcgQv+k
7EySWe1cbLxgyiwnWYVdlTrjOMVZ6As53q2F6u8a9LFMilZOEt8WJLunWTXeB0BZxZR2i+40jiqJ
96aSoJup9pT7Qarz3eBNLj6mtj0S1rsVdbFsnaLpdehrV6ZTKP3qqh1oMKaQv/23uDLq7aT7KvkA
0da7qUbhfLa1atXNXqI+xp26D322tMp75bb4pT9Ubdh/qXxLtcedqPZx3bmMM8VX/NFBqOEk2fbo
dmnoOKVEiaY8bW43MZ+eVXYpoGbXoN7RlUmq47NUgVv6RCztHn7u23UWV0q32DiGS+zPGTy7gGaZ
HzQRuk6rZpli+s0VFmqV3E3tskWUcyi33CPfWk8pVAP9yhVNsR8Xe+0em3rd5iwO1oRoai0CakKO
L7+eMxIuN07s5Ui6O3/nInBKBA/bEok5NTEhYbyWx2BYcRSnHrAfGtFZybVvpHsP+Nl50/aJLTN7
3qZLOpqSrCmKqletH2xz2rvImKUhutF+GgdKv3MKv/zqeqP/aFaT0Jsu+u5iNWiQZaRspOI+2W/A
FkyGqzreZ52aNkZRs+x6VXCeO9sjZ3/cYTY8LZ+9zrYUcz8Jmr6mju+bs7YkUCrZfOv8xSwXfpPo
4cCc4ogSitB9Xeyd66TruntNanXovl94ilggZY7HL71dtVNazeG0psAyurdR3JmbAMJAl7ashPux
q9SHEim2x1IGxYlI1lpQqG0qYg8dXtbLPnxcZogiaT8kFAlab2iol+OESuc2MlZDwFg7V6ZUZXnh
Na6gtjZS4k4xd1yR0UoEx1y1jEt5GeJe3mf0hcDRdMYmE7Cbzr0zTbRh+COneeTBfefEZLQC+x7P
73P+xvwGNztacFXjDfVBbEvHqk/kuBIGmP4rBZfIJhYR6+uK4L3FVgh1orRaQvt7QGtbpLKvVAxj
SemvDYywMO3HkZx1Hdf4bhzHDi3ZpnLeeJbtfE6UXJxsNaP7zaike1Wx4PcsGNz5Kt5EH2WWIQK5
DCcUialNBt0VHnVJnFmV8Y9yI6/F9NWOlrR24jXMo75YLAK0pdk4nPryIwo+6sOQOPVHXdmUHrS9
ieBoin75qmfZvU6qjvqlTkLtHoI+CD8VclVMGsWmncayZ38t/dq7WYDBLZktLWyy9mgW3+OlIx6c
yJ04B9zA/hR6sqekJWZB6LQM+iZEvs0iUa/3G1yYd5nNyQ4uy0268K2jK//Sref6YxsgypVLHYSP
hFsbu9Eawjc6QpnwIO2t/kAJt/rqqGCbYIN18xcHlqtLWWEnBgrxo5cQMiZQXjiZd183B4R2akyy
vgfA2ZgMbZaQVYqPkJuLvnOInoqG3K3X63zRFHjpotoX+KchKoWdqrrbqInEkyUPdTGeT2y8dO8H
5ayCWlkQf1vloB9nmGE6beMY3xfPUCzPIpSKXkNijVS26WH4ZmtO3ZxlFTxuHMvvgYl378tAu1Qf
yoAIorA6DlClhn7MorK2lnz3HNyjuqjiW9ejtmOKEHTr0BNMZuuwJuFwvgrj/rKfF46CZfLK+8QS
aFmGkVkO9YxyZDb7JZfQQkL06BiCKFidbXDZTA2+v6Q5/ntTAdy5C2oSw4wL20RsD9OgoG6kWhFv
RaHy0i7L1X1o/Yg1tM8YTmZyWYJ72p5oUXmTLOPTSLWX7K4LfXnlUWRUuZGVuuq9dZ6PjW2ZJHUa
O1izKZx7J4vxxaBzsfrhnLo6jL4Avhh5LVsxuZRsWmTwHErMF0nlLF4m6GsgpFPL+lphkGbdehVZ
/mH2EqtPY+NRt0lE4IN2qD2HqHyOO2riuhreLLNdl4ep81eTmiaZ5D21e/HZuKh1w6CpzYNpAgco
3d6G903bK3GpuOVfd52cYStIgv8cans3pRoWm4bNvhKutk7njxn2Ac6F0VOl8mGbmzejiUhVpzUi
mC+IOkaQOmFy26GAjZ6oMcsdhD7qRAl84z11p5B7LVBBNBA8e3udNnoZ+tSh2vjGbRdLnhJdVZ+I
h8gDraKPEBRPKMrA8Gw0BxI96Vei9bpPZewX76ZtXcJzFRlheENfIs6Wiowm27UOrqK27uesEQNN
sQTF7C5dCdCai7UJ4vWyo1L3CZ8k/5WworrMBm77JBXsfXWwF8eZ8JMuplvhrRHqVxRfnBTNESps
bRxYn1bSi3u5B+btMG/1Q1f3BFdt3MVv2Va8pD4u6utuKcjuYUjF7ms7sazyEi9cD3yu6dtzXhHO
/Iw1X2tBv2VzFFIN2vjkhD5JRDUTxW0BWeWhiGcQe7gE91VGnyi48MXsYvLU1n7HFRl2rzg92oeu
VWvFrQCB6jAWgZN7wdB61LFm55bwbWYrQagK4puxp0Z6M5KzoQmIpNcpWNb5VbA42+epnUx5lRjN
MSgm7Z50E8ooW87WJ1lXBPGjNQTOveCoYQv3wtS5itbkHUI7DnXYso0+bcUAyHBJTMwCK6boTa3H
tsKFIoSh1zZjH6Vlgl5NGtd9JC/KxZ2cox1TD+B2GwSAy1Y1BfW8QNSpN0aTPoex8YXqKN8d1mpw
3k6+r94FYvLvsKPdcNYabSq/nVi3C3AJPn0or6161ECtBGWtRMqPo5kKfQIPK3DFSdS3rYQUkQ57
REIEl8BujvFYKDsP2yS4b83E5pBrRRMnFP5KYZNY0z7MoexfRbTFfvjuMFcoEBMIcbJTZ01j0QBM
ULsIvirfVF8xshsEFgXVdBJ4ONY3XTuRabpcAaQuYbReUXpDaXsUkS5ftd6Z4Ba0Y/cCyPRXAEUC
VPFMiyLopQ3+BCBV2MM4IOlNO3ryCb0SaR97WzuYS8rgbSX0+u73XehnMJIM6GPgEJ9lNtEe+7lp
qpVBdAAbDow02+3OK/Sa1ZqjU2hctQqnppxGUnHZKL0cpDUnx6mpXhJXfkbcji8BNvIMWD8Lrz0B
p7DYDfx+2YDuLsbrnTXyZkpM/b3c+8jk6KoTSUqBSnY675L7B77XIA4BAnxXKKpQof39pPyKlaHB
CqAKHzMqgvBzf54T4zpdIwe8PuFXtzek8N3bwWvKF0C3v7ZxaQsBm4/PHBJ0pZ/O/OZr+iJ7k9sC
KTm6lgsHQBhci3aXF3/3gUD+wPL3AecQBT9dVZLm6KBE0uaJmpN0kv1yTZfDfqH//gwg5sxKRZ8A
MA7Wi+e1/RfwW9eY3YvXhgfSI2dAE6nHbh/Gt0ERwkTd8bUbrWF98/tHe24WaXAEDiDfsxfB+fO/
DEo9egE3FTf5Locl6+LVO/lJVxy17NoXEIXP7hXgdmciOsiNX0gIFoZoOwj6NveleN9PQHm9edYZ
nbz2BiOO4uQimHhE9FK/77x9zJRyu5cURX9dmyzKv3yHJ2tTuJbwFpPwvCviQYRTqr2RlnL/PsDh
7MWOWjNAA0RUnpxDdoQl8kYtJGcsyhLarr5SJ8Z0dp/9rzRjCAeqepafwNS8JKH83BHIBJ8V/DB+
Roj25zcKKXLnPKravFX+dFNGAxjKTY6gClDzMxYN5N+voGfHQ4YnBDeNvIp7xnr8ZQWVPdx8S42o
0Npqy6nUL1lg1eFxDmjGTWdZ3t+P9wwnlVeIJs3ZGzXi6D2/4r8MCENT2Fug2rxoVC8v642Rss4N
ipttCau7cfXMa61pz7V42+DbvNA19mprD1PXn+NcdE1w1Uy1++H33+vZlYW6GbKeiJGHT2Xwpjbw
ygKdyRyD5fqzNUEpt5B6Tn8/yrOzjck26G2AM+TkPz+8nFZDBuiCKtupAZSJ1d3XzkJnmizvdiSq
eOEsf+ZQwumFgxaRJwrET0HxMhyGYCYlyDFFTS7daTJH2poBVTMwX3Zhgld7NHbz333Ks+8B6n7o
9aCj7D6VKt2H2vGJWttct33xGAVV/R5S1HbXO+t+ufkQcl94zF/Ppj9HhFONGxLAwKesUdkgBlBu
ssujwFQI8Qb+W18llM7iPcpKMN5Zq1je22Yo2zkREIoGPMzv3+0vqKjzd0AxNQQ9Cy7yKeTajLNf
VZvFwrajECmrPb6q/TPTbabe3irhHmO7j7NqUNPflZRjZBgaTDk6D3yBJ6uKNppnikqjTY7r9mky
g8gBoui03xa8oWb/JYnwX1bxeTwIW9jSc079EjVxg25i25sO7xu3+hLLsFeHiDTq647e6pC5+/iS
q8Yv65gRz9Tjs0UKeK6nIgtrk9AEBOUNjWXGjy4K9f0sAaeU2PBcA22I7sBPRC8cCb9crudBgcFH
6DKBs33qx11OcxsjBtflUx+3aZLscCPpXIITVC+FKM893/n6ZpQzXuFX0XXL9emStHkZ2WpIA6sZ
mhOyYU6certtLkgc6s8tk3vx+zX758b4CU3HMyIpDISejYps0JOl080ASYAD9bkFZey1IY2lJpbg
CK6qxUMkDb3a99T6qnzoRfwBPHJLt2kuxI0Ei0VLAmBXLsFzvJHSKeJUuTQ8/wenCVSpc4xIG+IX
8i+xpzfLsOjyuO/ak0UxLQd33F/ECbUfuW/z/e/n5LnVTT0VrD3h3Pka/vmMFslgGp8sP++XYcuC
Tcnjakn/Gs26Gu2r6iVe7J+L9+k74DY8E94gNPC/nwfsw4ZOaGP6vFh8ys52sT8QXIj1usDA6j7a
wt3k4ya9T8Zyo7vKbpuH0J3HIm3G3X/Va0Dvf3/KUdrk+OamShCuOS/Xv9zRs+mHWbdFn+OC2+SJ
7voTdReZI8zlHCPQDi+c38/sNAf5DUwqMASC1fQk3qJa4bXCXpjyyitP02i+Blso8hjFnOPvX+4v
1zzhHLx40iyE3aACPBlp9wvpC5duSUWwrNPQLr1HlPJeEjj89S44rx9UuHilZ3jzk+xGLPi24P01
5HXb20cQPohLe551Fe8KycUAfMZQRN4lGcNL6lS/ZpNnmgjgXE4S6GHIfv787nBAT7po8YbcoxNJ
+lyDyYgieTDoWc15P/nhpemWKXclcY5vkv5eDpP+SIb0kunur28Vc0QPQLsTOOykpxrb9UIaaYPH
QCAgLk7Wuqw/Ehg7D4sJhumFFfvsWMSVJPEU/FF4/Pmp6TnG4J8ZKx5sk6rVQ3TXqfZ03bY6//0S
em4oSJUJZuIOEOSn+mrtFPTdHgdDbm/aP7DE1KVbNO9qZ6heOJ1/XaznXQj1Ei1hBCufnkS0Sjxw
rgmvcq13nVIVBhIqtejFC7P3C5WENYOmvMP04QbGffDz7MEWGxZ/qnCSGrf32oRvLdgPh32udB6E
+E/vHuWn6Iw9GKyhfmFLPjefPCKlj7MGDxfuz4PrzvY2ufOUi6WS40iH5hIwUnmqx71/Yahfr9k/
XQFxLmf/E0s8eU5YB04POmbMoyowR9Xb4cNG5JTbUdGDqyFHCmi1JeMLtY5n92RE3+y/x31CA3DD
Qdo1FqsgyDgTlmEWl00TO0e37fWxxY3ygNDheNlUScINY8Y3uz/GX1o8q1862Z+ZbBI9KkTEhBRD
njJodl8gOFy3IxYgU5iBSLevogZq7jAmL1Hlnlm9LFmWL7rNIa/2yWQ3mCNI8vMx32iqHqg2meuO
8vbnv70bz+oLZ+IoA1F3+Xn1oEHqcD8OY45nV3vRz5vMca5z07V11hduqV8DA8jFZDRkbzDIOGJ/
HqpDOU/Eg8suGdSYxwqPTqG99nFlU6XxikLOC9vy2QGxgLZ5BhfC8ZNrWMarAx4kGukyIee4wKY+
qDr4DpoA9kFQqxd2x3Nrg8MTVTHkY4A1P7kbcWOWeMB0Go0E4WVlG9gpsoZ2tjGpL+yI59ZGgI0r
TENuBzSAf55K4NLRqhLcMkZm+5Wz4AB2SMIKUtfvV8dz4xBVkzeg2hKiJfbzOPjD9bKuBRK8Jo7z
pDB3EEFe8k17bt7+dMlkW0UQDJ8MMpHQWqJYxnyRCXKxNAuOIpr2Q9Cyz3//PM8cYFh5nT0rCC14
sCcHiXYCM49rjxuc751tf5HaK0oNxmUu11u058NsKue/LQ3JsodXRH3xXIGNnjqXYbUl+7ladO40
ZO7JuIwnaCoP/aadFy68Z2aSc8COz1bKxE9P5QIcWIXtkrQ6jytsP5Yai7sK2nC2xDTdfj+Tz6wM
phFloOisTQCh8OeVoc+Ub+InnSvMXB7oQkWpb4L5hXX+zA7mWnMITKiaJsFTb8+wRfRr3X3Wuaq3
vJKdPLX03vBaoO1HKfl/EAZBCKUcjKosh+FTBqpbaM9R22TyTsL4nrCITYeWMLBq5PpfRYf/9W39
3+Kxe/ivBEX/53/w729dv9EPl+bJP//zvn9s35jx8dHcfun/4/yr//dHf/7F/7wtv42d7n6Ypz/1
0y/x9/89/uGL+fLTP/LWlGZ7NT2O2+tHTeHxzwH4puef/P/98B+Pf/6Vt1v/+K8/vnVTa85/jQZD
+8e/P7r8/q8/UCX9y1o6//1/f3j3peH3bkpAJl/a8ssvv/P4RZt//eGG/4QQi1EP3kCEh5zbf/xj
efzzE/ufCYVPrBWpYBDTnXdS241G/uuPIPwnUjsQylEK5qDnt/74h+6mPz/y/gktBBFEhAPOHwR/
/Pej//SS/t9L+0c7NQ9d2RrNlzmfEH9NNkFLoQXIdYKrCl/BeVLv9YtAYS8d9IeImAcOAGAoZIRa
3/1i4atWH7pm3j5QmJ3fjuv6Wdm6yHDCjGowNzuuCBtew/pQB2A3Z101fY5FWoS1emfFVu7OAlTi
VA5z8tCKatPX6+pY2wFIxPr+L1P+7+f663N4fwrO/PVBsINBig75MXbpWUflyYPEmvRnt0bAqMsu
E9SDBjldxLv096thGT1ElmtVfi/dMUHIxR4eS0B0IZBA6INZ2ZdCpWNUonbYB6imHWa3F++AVJQP
YYEuUbYDV7teEVeoDmYV5rUNXjsAu52E5SWg6bg+UpdwZWbBVxUnKwoxQ9au2YZ0sW3a7iCnQNQA
h1Ufi2mxr5ZmHmm76qVCgXGsFvchEUvz3oeCAqxN22rMJN2iIRXw4b4hjNvM+SK4JEH0bUWRLXYH
cmYEkA4NYiXzBLMD3zrHbaQB+r7N8PThFjg08PGKjzLcokC9wRbsH6RnFpUlPVFfqqM57o+QIgDm
1bzkmzUy8SsQVyXy/5G3zHnllMkCKEJr0M4NzZxTCDZrOU4xrId2Grb4KggoDVw42t0BEEaq/x7T
prga0FK8rkZM5OqqasdLFczjpwq9UD8tq7O0k2UNw4jhBPSujGLPfhrGSXwK9sU8zNJ40xHXwXKG
7RzPd5RtJye1QffJg2vBe8j/D3tnshw3sm3Zf6nxQxYcPYYFIDoG+0akOIGJatB3Dkf79bWgzFuV
ovJJ79boDcosTZlpIhnBAOB+/Jy91xb4LpIAkDYsQG1JhoRpvchvqmzEQTf69folVlKqoEon81tX
SL/fGCzTo0AqooXIm42vidGhu0Eugj9g0fJrkaocKd9cG5fd5ExWUJUNT8Cm06nMRKLtdUmOR644
rY+FyeDp3nUSlLVZTxTJfu7s/kavMrrMYmIyHzTmaJiR2WX2pYf2VYRp3MCf8NDxJHshLftD3Rje
52yKFyd0tBRGdo7OUYRNzf0ZClnT/k/Jpy8DpxAoBDKJEhYtiJxv1jqdVKTVet5Faz561qWmQRg5
zAQ1yHMn8/Xb1JLDHYD8EVaoF36DBpV+dRmU/bDiaBun9NOEWNndQbnzPy4OCtegtFZE9zVJlvEu
Ee2URAjhrQdDjQfD0Z16I7saRuTO0zQEZlxCsFx15Gt7HdmEFmbZUp64/5Yez2phHzRr0IuwzLQm
R1sQT8/Mu+W0kxWR1n4n+ibURqUgLQrvXkCvnx5No88RMzc0zDNvnl6tbiw54mpaOwdtLTGx2oh8
0xNgX2h/ftO23zSwyZ+Reqk2XNN6OVb4/zC/rl75rbYXdVW5RfNIf4xB/hCPPA7Ma4HHzMlZj+X0
VhF9cWFXVr4eEFnHmx7sowJ83x9xPMWPDAi42KnG3Tc1rfrMGbH1Twi7+5XnG8fxhdHiwop6vY05
Rrq1eFuGfBQH7Hfeiz8MI4hRfD0ZWtUWg4zvj2YW9snsAh0rRuwBcYowUdg4H8JNRm3uilGYy2mR
rSmCru9mFimhud/YA0V+Gvm8IzrsTbYfNFeJXW8jmY9Q9jZLgCEQe2uqG6QL9U3Xu8HqJ328kxYa
RsMu+mdSGWos0qUeXyQjUUuHSseMEQwIwJtopHuLbY+96lGBijeCxZmGIarXBNkfZiINLejkLm9F
bDRMNfDP4z61krvGJKZmJ3i9AnRsLZD7zlPe7EZLWkuQY3dfotWT6rlgafXDAnUv+pR4mAkVtlPX
2alsxMyruwzL+2z2LxL+Pw7o8RZITCdtQadb4uye5w7JSTuUyX3qozDC+JLNSSh6r67Pvr60XZDa
HN8Dq/PjLJgzSBRELyJ+DqQz9wgNHZGJ2wTCbrJPqwwpHseeqtk7RZuvUT0wGdurAqIwliyVXGdy
7dRRkxbg5gFHh3dZ+USTBz4GjE/4+NNHz+wtTFJl4XwxBiJId6gvxvHSYUGvvjhZuoYpz7gTeCtU
BV7MtBCwScMnuEvLYOz2uVNZUWvUyzlBm0kouafPnwocpVfZrFoU67SAPzMlYGLEXa0CRKMsWUj+
ej1AE2I8+Kj/zlNXLk8pEWUlN3lf31F4eTeAU407I577b9JrjLdprGe5LwqKemzt+N/CmKkqFnm/
MPBIayaPv4oVhrKShRvt75QmN0Ag2CowEtQWMczCwigZJ+LSa1X/acnWwt3VGNoaepngTELZtmoJ
M+Wqp8wCVBHM/costx9dIC6xpq06Pyobur23jOqVFgiO6UXmCN0N7HAz7W67+JzSqpgjogRhP3RN
H+cRYg006fHCV5eVGr0LNRDVHFo8H7eOWc2cSkFfFUE3EW8cagYueiTy9ohhmVsscqepVyEy+H4N
RhroxaUhG/8WWJ56nCsdz0ytpvh2kfQHsYSkpREKamRv971A+bfK4/+06P2hUP5lEf3fsDzmjPM/
/1WB/lQc/6/y7X1pzNf/VRiLP3TaoVsHnh7/NrH8V2Es/D/o+zFmYzHmaCu2HuBfhbFl/EGlSgcd
/Q7//o7q/aswNv0/IJZ+H5ihnRIe6pd/va//QmX87uy5iVM4cBF8wAQCt9x7QmQ3EDNTKxAAcZ6O
d0WtmMO5Y66hNG7n3wVCkTDyYx1OChZ9VqZZ9Kr5KMA4/nj+7Owqt5KFqk3JxnpZEeW96eRzg4zv
h+bKYytV+8mrEWE0lYHq26zIDWGIPF4v2I9M5jFlTCky2PnNHC+otWA9DH7kD21+Z9HkF1GqHGyS
selX595SFcZ3mLmnEfN3jVvIxsU+07Z7wQ/FNmgtsT2zWRrYeFgweUaJQ6w+2Cm+GXwpuXkHn6a5
9aljeS9dngVJkbmklmE9GyPN8rIXGbfJKckGOBa2Pfj4vqx8YliLcAUbqawNP1RsJa+b4b8LF0jP
H3oa+iLUBYY2GnZEt/KdWO/DldyiKhIOFvMQ3eV4nciyeUadXaFSbfN7OJsyP+bmgj+kFHU7BGrq
EFLrI2SJQBu67nYEQ5zshIKX/zV3i45dR6zqNWlQTJJsTeLXMkv7xesHbQlGWbJq+6UxOaG21t0H
JLVzdtT6ahyDtUgWdJSqrqJ6MVr4d63WfcTmEj9n/lw2EVopvF52rfeYXWEwL6GpT9QyetYLljrh
PRvLOJvBAjb4rcJ1Pu0ba0GFOXTkCoWIxr0xRLIs7iYtqVBwKRv2uruK4Y4hrKOx0g2bKH7IAEcA
yhj1wzQ7Az6ySXpn7lpiBj25+I8ermOcuRUxo4jO2xoDCieT13R2LLT3eEw/YYPTDGqz3Ex2ToGu
aE93oLtdJjW+5XICPoK1W2EuyobZhpTQc9wAc2o8MVCTK7KR2duPXYdETyXTsq3v0/Kk2qnmmhMn
1wZoUMYbbLzlCkqkkl1IuWNHNrCyfe00Yj6YypKcxXQqCsvYFPCUGOWlJ9PJDw2A1V+SXMsBLJSL
/lgnRp/hQ5Zy3YFW7PWj0OkZpuQeDi8WuweaoCU1UNTSOzB2ZeFOr0lK2RDEs2Pi82qkrjYXGKcb
a4BJE8TW5FenisFNeXKscsHe4Bram4fEdTtoaL3a7joQFhtggSvLNE1FuCJx3M+ibFGOpyBjTGmz
OJhyJq2JOhYTpFFYxhzGbp1MQd9N85s3+RZcDsTrBSdMQxakim+EGWzyPZVBu2zOWoGHOoBDNX3z
hxzAwOTBX5p5G4+2OU/dkYqid3d0hi2TwKulTTkGLj65V1WpGB7gzXzslTT9gKVLNjva5MWVazet
GRQappVqrjUi1FcbsyUchDUUJH5TnHSEAew4/KpPLYymjB+aNEzxval8nRalAF0MFLdRnGUu1law
vF8n067UVd4ubr+fW9k3hxXUgH3ha2vymJZTO+0MrMn13s46auYUU2xIdgwsAoDWBVrnefQmKiGQ
zIHZr6sMLKd0Xgn8lCoyc2ncKMddPrhZrz+25VjfJ36KW1yX5Xhr+yXi8LXzjC6yadn9lWrx/zfq
/0EuwK+26ocpU+tXWX6qv/y9k/X9u/7csIX+h0WLFMSIB0qSbj1b+Z+dLHtrZLFXbpMQHSTb9jf/
2rDdPwDdoRIF7eVsghZ2+b82bMv+A0EF43DPRleBnMP4dzZsQGs/7qGbMJMmFu9i0xHy4971cM2M
VDaRGUZgWGv6Ulh+AVogTxz6NLRaAx1rWugXSFGx8CcBiN8uEpPm3lZdGZ9otwDTSH09sETSXzOZ
bh9Sc35t2X9PKh4EUeKNfy60MrnEHTJeJZ5qyogDa3OFR5Asv9WxrkZf7pgKGKc28Tkd12M/XszZ
6p28IgFTp2GsC4xRTGfQmMNhiJ3iIqcS3XMYXj+SAyCiebQ9suN5Js8JJoqzyOcHKHPZFcHl7cF0
t+e75rzErCmRL4ptere1/vZG296VtGICnycvQrGKFVjjdHtwSRrYlb1pRgVefNpcmJoDmWb2oTPY
QwJ8pPNd3urkO9JgCxO/QdJj4VM1WcAvXDwwh5JT474y3PHzVM7DXprWV2iixk5vqCiAuJshhLr8
winxGjG1VTvNlOOV6JPxQmDYaYOa4u80jQbKwykFhxIIM1FwF/r0RSd24Y2eDitti1VrrMohtEW2
XGDt5JyIhUz7uEphvFVD7h6VMqk1GpibHxOhigtUfu1DP5hJxN6PH7Yvym9zYiTHoh73cwxPi6Hj
chybuj6lTUyYa12bByX1+uhVbfs0yX4NBwmSJjFX99yndmcHVtGPxybtOTEYWWmfG7cR4dDK9VQW
vnZtZjpeG6dqDn6j59HS5NoQZGZV45jQMuwbpGsGzdL20WDb35qkc84jJk0sns16h2LYxjXLgc5p
K4+AE9M/eJ0mD+Tc9WfG+zan8cK5cFCV7ctxro/uVHkBgYfyySg1nK+9KPaCTeDQbQlYM3iAyIay
FHWmJh4R55VGZBHCgymOnpi9xkE7u4dlS6zugSRcT1V76FXhvqEC4augSPHRlTjqZheXXtXtJ/gG
YeHGfUB3yb2wQF9c1T1HaQYbmN1cptPkx41BUdnuqfLW6pRWnJNbH4OMM/kHaiT9g0mex6PlxBSt
hPloob/ByEqn9HZqcMZd2uTWS1MO6VEqEN+c4Iz6HPt1mgd6vwxh1XhrE1p9Ll5Sto/Dko/j52SE
Q4CZ0egCb6IN1bczjvbeRsOp11l6SEoZ84dNjGcNvRtaVEMr1LXj0F9oosFsIlWVRBlyCrmWI+0N
Q+wUFqwhsMv51ZAcUNGjzG+1kdqP4zq9FjBCKChL81rI8VwmY4W8XYiDqeEiIrsg3vXloh0A7Iw7
BIf6vq74iNToiKuuo2Cq66o9OrhOwZjJnoK6t9PURYdZDh+6ycc/FpOGuoNt9aI5an1CxdVG8WhN
+76p9vo8N8da6wWVCN1HIAsvjdfru8ly42ce1eESxEV5xyjngxv7Lgw3zdyhwORuhElm3sxWfl9m
uPEXhXFZy4riNiZmNbIK5dHunebhuqOBM+z8JoefVMPd+eAY83w04SfcKHN0v3ZzKs6LN1hhJRzg
5LmhMtDSMeGhYtbVZWXps0ZjWjOgjalqA0VN2IxJqKuv06LLz2kKUTLQC3lorHgj4q1v2iSXqxTN
zJfOhYodgOddDm3bpyHOwnnfeziJxVr6X0Vcwubg5x3oIKkLfFXT2SiUFZB3tW/L4gkcFYOLbMoh
KdjaUE0XHuNO/yZrFvBbNAaL545H/boBPJmHuVavd41WX3mJtCLTS4wTW1kaB8aMTzbEPs8dCk/0
ccYQ2Z6IJq4PJGr1bZQb8479BldrpV0YbjJF85LhTbRZ7sqOCPgoGw2Mopn2AUCLc16LKn/EK7iv
/Mm7TCapYW5ujEgZ3LpFk+YHgjmjuImTPgIqSh6AlQ6Xyag7NC4s62C0yor8YvwMxJsda8irkzks
BPkIA3DJwh2UzjaNVbf3MSOWOZ3hfL3KHHgCY1Ydmqqng2XVn51Cfiz76uT644tblteWnj4waKQZ
iWwRGG3twC6AoD6EYzK3R1W0n0ayUq60pUkubbHdJKYpj3pGCu9gKkh2yZyIY7uyUuZrf734g/kC
8ypBF2hVF6mHGJRYivaRo+DySmqqt+NsitulGMqwG8ZeBdbafDTK7sUfl+ti8m8gU8SBHOUXJTu5
VyjSgU+0SNHTaZ8X7ny9apYVJlxWBgg9LklmLIvl3ZmlSPaGNr1huoyfkX+mkVnU4CfqdWXb9uuw
nzIoQZ4/sJilg3WKwdIEGsqR+wRV601JgE00jIV3V5aZF/RDcTkUEO5Cmw2YjpZGAoWV+fpDO7rF
p2ptciCHXoKHPMvi0zjV3QGe9sxqN5TPS1zgiPPEevCcpQv1ntiU2HOblwGJqoWYhxZk6zbOSRit
+RaLtt0Lp0YvsioScu2lt7/Ajzdu/LLS7yTK5TzQeKs3cECWEqbVBb7t5WJyk/hDM852fs6arryd
4/izgPh2IWM2MagkdwmD9AfNNFwOhCuE7x6CQOe27om+5RR5yk4/wja0OSC0pvax0JL2VAN+rHc6
/mK3Y3dhXfb4w7YP3Jh6lDf2fLaN2bkpFh0GYlKK9i6ZV/dTbZS3o3DIRaOsWkWQVn19xSWmV6rc
pb6d1mX4YBb6c9/wRM2gesJsLMn1WjFhQ88t9wRPcyAnD+vJwEd9TDqA2WFN6QkWxdI7JEgUEUGL
0juyy9Z5aTOPfbA15RlfYHzlGAAxUpmP9zLp5xMt6A5LXreGS+UtuD1N1H6GP2ufeY+lFQh99thX
Rs+9TrpYnJPU0/Z+sqiAZkho2NLYwV6IL9fUMQ9pyegM8mRZzEHhV2k4QGnd40Smrd/WR3I9ryYv
F0HhAha8oG28TTJSXQT5gi+lGPCpAM8rgmaURbyb4sF6RW7pAd/waKLXuShCj3Pll9qQ85Eo3eW6
idv0sGJPuJilkI+MdAa2ELEYwQgRIJyETguj01p1LNHrRDMPu71RQpDXZ2UsXj3DKzZ7A2AUQ6u8
QwNic+/GnvZQpDMLVxPTN1CT034gd7z7KDGI6JelN8VfS5MBykMa17MN8sBd9w35ujEGd/dVZuNa
bjRRy8B9k2lh73b1wXZy78lq6Cub2rdGOebDxJSJuZbT49A1PSZkqq0++War9AjrUgfeRfnX0nIH
KpDK+7A6q5ZH/K12Aa7+ILy0pCJJYUVbvTyQWm7vOwDA93bOrdJ52cobH0GnESap0y/2qLUSyIaV
UUWWPau94oLfwPR8tqgl97Otx3uy61I8YXP+1atWN6IRYp6Y2YjIdQpYqjgWdlyJ7jiP6/pUzwiq
x+q1YxIfwLopQlfn2mDov6x9KrFqBXdV2gdRfcSUDe0lyy4te31IJHkurdLGT7myrwGqytu+LOh5
jdadtLp96bSAItKvRuPvvKW+73T/K8jM+2y2PpuFcdAa3T1OzWpcEr7zOHnTqSzdWzgvYgc48oSA
DCxx3RZ0EDRWztQ5ycRh75mTecdCWITSpqaf9Ki00oOBP+1tZprEsjktlGhMSPJ9nDr9/TJ3wj/G
RAO1p3xoKu2ucZXt3mlF9tmlgr0zNFM9bmq6jWDqYHM2luROS/qODwJaaeOCvllns3qIAeowUyJn
eugUdpaeaKoJ1tyNby+LHji+HClzSbY7e5zlYSzKBGMq4+K7SR+SBeEzQW4p45H7ZOBLYuZhUixX
KL016OR5dvTaldNCWrK7VrqVnrSk1G7dtQEPhzhivbbKMfuqExrFkatpwsyWzTXZWFBh3My+tQx4
XS5BSEE9i1VnMTadw0CVA8TsUJIIwudZajSMhg7m2TjIdGci1qJaatNjMQFqL+McZEnNBaZzAVqN
Da4758qYQuEl81WlrBDQ/4vTWHwQ0AW0U72AYzFIGJAMtOjJMW7khJWLW8hoWQD98b5cVc1w6aWu
kpDNZHioslXfIQirjo4Zy73nNbiwbfeiBsJ3kZom9g4aHXdpZ1yWVnfrdMO6652ke9Y1ad53BaKC
wcj7rfuYXjk033bW1EEhzsvqIHM3OdkGkSrIE+mSUYLfwCg2rlIxG/uucqyDXQ5QeHK3u8tBuF2s
xjSdhg3eNy/zFea7O9eGA2WpSTtNwJyu4qWjK6XXBHE46VIVe8Z11f2q5i9D3ojjNOhTtJCH1gSM
ZcAobB3fS5vHbgoYMdkhyOPsiQw4HlnM5vdimYrnYS4LY6fiMbF2E7DJR+n5GceHyidFPONDvEwY
IV3SU8bxHhs10BYHZPIifZBGghVBWwVz0bRCJmHVLwke8muhWdxtY6KNl0B7PLgPrfYiG49cnark
aiFdvPBEs16stN5CozSPhdfWt90oXY6ReXK7TrG/Y4Wr7m17VftU6mvYOcBbqtqZ3+Qo1ihXGrfd
orfdF8a5zbOtgLQEamYdChJaDFaTNXTl7Nj8MHce+RO5UzyM3aLDULQBtqyyPM3uWlxlufXIzUDx
M6hFv1gZF1c7QL/E2c9ad8Lvn+1cUirZn3OuL7wSpl8sLNvvkgY4EeebalHeA4IOakIj672Xihvj
3E+eot/RtlcDI5fQlMvy6K12C1Ro1t7idVnCvu6zb0DsvBdHW/JTAeXk8T8au+pWhWofbKJIt6er
D9M2No824ZUhLqRPAnTM+T8GN19zGh0bCNIfj3oH3GlJ/PmaKfh1Tthl6KIPoVrI7jh2oqmYIbz+
+5O0x6bin/fasR/GaP+1Ydvha7OpuPr3P+q/4Zzte7jIfz5pu27k9Gn5e+fu+zf82bkzxR+ChGBC
IBFOEYJnMV76s3NnMTNDO8qVNZg+IRRCaPZX587lm7CK0lZDbkb2wfZN/9KguX8gZ6Pnt9nvHPJW
vH+nc/ejihUzHT07QUPR0Inb4LxB8/Dv9qIYVRHg0WaNjLmA1Qad6NZpbBe2hdFSAqhKVZfdjAzp
b+3Nf9CMbSO1/6sY214WHTCiWRc5B1o7xoU/vOxKarvOod8BQqvVTy1qzUNq1P3vJLo/diX/fBmf
j8r8Ps78KUDPh5PX1WlCmyWuhmfRW9oDab/ypsnKATFBZhuPpqK2h5wFdCRM2WQeSkWQRzB2DJwA
e+oqO1Qdbr3I7B0flN/UoMqWJD5/1r9/Qo4sF0VUMfC4sM/QlgZVnQHwq/UKJQGVgQKAJRv8e7gr
5r07jeljISHbBFap0jYUtCSTsIEstQb2TPkaAsOjVTiaiYiv57wfvoATgu5nTM3QR3bWiE95uuaP
lMSQSps+L5Lz1NfTQyrTsdt1aaZ/UB5Yu0AJAHp0FpveR0U1FQZofbsaL+LJLR4gjk1Q8QDkgOKr
dB8ZIyqG6rB68COPq4VLJaTzLwCVu1CaumUmz6AaC073IgP7s3Sg83YIleQ1GjDg9uA0mxJojkqs
8D/qsrUrP5YOVWhn3VK6AUXF2dKcmVtBLc2hJYG5xpKUR7oJLin69f213bbv7q+tsOTxABuP/vad
InFk+YZspJl05ho6T7Em6MdJDjYWJSY9RPc3d9p3tfe7F+QBInmSVjuP6/vnKEW/VLjFYBCs1tbo
GvKmdKF2zyMpfWab3/QJDYidWi3t3h8Vuh+Y4vTN2GwcjjjAmVMmR3NiRXWxAPe2h/QN5DGHUd0Z
punomrb4ViyeopnULeVeal47MrsajfuRUPXtUiVuUCNBQY04T5JCuIIWONHH2WBIeWMGPVBnfx/n
GP1pJNKH9twVCqTpE0oRmJDGPvQjbT2wU2iho47uzQVpfDmwWncZ4oCjSfa61k3+u/n7P1wqH08a
bAP+xFy1PcN/Mzj64L492pkiqiaw7GlpJQe64tre0Ct1RCkqfgMHeSe7/b4oIAAnfGgbo3hMRX58
QVG4gw0jVERJTIJt1XAgImKVY6TfTte9zNDaldD7dzS0kkeqTcSjsB6xs2V++yGh1RG5hS2fVlsC
uoyFIyW6RH0qD3QruxczRoAInq7R0QzwXcgcfpdt9F2Q8OPN9l2Yj0nMYp7xkzafkbtHsyWG0AQc
Oo/6pM/OiBDKCprWSCO/V0t8W2bVCC+UcIg6iNe19nZZUfGcMkmuUPmkc0V3Da6ODRGFzmvQNJDR
OeSnHUo8ap4+sNtxOIMxYl44tjH4Y99kPFhlM+04xbS+DpdcK50/1ToUCP8si/5RjbFdnk3mRowY
EVHUSfY7X4XTW+igZWlHLb/6lYr1moyCoT6uRa3/ZpV4xyrYXgs3M4Mx7GACxYm+bVN/u/cK3oYc
4NDT5dU1ElaLmaoQbRWiSbsH4o8scJ6+2KnZvnZrlp09h6E1nblNKvrrBevnfRjIEnswpju2RAZo
P76TZlw9Dj1aQhEsul3ScxxeO+DiFcPWKhgLKwtVCzn616/6PUH2xzsJOY/n8r4R3dg/4QNUnZCB
Qr9kZ42LLEPc1ihKc9W2AJg00OJ6PhVFZCME5ihaEFuJuNmHLlzY1mXZyTYLB2PQiij3ehpRa1rC
c8C+NrpIDeH+maqmZ1AjQhIBR5Mi5vBuAnrrDRCcUYWS95k4D1Y5hJP52UQJTlpAXFTbkVOMN4NX
jJzle3atC9mY2bOdsgwF9K/zdSvREX8aLqq2IIGRBuKZvuIHxEl1cyI1Ahliubp6dpdjPTqKKkYj
CBq1PZF8wHiGpJTqpmo5RdCtXtZD79fWQKCGD8k7bQdIJ7/+qH9a5tBaWdQxXGAs/kxyf7zAKl2T
2JcE5BnV6H/NVJcfu1Vk5zlP470Oj+3/6fVswWXl8jr2O1vXzLZgGA5okaxvaUdJb1kDRndaONqK
TOmlhGn969/wpwdX6AYmBvKrDM/FZvhuXV1m0qNFQhSRac1ECBepOCx9upw1q/hdBPg7FycP7vZa
m6UDjRhNt/f1YyXKvimoQ3ZimqfLWWXmYbBySGgFXJXn1h/JS840e77M0cc/0Fj0gLhuOtogGwfj
269/8e84kR+eIt4NIjJ2fXg6Dp6S99fWiXEStYwhjEqoU0kwzPXUMl+R9lhckgTXhE1erF9og6qt
cdI/MZr3diuqsMhcRHLZyKw7bDFHv7kk3y0k798ZQfcbVQImyU8mNW0TN3cgnncmktzi0BeNuPPE
Qs2XLYqhYVwsLWLPif0hnLosXsNWlNUrZg4Idlrrr04YL7GQO8PWXACz45jd6imhN0fELVteUcnI
+VwuLlPUX3+o/3A3cXkdC1kDWaCcn378TOO5Qxk1AebHPeEcWzfrzjzD+r2udb9zx/68DWAeRx+B
2YgVgnLx3Ws5Ck6oPidaVBp9/0QGQ31EEVh9WpKMzCNLJa8pSWynFg7lfuwN7y2rG+vfsqd9v6O3
8yE3EZeLGvLd07O6BJQlDrOpnB032886rLfBqXJ6vr1PZ4/+dPob353Yfua7u4NfGjsmAlBsu+9p
F7kOnlfDxxGVWdraB9VXzNRL3UKdXXtZ9VSblbpJ4rIcopIhX+hjBu/CAZusvzkloMhO/ugSUTd0
QNincun2y2CwS7Vm5j7l67BycEB28TTWlfM7A/k7etX3T8ziIEzZDWYHJ4354x3S4FHbVhw3alQc
z2hAmooZcbyN+6fYyYdwlS2NMPYXZJEkSMXIUHQ46xzQKudzD5y+2rtEWUkGHRNZL7++f7/DHd59
uBRnLE/80M1Bud3gf6strDZZMkmfKWJ/XOOLScpFiwrowjcTcCvsOtyNt7ZVM0Yd9Uk7E3ZkMarD
XywPc+7lBiEiGo25JfX7yznH4hXYI0Fdkd17eRlB5NcmFN+yvcb0kfXhhKnoqzYL5DWtZjYzI8/V
rkLByWHc6X5fboLzFmQ/fpp5joYhTR8dPUXJxpbejx+nJJvTK5Q0HBIyOFHXsYNnZ+iV8dmqcHT4
rY4FnnY2NHfVGhaaybYyjX2p+5vCsKWlTd1sezeL8NeH2Bjnr8Aps/6KLBDONaNL4kEwjfmWx5Fk
3cZ0NmvWGzOTt4zF449r7o73QGhTJ6xXezyi0Of4Cpi6+kimkPOlMOf+q8DwpO90HTUeiSdD+Snt
Ny3g0tebGC9BfRjEBO5yMyvCygJTg3N+cEEyvyRZYd071kAY0q+v9La6v7vQm3kPy/nW4kFo9eOF
ThIciHRLtIhlrL/K4O2CbSO3p0j7+rQ4BEb8+vX+ablid6VKxi7Djqu/u/EVDuA6WyotGmNbPshp
YZraZnRNF9/Yr9KCxJssrsk0ye0/28od9qno7N9sLf+wdjgsmNQW28pBVfPjb001Y+Vk4GiQwoUF
v6GSAa4p+0QoVhaJxf/CnD69F70NqKJP0998Bj+Vy7Qfto2WQoDNzXwPGfPqFT+I4cWRnCq8WwJz
V1yL9bOymwMasuUE3X76zQrNk/EPV9qjwnHB4rj8x7uaypYaigGNDx5rmBpDw2I+3RBW06VzJNeS
IxNHKzLLSAiaxiPxLpCzmaXIxxG6uwuXAFrWYal17Qycl3a9aijRogq4vbXD2Wk9aulQ4HJcZ/2t
KcpcD2pt6fsjSqJNw2RJ1gAzzSHdy6rw58DSUufIh5sZBOv52T2qjyQNCaartRAFQI8HrdSZZDER
IAaxM4qVmXQq+kdh03AChDZ7NwhI+qem84DhE8x0p0qZ35K2ExMB5+ExClQ+l+LQyia+K5uRSamr
resXm9WzDG2isq4tDGBvQ2ku+U4Uc2pGRPBQSU+qnJtwinOjDeaBWYaYdPY1Lyu6IaSu85BKrRos
XNdfV/8CT9z0Kl0k54GJsuU1ZsirRxmaE5o2aTO9MXdGMDcv0rtflnpGjNHnTEiV0w73K7qsLpzN
prtvCAryAwNk/WvrWGjHlhxJNLouJ7vCO+cxKcsLEztBm9k3TT90eYiuccUGvjlMyf/DVRNUC1Rq
9Fk4hcJOIf4JOjDGWugQtH7pNVIOYWG72ksWZ+mXznYrQrMs3bkulrp9scdpIqJCb9RXfZwJwBkc
BB4y1u1vAvBIHfqWVd0SGOM8Qe70b6U1dA+95k4fFt9E4U80I360HDIImiWiPwglRGyRhxVkg+dF
GEVNOICGvhL1Fe7WklYX7cqskc8p4Vf9PlOgwULlM9cIzaz2HkmIAJ645q12ZdnwMlD4UHVFDPF0
4l9yv7hwHAj4x7yp8pvCtSdmKWktTpbXNKCFi61XmUxTMuDC/j898ts/V8i/+4Z/XjdRS8MygElC
ZQrW4McVxMvobAm/dsmaYs7CzugEy9As13Zq0dry4eX9+vV+fnr/N2dnths3smzRLyLA5MzXIqtK
kiXZas/9QrTbFucpOfPr76LufXCxeItwdzcODmDAWUkmMyMjdqwtIARZaN4M2rfhMF6Ol0elETdK
zoGcVxZ7hj5/MDluXxqB0uz2UNdToz2coIT0DJHclaUuziqpCXyC7SmVzpfYydJnBw8dL5R9fSY/
5+4cQddTo7xA+pGqKvUEAv3LqYle73A3aly/rFzLc3JZPBQhbdVUz3YRyUswvDruOOeIGenLAb+y
bs7R4lBJSxMXyTag7ordnGs+FaNDxTKZBPDm1vg8G2GTngvMON8R1TYvQ9qBtL79iDdOAFr7ebhI
H2kedFaHoF4iAzCS3vUdbZzcu0bS+Yv2X0HL1kVg8Y6i7QodC6kp3GNqbg1tEHqSQdQX+tQqVHdk
JnLdlYEfTWlOO7nVnRpyf/dj3RcPcz7h0qTgzXh7vpcYs7doF4Qt+QPyY9BK1/chRTaDiWsPS2rU
9OFM63TNwTcngNvd2uQwcCtpvUcS5XqCDqads29jQbOemSs/gB/xdjL+FsxqoIRlmZaKH9q28W8s
24GLYtt5DlXWAX1uU32/PV3uH9frjMqUSiYBHaZ+hRHT1CmP07kO/DK00piu7Rkf0LSjsaeTs0RX
7E44D1smAmnfHXE/PokIqtZLL3UaC12jJHGXTjT4TlpX/kNjpU1Z1VIVF/bnsoEXSswZmALozz1c
vWgNDmm2/WAHMvlBPyr3BEmK9CnTOaYQs7Xht5hov0QCGsoQy5/Rlidsh61vqq3NtOc6IyfdoCaL
VJMg+SknSqcyPZfp19Jth85nB3R1j25p2F1DZZjYsSV5+K63ycgcLcMhzerGQfsgan0KUcWFWGZZ
A4zDSRHliFJiIE8Xk+75t2gmSFl9rA1/D4XlUD8Lsha7P5A0TCjivKNboPzHtvuxOVlaJ3JfaTJT
ot7pON7GME0DdGhOg+lH6Ayfabeu3xcR3SP8AidIPAN/he6AtFT5lLkpjLOoGDHAQWscUEig8eYf
ThC6UypECbTSjrNmoLxIZzQ5qrQUihhR+6scevMvqYvklUA2hhBdhyEOjYnaJv4QBdWrM8WB7WUN
Dj9+VurDR6vFyOM4jhVCvqERRg1CIO1G+qWiCFO5KkcHlTSDDB+rQVVf8sCtOl8JuuZuIEdIqoJU
IddBmaJqmnu7+eXGoo4PajmqXwtKJqQvafZCDEF08YDZAN23uqaj8unnAG7codar+iv+mcO/7DyY
n4GtaBCuYaN4r1fELFysJkkNkEhDIl0tjZ/sOjR/pUYxDme1LPPsPQC1vjpSQ7RCP2gr/pY8DqTx
SP1nFvciTBrLo7Ux0BD1l/NwgBEOh0xtQ7KtlB8d2qY1Or6QZdf931hX5cUZOvuizBk7+9sYKwsr
IFZcznxCcOTbhp6ZngAb8tLrch7vrEEZf+AXHeBVpojxXxXB6r+hy9d0qAzFfSU4Q/DipHpZnmOn
s/EKnVSzfohJ8ygHC07Cqz7PeHfQIJ080nAS9Z4pl0hfFkGP19dsTN97rRnfVSba76co1rXOKzGy
+to6hfGvwE7JBa2rsBPFdI/jDluXsrvT4hrQG33CeHTZSjeJgw7vI0Rv1SsYcstJ95Epq8yrGWhQ
oNyJz2ptCcX0MI0dGl9mUW+izS2KT/wSmv20OKLtWijoo+6F2hrxO4kxgXaqyNj8+YUDNL6gJMGV
3gHquDphp8SVWeYoFuaXBemRuhVT7lXUWemiwkjivgnL6JyWzd5xu7UL6mgDyKmSxzP0VWoqzGxz
xMaI1BQRFNW6yEYn1xvjuWxLKnsmxQK7tsYXNUfCiQaGRP3tjXgjtKDnSLhvKU4ijNUPsFsV4U2T
8k3HZvFg9qV4wl4GkIgb7eDjro9VLnU2ItMliKEYuPz5b2dMS2c7lBU0sKg+l4sHkISjiIfwp2LO
8mxWWLD2WC/txBHX8yMKFTQ6UwASAKhW8wPVUBpqZ9v0/wfzPUfDROpgLF9mB37G7Ud5fYQz1BI6
0SiNemON1JpG4A91T8JKm9XyKbXC0dcwFGU8PX1v5zzRRWnY4TOV7ZymG5OEKu8YENyosII8uny0
CfAZkUiVR2sN4lktG+4DkYEclAe6czPfSIYLLsdArzSKd4uq5HKshbSmdkaLSWWLaup7NcUqYu82
nKhRZ+0vuoWN+IzdizXjpZwhe4Z4Mhz53W3kOXOlSE+vwh6lV4Qm9T6NCrlz79h4GOQ8YfzCQgW0
76wehr14FZmODcUvTYYnTaTzXZEprW+4KPluv/GNJW3omgaC3ESz89Z/9/uSjhIQ6D2gW9+W2BZq
yoTxJ5ZDh7oelOei1fojf9DqO0v6es9AL0oqGZAnVxBq6pdvYIInMU+K4fo69a7wnDsa+exswm8q
1hRj9EJHKe8p9wp2Wa1VX2yJQdDOzLceMtcfakysBjB5y5//9jFTLMBMrlIDn0am/LUgmfJdnSZ0
DzmFwpc/fsoUwpHWmwAIWNyr+UrSfoaVlo4f4aXXnEC+1NMBjbmVnIQBtinWIvULdJJ6JyjeeLuk
l9mr6KRm73BW1eMqxEJrnDTHl3jAHVsMYV9Lrj4FWSC8+uoQW/C4xTRo5/VuPFpkLdxhl/I4QrPV
PZb+FcWqqZ9yaNIoQo8hy5ZYq4C4T1C2o5bY2LOYIck2QlaMVMzVYAWMmqbiQzkmJNaPTqE6aE8M
2zn24ZT9BOJv3OO9asMocaUSH2+/2K2ZAuGGi869Y8mgXC4ivMcjnMOwtw0nTL5o6Ozuye6rT0rW
uDtDbbxLrumcc4ZhcNtYl2dTrOjQP6HWEfNUikfdqJRjkDncI3MSycUxVyGuGAkItj+dosb0TLLH
KBBUzobLKdZmkTmmTplWNLr9aqt1+VV1nOReBL15d3uoZTleXtwvh1o9TX2oW2Bn1Ewx6tMgD2Cf
RHoH8dXOZ7H8PetxAHcsaQ+y4lRGL6dEmrLT4BOnx6SIikfMpZr3+Ambj/SAIW5DZHa6Pa+FVXI1
4EIfAVoMGBPk4uWAHTethLZ+vNr6ukfIgraa/h5IXLhR2rNRPQexHD7WsMXHk4OW/SUla/iV4po8
BxR+QhrYhJKcCnJG0Hf1pDAP+RCUPr2Cyb2JE3y589K1rV8MNBTePxYRwP5XOwdXnoTL/kIEAEVX
IC8Ns8/RUEXt+5o8G8XZoOtjD1iSS0MlkeVrZ+et7SsyLxIIa/i3nUMtsr+pCHiwby0hBnlaXdI2
ktFddNbTJvjY40X4t6o19cv45jwq0yIfToiE+s/42Bu2n+egQujXNnM6XWKXfpdKw/fxj3crUkSI
PQWLz2ZJrBa4sHOdu1AUH42RxttUy53n0Un/CQJD+7SzDjYWOHkCTgLYMehZ1/FV0k12bitpeNRJ
GJ+GvBGnVO+dD62T6M/ksucPpVoPf3VcmZ6NEhlLasZBw/2umjw7FcUxSmgUAMVkU8y5/ds2XriB
9ANBry2QCBqrpzBXfeZWccwLhy13llFOS1MF7032yfxetESesQnp6/agb6LD1ZcINGCRSLiEf4gh
Lz8MJ+6nZKSLyxf9hGzcRfj/FKvZXMOaHEYVO3tRG55upEI/AUXV7E8mGLKfmtrV7lPQN7jWS3cx
bw2mgeYA5Gz2N9jo9DnmnRW659s/9zps4XKlgYEl/geBvk4sItEKw64kx9HYZDeMdoKmKOsRZ2i1
D2JYh3rSH0TR6c3RoCPimbuh++v2T9hYQfwE8oposfnvLbb9LWrhiHdSR4RoNucoP8lC6X/RHzR/
vT3KxgaJ+xmqVLzQNFTeq/2qnho0BTNN2WU4Ay/JBqEcZ2T7vm13LYiZkNv+7RGvg/JF4uZgH8Hh
gRLEXSb+28TyqdLKWsbmUe1oMOXmXGWfzNmun1BIByeljMQHDIrcs0l79r1Lwg06ZGiCLFyY1x/h
kamP7Ryn51hQx7r9265eO4wn0plIJClmGtYCyvj9p9VJp/a1tEx8mBpSRx2x/7e5mGR4VBtc4s8l
3Rw0nrZG+DoqxhD4dPygX7n9I66+z8UiSQVdCggW7NU6hJxCbJHzsneOICgHZHD5fI+cGrFOq+Dt
gVHnQ5j0yfH2oPrG1HWqiHyZOjdrqqmXU2+1cFDKOAmOXWPAyGsMY4bQplgF7ZM6JEiAk1ain8Is
0P/S0iD6hdqy+deK8uHH0AQV2TbdqV+nca6TA+JBN4Dc6JDwwoc9+Ecr1UpF2zZb9WFss+HVHug4
Z7/PpHMK4Xu/DL0hXwhil37qZALvWeQomz2LPfrsxGOSHzBvGH/QdFiqx6YNxYesxwXdm9UhnO+x
WLI1D3AWLFYcOgtP53dGH4iUe/MhswPd2olfNt6RC56cgjO5UELSVZg/GUpP7yxtZrGdVHRg5RJU
jR6ecDN4x/0tOnGjdvcWxtWOQCBD7lnoC1xgOV0uX9HUQJitSyjftYiaOxyb6ZCnuwZdye218LbC
LvbqJWLSALLAISO4f1srv32hHf2hVSVmZufo4qnjUPWU0QzPRiKNY+0U2Ny5zXTnRmB6QpN+N/J6
4svtH7H1hAmAye/zBbAJriaLREyvHduQRynUmIRPjE1XJQdvBLp0TC2jvkNSHOU7U7+6YvDlYTyJ
/pXnu5gnXj5irEE6RJtjcxyLRr8vZppRchXLWyvCARpGZQlBo/lHFo368KfTXXRlCDaoQrr02ayO
RzqWtaJLBU2JvA4oYmAt026qoYO5SY53d6MlnhSJYuycy1f7PxNeFhQbMv+AzLmcsJxhO5pBjRRb
yPR5hDB/7mnXvu/bXLwb8qT7cXue12rJZUDiDx4vjCAikNWAhhK0+Rw3x9hNVRjQSW76+MUH9SKa
cF7tkC4MK5G57bVCrxvoBu30DDqL6jzQZnWPjP4m6b9c6/weoLUkNi1UFtbqAZSKHY2cKc1RmaYS
coAMJM3UKJG7EASVkmR4SUkUNC1dJC7UGjiVwGdzQ/PKvMZ32yYz9E6VZZ89OLWup0d6VJrhYHM6
WITUVqYc2DlFdYYWSjUbwk30a87QEz0g9k7eD0SKfys0PC8htqaQe8qkip8u2Vy/HlXC4bSMjfkR
Wm/yXelQYhwGAHu979BU+RlK2mQfEkNdyLpdbL3HWQNYLb/jm445THswhzr6oirpWAEQnHtBeUDg
WD+Gan3flEgMz1VYR9/ouDCf5yGfJl9QvrpzZ1VPkeii18Thq9AD34RmM/4MJDnC44CU96xRmyhi
zIcFVb8krd34E3Dl+GxncS28Ih6ikl5jfarviY4BHcfNCL6C68HnYgCtujQBzfodXQWIg3q9rbVz
2nf2HQVd1UFBkk+vkytlfTTqGPnc7UW4rLH1O7e4ArCBkxtEs3O5BquQatIQV+VRQsO+Q7Rkeyrk
3zuTbP3OuUpu4HowMnwk6rl+UhBTVwdrXZVGAtcmP6bcGdtvvWIU3zMHEhLFhUUrp4Ce+sEVNaA3
aIzH70RHuvaxaJRsOhEaqf8mJvb26B2zEsjS3MtXobWB4juqMk/vuiBsP6ckVO17uWgTHzJFHbVH
yHs5YnKZVCVdQHb/yYUnKXxpTRYcCnVWOSjbtPiYZKoeeRX4Ofp+R66lNM7K8bPbWMPScGdMzgdZ
IXk/jqYFejFA8CP9WtVp0+lsunf6rgFP26s0YHku7IrmQHEPAZQxwDx6NGUk6zsuvO57zKPrn1lc
zDgpa12qAhBShxdBu7jtA1gMQ2/Ac7nyTbdTPpbsBLRG00n7SJ0zXIiIblM/2PW88A4BwZXeyLoz
vdDMS+g8LSozgCslfUR51OFfM1j2HajrsD+lI5Vo9hwzJKyNRO8VqAwNT1JvpV05QxTiWzn3wlPQ
5Rxu81zbJIeLobiLcyvUPBp/xM/Yjur8G37lOsgFeAXSI52s3lu91SHqAcRB77hFMQi+XqT8JJyp
tKM5heFTn7XO16ElU8XfKWLjGZ+zUvfg21TdAWrNFLxMYV3BmIDEJMBPuO139PdGTw1Hj381Wlo7
H8c0aMdzNCUN9pHqEOBj1UnQfzN1MPOh0mlX9rKQX4SHZxPADwwBu39iaTfpe9m3w0sGDyQ7TgHt
DX6buDNFwrEyTk0SDz0t240yPGFhk34Zdbqtz0gVKtOnbX/y7UEWhkcM2AyeGhi9hO9Fdu4gMou8
uWsqsDXggTTJuQlyKOVBNQWEjvxjnqVLKeoMXh66EZF6l/p5bMhXao6Jc6INs5ZeCafsnzgd3ZHM
N1RhpJH6/BwG9vxXU6vqN4mIo/GMPgT1NWhu/M2EIA5IYGyaT5DQaS4SacePagJqTViz29Mz8pbw
h0X3RHhwuyAnAdP04c/Q7sEQ8z/VAD+5g9plWKItXxpQUdmL3llArs2kR0vdylT3k2yYvnUwVD/d
3nY2doKlwYX2FmQxxNja5bajY6ZUWFoDaElYw1/QMgCYB8VPh4a7F3IIexqjjVhmSeUtRUJKPRy2
l8OFZg2UINK7YxFoaXigysFdjq7ylPxD2h0R1dQn+j2z+wLF2h+ZJVrAei0SiEvCjUwt973VDpt0
kiaaKFVI6mekMRLAEMdYCabHOrbfI0N8vf1kr7ILb+Ohd6WIwiZHPHM5V7UaUzk5ObwSUEXU62py
iyRPLBttQZO7tU/DVtsBxo0w5CZ6lVistK2pfiefasYHNJYQYNxGmiARZNINzwPvQzs7RioH6zCX
tbmn1L0KspefjJEzKRjSych3VucCPfiia3WpeGNQWh8tdNAfOerHQ93J8cBP6/3Qtcs7Ll0PWjJV
T4BX6p1od33ne/sJiMNQTtlvPSOXTy2azAF1xaB4+WANwPEWPhm4iRPhF0jTuNLu7Yr0hxRW8pjR
C+fvvLX1Ofw2Pmm4peML9eza4d6O2Gg1u1U8g0wHaHwQu15SKMZPje6zpwngWoM+Oym/R5OQf2Hh
EZ8wj+5/qmknaZHUu7MZCRdtcU9uPHHrvXrz+g7y9vtI+ttkXyjlrL1E1NAUbULVgQPSdY5GGqSe
G4rIq8OoOys14atoQE/cfirrz3YZFBUzliFIqsnKrj6dLG5k3QSIBlprMr8GFbpHe8LPRKvs1p9U
a77vuAyBMeujnTvI1uvAhNqik58efP2tReO3a1/t0LBg11nkpwJ4v51oHM154DzoFAZ27s8bQ9FY
SQ14MRNdVt/lylMiLS4mgycrYebYnj2ks5eMCJn8oZT/h3L9f7s4tz41BluYpYZOPL6+5NRiiUmz
RPFCzZ4cFPzlUmFFr0MGSgWKqWXha2kGbnAajI5GQ9oFYeGPRbCz4LdmrVHSoWLG7Mm5X87aFXMq
InLtUKlo+/NcqBjdIYgCgJOOmZ9vr6OtwdCG0MdDYs+1zNVgZWMLMH95SHjVQRVIuSPQOxvE46LQ
VZI9DeTWcMtWxrdMCzUXvMu59aVGvUgOgVejE/YCJSu/5WrAZyLT9uufz4w9A+770qJE0eZyKCnb
LsSzLfAUQ1I7wsf8Lmliww9gE53+w1CLyBCVBAJLa3VkB81QoViGgxWOKNkP3YzjQJP0+S8lAZD0
52NBzSUpZREfkCu/nBYVLAhWWHJ4BpEmfhvuoMoznYxL562Tt/1/WIycmMQjZBRoLjYuh0v1mhcG
NQ8EjpY8RdaQEpB1ELtTm/va7altnc+awD+QnjacRBG5XA4Wa7QZdQsOLzH6Sr7jPGy/BKalfNQr
UbzOQVqDGZ1q43nhIagnRS/Mj8oknMpLh3n8t4tt+ivwYhrHgySYyDxY9+n7bo76n//hlxJAvBVe
2fWN1WdjygCwIrRgPpscAoGN0/EItaBqj1BQjb/QmeABgzizel/VeN749H3FR3xhegplTfdsxiMI
xolQx0PDXh3rJpzv7EAN9rQtG2c3nzX/EqqStF3LaHCYnMCcmTQChLZyxL7DfjQovxwkXWRHdKyg
LUvg8ij3GpO7P0W52w9qHcxyTCED42bLB08yf+2CHsY5KPNEVbyiyUEBd0p/R29NdwZJ9AxFSNk5
MDaHW9AwdNosoqFVmkaCSpkdl62TYuiDZtLXl6RLiNRkwxkE6fH25K6yVG+zWwayYVKDGlwdwvlM
sXJQcySeLZgLidD9WLoYDrkjeeZaT7n/isnsPs19Vn0NbReqcNMDZutne6eCvXyGv+cq+CUYsqIm
wSODxKS52uzqRuspkzSKp/fa/NAHI1S72Gh2Hu/GasInlX2b0JkP1VrNl9iHbqJAi2gQRMCezlH4
QUkG94FKROXl09ydgFxPEGRncYpFp+xsfRuBlv7m872cVXRRrbaHQlc6R5+WjFuliVM+h+6JLBHd
+jLCSrnGcdQxo7066MaJRd3LxG+UvZ2BV4O2Akm1CvzNr0VgH+PWSv2symz8Z/b3v2XXWL9F16QM
rNuUDMjeX+5/kk3c5UuMfLLqc+xBI7K+GGQ1HyQw1qPmpuOjAR/80E4liZch5fLdhrG1881uzBhX
BhRCiPZJvbqrtRQ3qF+BeIZ+PA/i3IL/8y07zH50BGp7O/4yo9WMDTwKuH4uhdSrNhD8mya7ywgm
VS0raVeeyA9aSnsu4hQ+d97U37K0dZeDtdDudRi494as4LtlZvBPVwvl/diG9Ovd/q43dhEyLBzj
IJ2RpK0FADSOoVZD8+crbvyqN2TTIao4R7jNybl0m/E/PG9U0iqFBBL7VwH1DOEHEwQthtVYOAmd
wFXF/lwjlo1q6IR/PjcoLIjOoOzrKIQvlxgQ8EYZi47BygbmoTG6jy7SjvuyMIXmSR2HutsDvgUk
61dMHMbuhDPPUjS5HBGhhZKbJdyAQYev0Le6fbYbTfUDMzjPUnmfy8Ty7WTI7kMCkENlqdr7RvbC
b+K+fkggHKLcqoJjPRjfb/+0rYXOPYbMPoq/Ra11+cuSSa/wYqT5s1RL5wSo7qustcDH+S3cecXL
HNfPAK0f0ZplU0BYp5Kh86qzTZ7Tp1D43opwcmlRw5BQKNtHUn7Wi2lj9eHaSvbhj6dI9w3KUXcJ
FRE4XU4R3Z0RBEER4v6H7nocIeuUTVz6uU5x4D8MRb0GdQAFT57q5VDYnrpdW9WhX/bFfDb7vHxn
RVCUUxqddw7ejdMOnS7Fd6qcxoKVuxwKtyETsgKzciCOPelRqD8hvY/+/GoEXwad51J/ck1tNSGS
jVFWk6ClrNiHw7GSHTbzyVDlrEx1z7x4Y8/hs1zqxBQUSWyujhm9byeKDUQuipjNRzfvOdFoGo0P
ce322KkoRruz+rdGJGbAXIovm91nNT2aNXOt0NnmqRYHZ7tCY6MbzmtEgfpdstRebi+PreG49Lmc
obwwMo6X70zibdTXthn6TV0rflsLg+ophKZojpzPaePE/+HtLbcI6u8qjQaGdjneLJI2QCgf4vBK
lJsGZGCsCTmdgEq+M7WNfcRkncBNIBDkyr56kkWtB05vWCTI6oXuHpQSk53YfAk4nP78I2ONUJSi
kc9mx1q+jN+SLzYAFkwT9czvdA2bpqBT7vDfyU5RqOl/nudZQIcITOnZh3a2GqqOY9emcybzsbhu
3utoWB76yBkekxlBwe21sfEAF/4Ol1oS35xNq10KYlQuEdylPg5UtEWnC2WQ1H8BUr7vx51HuPzu
1V5M/z8JHoMKM/9ndQLqfYc/bA0jKjXV+ovRwuyljLK3RS1/y9UoiLjJaqOPuKqYx3XcqVosU78J
yhxHCifCOsm2T8PsCN8p4d/aUuCJlY45GER7r/dy42vDwZUTfmlThny4miQ0WaNyIWH5kxUNZ9i0
LzBi8091N7b3JeDnnbVyRTbh/uGSVTfo98FVmULC5boEQpZluqgTP80lwYXVUmyhjTwAQB24+VNL
PvFOaQv72Blx/R79SvGxofrxGBYGnDBq5Po/hjnE/95eVxuvmmwejc2aTlLv6vQTuMZJPS8Tf457
FSGpIj+bUZo/3x5l43D/3z4chAoOG81qpwkmgqhuFFDtggnqZqrA+jhpXEowU5lT6zwOtvXOGoho
nNGmoHV79I1vhzwamwFXI7LB69AimRHAQabM/Cybkl+FrYR4SNTWQ+wUX2+PtDVPHO9pQiGRQF1q
tc1pnY0rKEkYH1Nh64F7SXpPLKAeydnrRxz0useA5pEzQYBxd3vkjdXM+UvdBj0TX+26NaNrIrWC
75L5QAbj19Y0m+OA9B1XJrNu7rDyaHc2pK2pknEmvcMMgGMuf/7bNgv6DFL2EGd+itTvBJChx301
BrOGv8wpTWrnJejnCmVaWL78h6nC6lgAvFB0zdUxyWUHew7InL7RQ9JB4T98bpzp7wl7lzPs/z0K
6NbqWVqsuNCwhjjFVhOdIJYY8DLwUDWLb3ga4pA7CvSrUbvHHNt6iRTdkE1ydCFRW50nGDJPGG2r
mGDRAXw/F4X4B5vM/EO/OP7QAOT+fftJXn/8ZNnAJwiSluxK66Yp/Hhl06dK7lt4z3oVuIHnhs6m
nY//+gFejrL6+PMciFGZubkvtUxAjSrIrYmi/TDSV328PaHrB0jgRLjLicKL4rp8+a6EIoHTZXOB
yj+yP9KD/rcC6/4OHoX5Lit6becbuD7BGI4qBBG2ZXNVXA1nDHRqptja+OB18d/gktoghselQB0x
RTNaPIkRDi13t3ExVLdlit3of5ixS26A7haND3+141TBnLSqXRW+hQt5Q+uhUX2irt894EuqAC/l
wvTHuyluDZQLltqLqgLHu3zGfWFQZwH07qtU0yB8xAK8cORSgDLCd7cnt7VyGMwk4Kd9x1k3RTVG
JcnvILaIuh7TzJZ6xZPGMwTdDhpnp9K+9TEAYVguM5TduThdzss0zdYJ3aHwB8zu/qIeVNBTP8Z7
YcDyQi6jnmVGSxzH7kXZbvU1pMg5BuDNhR/XjUFuyuoPGfoXytOz5if66J6mCe8jujamsxMFVPvp
Yv91+7le792cAtTxkIyTqCT6uZyqaqegjR0t9/uyp1t+4CZVQH29t/U48UBqTvcs+skH1tDvJGG3
PlCkrhrB1SIQX7dM1DP6dDrJc7/F9PPZTKbXzNT6/JDGieXNtrYn3VgW4/pp0z9IxYkoc2lcvZxp
ktEUE8LBZrHOPwcYOVivokl6HKPWhvFEjRKuSPSH7XWYKBPOUkBnAwJ0uP4my5BbcNbGECzQSyGq
IZxKExRTRm6mT10n0nOKZ9QXoXThn+d/cSRiOzc5qbiRrNPtWCC1lIimwleqLvJ0pcBUKtItv50m
188Ks/QsK5m+315OG0l+DmMq7QvVg76Udb1bKZzK6l2z9EnOjqkHtS0zsNGx9L/ZIsL2GCIgKe6V
JDXag7SDcQFo4RLhzf2o/6gaOB2n279oY+NADkJ/OwBcZCpr1QwuM2qXqKL04TmLQ53a8wN43sDL
Efy93h5qc/Loq80FR28i/lgtMbMKGxNjPeSBKWYyVZIvWAcNF7MDkSwHqhn3j+UQzV/hvxCFcWHs
XyYz7M61kbg7e/NGgZ6uA2pJzJ3qA2Lcy/U+QfsijZYnfo5dvRe0c/6dPozyeRQBZjDBOBB1O/m9
WTmZX7paepLwtHZ+xMZGutxwaE8iybXETZe/gcYnfVYUfgNqAQybs17Ht6S823nsG/uo4y4FVx1e
EYfD6vrGbpkrQco1PyT4U5/qyByeDGdyzQOoEJ4zcTL+ISaBqHxUMPr9EmQYMJ8rcgd7yM2NMIBS
M6LT5cEvTcuXEx4TBUlgGab+LJrqoRs05y4VmOcV5USySg/0h7LtM/grRvcZaeC0s91cL3bEcBSE
KYgQApDOuRx+ig1RV71wvXnKG0/LQ5L/urL48SjSv/3Ur7dThuLqyae+0Hvs1dkP1KUaYxp7PWml
rjegxv7SV+nkBzWaZNAA5ldjtNRd4O31uyafo5HaJnm09PGszsy2lGLEu9j1CtFqdw1+ClivYo9G
x8OAGrJka5st7aPpgtUZnPKdwOp0Z1FfvWMeLBaQS2aOlA8f++VDpjm5yVodN7BJxMjKANJFdHbF
GGIOaq/YB4EpzF+0qsctiXqJAxzp1+z+D58+v2Gh26OjMhFtrFshYY2hEUTb482ocB+wcCzPtlEn
dDgq9svQZe7BhaK386Fdndhvg1KXBejm4GK2uv40gh6hvqoGz1DK6mBaUXcXVHhcNlP+VQmD/nx7
jtdpkmU8F7W6AV3BpLx0+aDHtOl1a+oHT8ly90uJ59eDdKPmAZPECRhnN9+1rjU8EDDYH2SXBC8J
HTV3XYt7J0Qg/e86bKc9LOZVvLTkExHWUaJf4pa1KJLtJC11lZ6ZrFScU1FWYFzDovUg2sP0cdMB
e1eaAbS+MXYex9W3vYxM//NbfoZgfbXyzRkcUodCAJ20Gx5rPB19K9ITb7LlnoZxc5JLgpbAjNh+
nUHIqRAbTRD0no0c+jlGFYBLfSLuZJ5Up8F1lZPUanlQqfbuxMSbIy/wgyU5TMyymiS+zgU2DUzS
MXuDIwl7tSesDIofkzaX51I48iVSbAnEH8fznah/6wEv79ZxkW8y6dUxojVVK62SsYlfUECXsa7/
200J1esSu+u9St/V/smllAMCqB9d04gTV1t1CF65aEbZe3gl48rSRwgx4W7TjDk0w7nU8/oFXw6Z
/em2vQxLbMLNgzI96YrLb4q2Fch2Y9p7CPTnc6AP1h0WYIIGwTk+0oAWeUoe77G+N96qxvm/1K7p
DMG25XLQqusIky2Iqk0qEy+FNOEbU6ofajMAdxz3wU/dHsL7dk72KM0b71RbEhqL4oRL6nqfpEQu
eljzsFwLFVgv/RnvHagpv0QltJ2lu7E7kstdmheRe5C2WX7Kb1kwHML0lmgXmJbRQCfou8j2G1k1
j1mn4/JchvLz7f1xawXRYbZ0wCAJJ/K5HFDTQicom7r3AjsyjmEyZfeZ7uaI0Au6DGVgePS+FH96
D2f9vKkdSIGxQ6z3ZPZjBzY/rzIpo/EU9Jp8GKomfKdoenS6Pb+td0clVtCnbeKftS7yqTxOiw+x
92Td5ec4keqTM8jcA2oWfL891NuzurgcLtNyuYuTqaVUus5Kt42ZcnRjdqhgKPseoneCapYzhbau
QcBtinVyDafJEB0e5DTifnfx9/krM1x8FhMMf58FbV0OsnNdm/w6GLMPOnA9XKoHNbIfWvwR4SVl
gfHNJSR/Soos/Lvmxjh6TUuVAS5qC6f79pw21iP9d3ScEpBy91xvZyJtKjXqcfZyusR47PS2OTdu
nx4b4TbvkIXvVe2vvAiofnHfJPuFspsvfa21tMQUznpNyClRUziHJmzt6BdJs8w8JBnM24e5HdLv
Nk9yvgMYn+cvCVZHg0/ydNS8zg7iD/BYcvdgakWukeTU2wla3zgGd4FZxeoB3nz/MevFsBM1bz0p
dkRSA3y/7MTrjd91M3pRldHjwobFJKTl8KfszLrF3hHfpYOFNYx9uP12ln12teCWdU2OnrsiMfvy
m37bLUTnRBIE4uiZ1YTtr+v+aLVS21nWW4PgdkBGHjyETa7lchBQTLFoGxw2cePCf7QwLHwQi/R4
eyob+xBZT/RtKBkWAtkqTJuryonVViEWFf18xyvt7w0ch4iGw+luzkt3AdDvwSQ2NgedAg7pQFi/
SDZWgyZwHt18Jg5LpSxe+2mO5lOg0PeYJpBUdj6lrRkiorMJSATskbXGXO3nRk9CIv6qirGxziej
emnh83+VOmLNRE1wGsU/9uX2c904Nckno2mnoIx5xRr6CwgTMzraSbyxVNvWCwtr8brRumPfDbmG
ltZMH1UjjZ+ydlB23unW40XFh3xxgbpQb7xcOaj1YgHUB29WqoLHTk5qeKbm0cyHLK2UYedQ2Vqn
LFCmyuu8bs8oVHdEsxSNnl0U1nfeuabhTGTtZRy3JgVfF0swgbwXI5fLSc2uW0uTerxX9eV0ssKq
edePlf6QxaG91wO9NRYOV1Sl0KhRE1he7m/f98jprE4dMueOHJdvRiPhTiNU+Zj8D2fnsdw20q7h
K0IVctiCBEhFa2zJYTYop0FuhEa++vNAZ2OCKqH81yxmalITHb/whryVp/c3yptjrZYiSKShW7zV
KxYYYIFr9NaLV0lPEdvjMNPpvZ1VLds5CW+sFOkYlzbd2xV7uTl2/biMTU2qfTDUxTvJ2ozusKWo
d/bDGxcyBUSXKwsdRU7A+iv+mDzDFJ1RziO7r0noZIy1hlq7aXXYXw9J1dzOhW3vBP/XtTus4sAD
E6EiakctfPMIUDppeJLc4aDOdaoEnG71N5Qp8wGFyvm/LovAV2iZrEFZeFOpHrHPLU9qo0gdNlzV
FTvvwxtruma/EE3Wm5XA8nIKkjIGaCUyrm7KKH42zQ7YgL46jbqT7Hz6G0OB3OLlI+miMG5v1jQb
Jz2jzgGNFxnokyU7+wXZfAOqXF7sDPXGlWZRpTNXOxd9hTddfhUaBGPf9uZwAMJvYvpe/uo0a3xU
HH36YC25enahxB9QszSe/vqI0KFeRRlstNgY+3LgtGMaI4NvtKw5eYxR0SKcSPFw8tXSmP+2y0ld
hnwG5DfNOPTvN5cnkrupgVbVeBCOzF/yDJ6sqhjWPTDd7Ob973rjpKymQgStlGXAp22GMhvLrtUB
fd4lV8ZHXNj18BU9KtnhR6Md93Bpb7yEjIewGRcbN+hWUiP3dDxmNKvnXeiHMKZC5qPa8mJriXF2
Cm+6wRa1Cd//xvXkbUIlrjXWjnAJINcWeGrj1yQLbL0Os2XmpY8FjS19c/bsx3iB+eJXxlB+Kfhv
bdwNm+pZR+pvz93tjTNCtQ3oCCdlNdvaXOe9F2lQ95jn2MrLn4mp5B9n1ZsfbBw79wL3t+aYohc9
Tnqr6Eetv+WP289uLVSHTVSZI3fWb3pjsgIoUsND5oj5CNmJnAT0ys7F/tYk/znoZiN1WqYtsU0C
VNsCmZTFmW+KJYZlnOSOH+Effwdl/ReKcqt5z//ygtEIpd9K5xpnyKtUNlctmayj9zlWQtWo1aEx
VQrGIkLu7Ka3VhLWB10Jsmaels1KthiZU0tidqdkmM+aIO8qYKFA4re1naGuhAvJiEBKk3ytQBz6
H5tbp9Jj0XaT2R+cwZbB0tbZ3aJghNhqSf5v5Rhy8L2saT42vX6wsv7c1yViTqXZpnAY8Dhag3ci
6MX+JSusAMi5e+t70qt7Fe11cbcnDCreyjha+Zz25u1z0Xe3gXEPB2rGyi9nSnD+ErnafJSYh+GQ
kmqf3j/SbywCbAmuLBaCqdmGEWDGRZdnHCeYaejyu4V8KKkph04bL1/+h6HgNq3QJFoyWxcSY6Te
12IXeMizVvmIsyc4qHwuubeawdhJJN943nhcQO4ziwRI25SbdkFTCmvuD+g5rYQ7Go6Sc/7ci0wJ
Y8xjzjVgSr/FzzB4/yvfiMsYmaiMjBL45Ba+o8+Sgjf20ofCsJVzlAscgyEQ7FwS1z1FQBHUFFa4
B51tYs3Lq6mpyTQWkw2tlHp5a7f5k+M0YzC6sRLgGBR9HAcUuiYVvlNcm8JXHOHtvHhvbh1U+7mG
6etSQb38Cd5smJKJ4DVQObVm7JpHxSXFBTc4H9+f1DeHWmv8+DZA4FY3XytjFZpU5rJLvdk9Y0SW
H/FNwIdCN/8anLBOLG16WESEnzAQL7/KVeMiWWgKHrzaiYJ0oFzUJXp8ihNMODryZ6zXqj0qzTWD
9HVUgNEYcFBt2ibR2GaqZSIMxGb6GGex0smDOEUuxK00/Uzz2JlDlHaaEDerVbqoQpMfH+zhPlKL
MTT0bDwNCsLERyfuk6AAx3EUoAv2JHTXb9/cTmtgvnac+BMH63JumtaNs7jQOFWIz3zo0znjmaiw
lFqc7FNduN7RptN4fn/t33gP6fKRUBHBcZ62aBETnQSgVGwz/IOHG/gm7bc8W+YHdVmy09CXueXr
UR/dZy0yAth66cbO5nvrqzllK2od45ArrOGUdZR1EqIeQ5ncUyHd6a6NyfEwj8S9W0mMw6IrxQ4m
561rZN0HKBVQk2IvXk512ulSryjPYyJbuQ+xMqoo3+B8/f7cvnWu6LlTLVpvEuqTl6NMpl6PODr2
oNYRSdNqIX42pfwdZU23k0i+Vri2ewf5KDwQqdusEoyXQ/WosMUQ8/pDLSMXf+tR+YB9+1fb7sSj
rsSC3qWpH9VYmQ8RQMvbAe18ZHgb815gpv3tf/juFSO4Fsrov2xCjwoPtCHX1+fBirrQ6JQfQ2EO
zzRAqp1exBubhyfIQgyFSisg5M2RETLXic2j7pB7FX6MEhXQG6FnGMalubd8SNvK+KeLqj0w2RsL
u6LoqQGulq6MfDnbS+b1Q7Xg/zZRnvtXixrXn6zO/jCV0y77/a1PNNDyXjEAgA+3mP0kS+DWIol1
WHrVDOs6mV4QM6EwoY92v5JcnaPTCBkhAyU7DD2WyA3z1GluwJ+LE0Y/8+S7IsvMYDB778ZL6UAd
cfJVgtFClPbvtzzwOoLBFVtP5r5+zR8xfV1oeGmPHoKjCUXYwkvSY5FF2b09tHvcqLcWweS+oMr1
2qTfnOFJmateaVAQWxpIc+lURz8S7CPvbKdydrbZG9fFmuOuEQGb+krRt01TpYwZjq4JM4bAWRlo
Uac/v39stivNK09xh9CUdBN+jbHZVbPeTSrJRxmAgk4Q+E6Ww+qHdBaNjuNaN+lfi8zYa89uQ2IG
5Ukky0WyiSabvhkUpHxUD81UBYpLR0KvaivIOdYhHFD9c9KM1s4GeeMjGW8toK8MeXVL/e97k1wn
Rj5PiHg51baB1qs994GRye7GiQYbUfNyj/dyVfRav3Kt4q1tLyg+W3aPQkGSNhvK2EqndE7AyR7/
m82msI5OPio5toAiv53BW2Ctawxd8eI6iWjO+N3ZX2Vujn8LYV5/DwkB6knIRLCxNrMu1dIWs522
gaN4yedmkThd4Xp67FK5BG017amHbc8K463S2TpNEjqM8EovjyUAE6FkDhAWva6yj02DERSmY949
TmN7DLurZJCxSDnJQVaBHtxC1h33xxWQ1okzGn02Bsj2GmfcmIqbmn8XZi83wmCVXVA0qRJ2Xabh
wxAXR6PQmk/IvoG3yRzKx5Ww57Cx9ZHGOajroz23ZajqneUe3z9wV2H++lNphVExIfphO27ywZ6G
lWVRpgsSoE6fS6eLP9SFmJ/NOl0cXxnj8VtTJWqQUNX6xJ3fnfM+6nZOxOsof77d669gnuhfcbVw
DjebIeJ32cJJhwBt8jw/mZ0dl89lbKhzUOBtKY8NPfdPiSZ7+wj9A26NVuflS28s2hdwSkRkDX6b
jyNGtT8z+oe3S2aODg7HBaLc1VgNX4C1RZ/MSFv+/saiHQ8OkGRsZXBsApwqjVNhy6VD32Jy7noc
PINuSIc7tRZ1kOFlfLsseRm8v2rby5jp4tlFJAh94ZVBvpkuJYYW6HaYeDhuBvrfEu3nqo6NXanx
9UxsloU7eGUZIHEO62ezOfCLykADrpZ2VW/MYTa54lsr9fjRlaOJvyg43zPUzi4sErMBLgQ59j7S
IvE/zDEwSTJB7kwwNJtnziuR9rXcug8aD0snc1S1u3ZJ2iOyFNk9japfGoqFO/nv9aOAqC2MLiS9
oeQAWr88wphTeR614z5IRQbYok/mH+kSGe4BlVsSoCQy9uLX9f94OdmknVy7FMUgcKMzcTliRqOj
B8aLvOGUFhqomcY8JclS9UemNHnSEhenvyXXdcqgnZWiBG4m2mODwv6/St5rv9/fYm9cDHCRgYXx
IgIqvxJfQD25jBoQeYEbJ8n3OeaKMMauPCujizGd7PWjECqVylzNjxYuHZi2m/FOFP0KMdnOCRKM
KxkEdCBIpss58WB4y1mxxqDXDKkF9YKxMVhX4d1REwaAh0wCP8SVslGQDG7bf5plnku/ml3zHye2
9NnXwTFGvtq27bfInpoiyLRamY4Tes3fkBmKE98e8vYmT/sCCT+oOjkav4kub3am8439tGZbYEhX
Q4SrvvKAAHMaDxRQMFovcTda5Ll0MSVBV9Jg7mZt4opts5sctfagUlIN7SGFMpKPTzwa7yqcIkD+
1Y1Dne42TdQ6UAejPr//K9fzvJluGicugLj1WrkibNbdVHRJ2U+BhWYp1hZF4neCMLnBLvQjDsnT
0yB69abE9zHQh6zdOedvDg+wREXEhq7RtjuVOHY2YYU3B3YydJM/ZAaYW2RQnOi+dMBgHiTM4Blv
z8IafWFOuGBiuxkpO52r11rIdhqgk4HVI1xYu1eXu26xkBHj7w4Br1DtPkixZMk9sj299gEXTuzX
Y3RxniJE7L/VSpIoj5Y+DhWRS+ndeqIT+Rm0ppGxymM/+7npDktQaAsU2GZuUC4YNNR8fU8RXnuY
kLlDwCXCeOk4IjdK0qKkyndhZEj5C7UhIp2EWWIzGlUI+mujkp2bMndNvxgSVmHqBw3NTSu5I3nv
LSDKJHzHLG7is744MkIIaHa7g+PF2U1biAy4WKJGnl/lySJvh86W391uqj+30WB+jO0kz1/GyMxv
GtpQjW/PhMWuXpj1aaZlck9xW3gHVAzUf9/fedfRGYk7tUz1tRGKgNjllA9APOxioNbW23N6L0wk
a4tKssn1SoTvD3VVKADQSyQMSnA1M1vLi5djjd7iqYO6GtV5emMmYFuR4D3WWNWhJpiZehskqDqX
j5oSI4nJK9BDd62nxfmpybZRbygVyeSZrYhVw/s/7Y1LgswKkuuq6wjafvPLsGXsGyn1LuiXVPlm
JZE44sbc/BgH+YWy5XJ8f7g34lT6L+6KTF01dq7aT0MTqX0nVm3t2FAabF3jlA0bjaqTYdU7FH3o
FGpl3EZdh7iHx3vQHpEvKbRwGuVQBh7W2MBLhwEH0Gq0EwVet9E+c6HK4WnV2noaoCCbOz/7eq+A
zQEJxMmEMcttdbl+jpeOtlcsOfYKaE76WUd7sm/H8a6WSWT//WAMtZLX1hiVAORyMMnbsjaRqkDT
GufWWyA/ug4KLjF2IjtDvfHk8sgRBK8XIGWOLZDEa8nccKBfgspKhvtF0+ovCo380CwAsPgdw55H
wsxQt1UEKZM0eaE84+7swevsFJMCusur1RCZ0pWobOTpOAJ5S2ARXf/EPMt5nrwKEcU2qZ1AwZV0
wPTWqpydt+f1iF/cuqi1Ul+g77vWGOCUXc50gqjnEDUZyd80J91tH6vqYyuXPH+wykmtw6SVdXZK
kKH+liWD8U0MInu2wD7mJ2rU7m+MbZKnOieUC60cwiFvPD6UftbXzeQXbSp7f3DmGZveiItcMbAe
8WdqhpHfQaqo/XkprejQVyauvHbUWz9NpXO/Vu0c98cax8HlNi3V6WMLFWY60JWoQf7yy37brXQG
fwKLM/gOdir5jZRO8rJzVK9C8TUzghRAvkyN2N76LLQUKIa0cilhJSStlId1dMHVutXuZJakUQCI
RpxVV2t5Isz6NkNlI7kzMSL7+v4PudoerBILBEZtFbWg0HW5SjhPJisEaQlWOfTcxye5vmk7qVVB
PvZgd+gaxaE7KLa6czrWnGa7PVYNDSAlzATnYDOwsCIyd1MNJn1MxO0U6S3PGo7hmBn3Vv5SJ3YW
U8x2tRFr3Wne+e6rS4fvXuEkSFShrkl6fzl8HisTnVxJ4lkUPLiuNT1nItPCxUUB/P0pfuNLKYBx
1jkMVHa3eCCLtrWOVeoSxG7MzkpaPID82J7GABypfQ8isQ9mD/duL4ninUz8VdxoM830iIBig0Wk
VrSllaUpoI46rrXAoia2eqaMFaYEXtHcI/4m3OOEbQ48UzeyzgA1UHg0R4FovXCyLDnz0CD0TRaj
TjdDFI93pjrD38HYQIevNJnR4NttYSJN6kXucU5gsR91J0OS0dEq9diplT4HbjXq9WHpqvrDos/W
v6lITNzmtCb+r44GCGgN84LvVVvKvUP2xiKvBAKgLOv8U4C8XGQLMILRR5YWeG4/1reqomm/JsNJ
2sc+iREW9MqqisPIcpYfg/AW/aGLDWo2nupMddA2s3MqJaiDg0sL/zwRn0aHFnUA8bdXNEcPCjkd
I4hhQNk3uSkVXhHNxmqSIJMO9XUUHXCClK47PSBKb4+neOgBsrv6EqU7p/A6eGJscFUojhA/0aDb
xMbj5Ahu6U4PtFEoCyiC1H0Zhm7+r9d67sU8RfvfNTEtwBrNeaSYK+uDNdj5NzPH6MhCHGHntFy/
mvwiFGyAkoBSYsduLgbXiKvMVdmxBiYqHysxzDcLL4V+BFPnnUkcq9uOiOG4iDr/xxvg2y+SKG9n
TV7bS5uDAwSUs0MOv0qHbSJYLW9dJmNWgxxzU+W2VtUuBTppDPUR4ZboZ+3EEWxQC4viQbRWfk46
nDd9ta9l5StRgjJGpEvHN5rSVA8tHXlz5ydeRZcGuZ1BhGEYK+Jo21zVezt1y8oxA7TjzMcKK3JQ
a5n2sW8W8VKg3fnj/XvsjfEAD0BKX9H2BJib05TjfIlm9mAEbmNGgm6mjO4yRYEXEA/JDCWa6tbO
J15fnaAbKVit64BUzPbqHCsrTeIpN4O21+DgSy/NQf2BG/eNGZPqLJsxYcmiJXTxcl7+tmTEhcmq
AJhb83vkfS9vjybva+BclhnU/dgfO7OLvkty6ILIooCWNKX6Yuxs/usLS1vZ52vHxEFmbYsfGxZv
NMwmtoIJs49bSnm9OFZFq9y1dgqn7q/XkxInsidrl5VWyXY9Kx1DoqlkMLenLi0BbQ1FgdFAWv7C
CKveQdhstw8qbrz0q5wL6wiqejOdnhNPWp82cZhZhvLRG7XoFifsWR61MbJuE9z89nbPNrZ5HREu
Igy19YnfIv/gbXF7WqoScGXb9zAHuzDtmuofdcjUI/TP6iDdfo/dQKWdffHnzbEOC/5vVY6ik4ei
wuW+GXQROVMWu0GTTvojUaxXh8XUTF+1HvM/v/Y645epRkp2wAyJ4kyOec+th/1N58PcXHEC5NVP
iDCn4J1sCdy176p8bQIn/0j+A9J4YVj1YZZz/LFJDPHJxhcp81V8IH6NshdjGFVxnfuDSOT3LlX7
L+XUIQaoWovt+NydfXyIFQnDe+5SjLArqpCPi1s1v5eyQDAFSAj6bXhrqbcym/pbXTSOSl0tTf5N
UoyUMI2ph9lXZeXUB29GzSyrFJw7TFfGme8q9TLQtEWtiL+Ww/cYI+N2NQqKB3xHFMH/Crvf3+yS
Hi2HheD6kFZYDs1VZ+SHxOyq33mCTL6fcYsCuYrmKQvyJOPD21aJELZvpPLkYXiTBNHsZPezNcTL
YUxFd+OprHWARIVXHmzFyH6SIGi5j4nGHPmTZ7cvEVFfFUSNjtSVZs1a72PrQ91u7I38QVFTLK0r
Y0x6OF/AoP1UlrgoSq2NdX+WilwelyjOlkOPNgRZgmkorR9Tqrxv+Wf/RGXcIG+qD0p8mIRYo70y
bWYSrMb4ByxDZ4dDVQ+/bekSjE2ZKb9W+ND87oaK7IWk18XHr4urr3rZzgJNl7m5q7oqQh8BRIfr
25mW/EdSoYljNtk11KseYWGsdCNX+nNpLvWxIWfu0enOnS9Or2rxORNqdo50ZxSw3nHv84kyapwz
W5X8nlsFTI5VVZ048MpPs09/NrmlMxIbjEbL0C9zT7E+zzgBIfg/0Jvxi3QShe/FHr1FkIBdfGP0
mo1Os6e0DvZuw+Qcaqucfy1q1PK35yU2fVGmxUOPRe1zj8jRf1kUWb9czLGKA9g7Sm52nk5HbsYh
uaeKm/+bWTknFwEGewYzlKS2r5e1/RNWTaoGsz44903lZT+YOK/BJTrlXn7/eryCWK26PoC66CTD
0OQR2pQK+rWBkY1eGeo97UsEzm2Jf2cykK2kg16DDG+R4gjIfev/VESGEp6iufw5NEPsHE05lk+I
I2JcMteVe67r1ZIzcd3F9udB6H8rGcOPRXGX+j7JFPn+tglt5bJMDQSVQxqA2qGCBBCmWGF+74v0
y5CYX/lI9fn9CXoVbrq86LjGoTjpKyGZCupmgipX4W6p2zpU7d50fVSrq/OUN2oV1JkkSW8TzRYH
HUuhMjAVMeC/p5TTfBR6J62DnFciehI7xTMeW0L37bGzow92M9inMZq4Hl06u/gg4jnwkuKNisDZ
hEYGeYZNB9HFgu8pxRm3ezBmb6GPMVXtUToE8x/7KjHSD3pizDibm6D5pyTFWrxUAC6xJ/PPKXpC
vxHzsr5YWJKlxxTFm/k214v6+0I7qj8mcUeF3nE7CrvqkNC/cbNYPKbK1P0olyFWQgoLFPrVTOue
McA1i5Ngij/axVqv8LS8lDeRFM4XHvtxuLUwdhsPPe3Xb/04UEFDBjp98EzcHDmOpfivTRKVQjIK
fTXFXpR/ZCMq6oY4nJ9KDNNQIBmXhCqeU/TVoWgwNTtwioev9aRN8DANLIButNbuE3yAC+NAqdMr
XrqlrfLTiHle43daBPVlZwdcvXQ2bbwV4If+FKz/9SX8oy9uzeYsRjq1a6dQDRetpJUlaYlbnZ4f
WhVTtGIy27+MkXhemYa1V7q2l4EaXA4KhFQayN+koWpU9cmVdBbcWZkxQVanb+9/37qBLze4STuU
6giieuRI2wCijeO8iBNELvOmVWjYmNZwr9R2s0M6eSNOoS2pEzMYiGZweC+/yKVZtNhFF4cGKAYt
UOI8+gDiwWkOdgF2Zpib9AOmU3sQkjfiFJjT5BAkndgcb9NOIEgKvZs0CbsBNJ0aL9q5nHvjkUKM
fNSjxNq7UV91qzbziewKHhIYk9GHtDYXhmM0s4hNIwrA2zvyR79M3Teqb3UbeFjweHcuTlLn0hDg
3trKrb52QyQJ+LXW0A5dE0XFZwegknUoad485sLTu7NVeU1zGCJYUEc9lkoNLVvTXjQPkaiDpJ/4
MwVwUYUCSzRqgkAQXBxDaws1o1Sh4DWL3LhTOBqDH4tl/kB52Gx9L9INEbqzpd4neT249KUKVK8U
POqVY6OWIiT2XzK/LJEMwrsR5z6eX1WzD0ZWGC+9opMxJ0XXf7HzeYr8qlEc5UgvsaZhqA5dRxsw
zvWgmGITj6+5rj/1FrYSpyntvCWEuowQkDbX2o+6ctrEnwq4Y/x7mYO1YmSk8qiaDVS+LBMOoUBc
xndtjocfGuSJLfy60sVjhAD0cFS5RqxDJcolC2h9jPOJB9P71Xp0RvzFogtywF4i/zmrhXgoak/t
z++fIf16d1PohErJS0othlT1cnc7jTVFmjrk4WIkunXgxsieESdCRDq2hjoorAI5/j7iRk0q7UYu
vXLw+jxaZVpcK6PANKoLE5h2v4Uw5pMz1+NXiwf/puzS+ZMRmc6d57YzpSi1Qu1/XgCLwkI7iDgW
B4SxpscitqDflG2ES3nVh+9/3ysi5HJT8wrSUwBYQ8uLPPHy+9pyMdwO7HxoZHqCWVisG2QYqin9
yG4wjRymxkHzZCjO3JeG7muTbb1UWH+Kk57Yk3FoMDv+tyuKrr4fjFYvH6f1SQC1RZhPRjZU1kM0
6nl7YOMR6xgzJki+nqPIGbJeA+G0GonqgzfE3YOX5PN4dGsjmw/l5Lgx51pxfndtoTyVXmv/Muyy
rnYipeuLxHK4I7lLVgYwLIPLGZiG0nAEqiChNVXidl6mHGEFKsgCicYTdb145wW4vpYZDxsDbhEk
Eq4wTsNYtMNQN3mol0miPZSEw/LBK4rl9P7SbrNxYiquRUrUDEYFaCvyaGnxuAj2YDhkmgeHq63C
Qm3lh7lFKeKvh1ox6ytiZAXEbrUcsfSkPGdNRShhuJ6sJcLpV9ruE3UYZQf5eVUS5rMAcK+FHGr+
NMQ3z02kx7NTumkaRibo0jvR28ltTPffexyHib6LzZ1KYtHhM+xmvU0WV6T1ypW3ZtXPFzs7e7yB
xWOUuQsCulZnPEE37bmFe6BwR3ZKm9x2HeD/Y6toGJnYg/XfoHt967sanOojdZz+c2OZOGHifU1n
Z6Yh3R1US7YvePsYNub2FD7vI2mnezrA13sV5Wj7tSkLWpMG4OVebZQKn9G6K0NFxR7kMIxe732K
HEW5U4qWDFxxh9HaWdwreQ2Kc2u/ESVDOmJ04taN9keclJaFpspxFGGm5J7ny87STzKT1l3ZK+qt
kUvrjP4ZjhWx3f82lXieD62btvCAhHX2Cg39WSevHlqx6D08aptkzysLHGE1tRe+Lo1459K+vrPh
vWElR3gHldHYxliJYab2MrhFyNo5pxE+g08Ueqwbi5aw05Z36IN0Oxfp9WlDxAXRy1Vukz+2GUxU
u3lJiNuGI7JYGWIFlvUinAJEWL0rh7a+OZd3NtQF1C5Bgrlc2lt9BnNQC2uoZBUuS+0FRJSBh7dA
6WYW0VbpPVYoACB2ZKg7AeXVN9IH5sugz1kIfFJ5v9wIs82tVU9jE+LO+kJ9IaOqb+ZmOA9G8/H9
G+VqozMU3V7Lwd0HdvFWWUBxEWqnx1WHSzLnv40SUTOKSeUPev9UZ5x42cO7bTuawLpQ86DPtKqJ
I++xeQVMrmS3lTABMW0C2xmVcoUiT9rnWjbjqbQ0jKSTpOOf82Dc0nIUOHcp7s7tdtU+4GegEIjq
BiVUcBdb0FFZDHXvlEkbJlmq/ESwFWkfV7GDGSGHkRrZaN6ZVaYYh2l2C79XgUPNrqh3jvz17NPp
49wA/UML4QoeNtPsUVHJ7UO10OaHvvWWI5Pn3mhFDDFHVRVQf++v99WWZjuTFCCvyLu4bu7LraUN
uIFHaSrDKK+Wc6FT2MQkPDshJLk8WF45HUUvlgMtuj3m0fWmXsVwXqE+1ABAH1+OPKCR1S51J8PU
7nPkyBj7trJIrgmAsmjnM69uJj5z1bbj7LDSlHUvB+PMKnOz2DJ0pWF8B16gnaVUq2Nj6uPRa4W8
mYZ5z5z4zS8EyAmrCoANkd7loO1g0CI3iy50KeAc8UNNAqQ09HNR591ObPPWULxOENWhZqAhsenH
i3whmNc9GRpqYvt9P3zX0374Ykonfnp/w7yxRdmar6oZDsHblRxY0+LoOOoEkcjy3c7j1P2T9eoP
2DluB0qPwsf7411vULBJ6yPIjWsYRG6Xk2j1k+J0cwe0QRmLn06UJwcHZo+Nlx2tX1+fSqM9tvST
j8psuZ/eH/z6YxE69WBVEfRw529LVUkmvQ7EISGqVrgneNjVZ/wgSwz9kvapkMv/MBynHkK2twK/
ttgXEqF2GpAODRe5mA/mImd/auhdWbGTfxvR8g3e/7zrU0E5gP0JCO41ZN3smjWiG5La5vMkPBu7
t6dbVfTRsen72tekptyJCf3o9wddF+ziEX0V6GebUnNE7mQbSpVEHxOwQ97NfrbDuEQQeh4VXG3a
pj5QjbPI42iRSrMq7u16iHe++fqkwFJjM9EdRHvA2lLyamf23NqUBeggPf+g1K6Dml43Hz2aKDtf
+tb0Yq9AkmeTowOtu9y6cevoI3W7IhwnbYBeSP4VFaX9UCal+0MUeAU5BJI75+WqNQ+ADzAA4Rf9
VvrhW+QWIBxnURarQO5orP6JM5x3T0tJFwQwlH5jLcZ07MYkooFhTsVDWmS9X5ee9cPFr/mwuJn6
/f31vj7AYNko9uprWwsI3eaeB84VC+SritAr1epJzJGCORMpgWaWIihdmQSONJSjV7XuXy81E4++
AXqC6xb3Nts7UYRw505Cmanz/PMgqehaetXfpKnbHN7/yCteFV7fLDKgIHr5r/vqcq2tTiMo0YQT
Zp3jnS3EYB7pHS1PZiqVczFYRutnVe+GY4ZfHy7Z0JxyrfhcCHUPvnJ1Z/FL2AO4GlFgR7J486I7
uebUpTU4oMXB4uBU+UyXO/1nljFOoKVp7RCIr5YXfvZqS4V8CXhBMC6XH15kwhhjw55CCAHNRxAa
9/OgmV/zMS/PDT3NJ7Pq2x+9o/+tly2w3RUcCVFoVfiCGnA5MJPdm1m2qGHTVxbwNxIhM21R8Mvj
77nQ91Cy19MKuQcEAyEL/iIcscvh0hlpliqrtbCT9ehXXqGforakLTXS5Bn6Wvm5s6OuAmOqmXi7
8xKgGAsGa/1Bf2Z/nlBnW8EpVqUA82R6Y/ahj+30VCXEwz6aew0qLTZ5cpaXX+cE4TGp4rezc51c
cS+Y5tVahIb/awKyva7jWrFK6bZqKHv8gl9k5XX2o1pn2ldoIUDQvNFKxiMZV2f6TS3cUGLKU9/T
CEQhqy+M5bOOig32lJGhLUhwqKMF8TptAFzPEG5gKjd2hxCVnpQHrqUi9UUMVQshmKwVO1H+9V6l
QLwymZhUMo2tZkYx8ZssRPbCCnz5DGrJcV5mIF4fcsWOzoZSZEFaqc2xsKc9VIjJav356nn09ek9
2JhMcw0i/XC5mh2IgV6b6QDno6Ef4sq1bzNE6XbAEtsXZx0FEwICFWRBiDk3e2aKFd1sE3VBK11f
fmZO+q+Y7OKxSz3lgWIzzdqk3bPduXpw/n9Qup1woeCJbf0WRteEgjCYyyEmjm/oQ4DKrSK3OU5m
rD9rbZIGRQ0D8gAoLP1UdWCVF28Wj6ao2lOLien5/ZPz5iQQPBF58+ZChr+catTT8gRFTxWchOCe
dTqIDwnzNYOTcKtzVA7GCR/TPaGsK/Yi80CXDqY30Sq57FaZyyqjthK4LhyUdFL9yCi9k9Lm3rMw
q/hX1gDZyGq3OspBnU4wfQUNwCa+KXTyS5tK8yOQryb0IpDDpiPKsxYNILPKrvg6xWLCSsFNdt7H
a7l1fjHs41WjGYDNleRFVqEhk0nweq3ZOfe2QTM8RkuzOLRKDMnEbh34F4Wn+opMxrA1c/toAfII
cHZXngFPEtB02V6h8YqOsM7jiikEQce1wwV4uX6aUlE0ilHKtbpu/Fcv5ND74zx4n8elcm+rNFLU
owQWHx8TpaeUaKZ6q/irC/XNRN2TlgqJeuUvqqJ+UAqRf67t1HiiNJgOvrCAe4Tv77dtRLn+Xo42
WR7p8yqmdPl7B6A+okNhCBhdKp9GWsC3aL2KY2/be8HrVZnidSwYWTgxrGSErYb4WNhEaQXQkKRc
umcdtZ1nRQF8hdFG/6OJVdMHmpWxves0mBVHhktv1zuxzvo9m6tMJ9FcYUpriLElztix5OLqzOlQ
GcsvRUtp+LUqIqkt2N9vFipSe9t0jVg2A65RFaWv9Q2CE3A5wS2ZM5Rn7k5j6Wnvv0qWwyA60/fM
Ux4Kkmu7yp0bjpx+KgHc+vk0zY1fG9H4f5ydV4/cuJqGf5EA5XBbqtDdbtvjHG6E8XgsiYpUln79
PvQusC6VUEIPTgQOTrNIMXzhDe/uf+uNuaPlAXOeLBv5vXUUMARFwWmWS1jQeGHG3XKMhV0+6Xo7
oyKy7GnC/CaZreeOkgmhgAEXAhrm9dw1pLkjxltC9CjlozmCqX7jVFNLvx8iaH/w2wiUYa61BPhY
Ggk3jIGu/91j9N4cbGfMrFNmicYIibvnH4PQYh7YPhmmg4dRy2XiutEufWM33416tN/F+VSwaeK6
e3Tczhl3ruat5QM3yOalkMndvAqi4rkNnLyaZpAVpXZoRzd7M/teexjBwCNoGO25z208BSANlKqe
evBpYFyvnuzryF30ag6ll/3dB6N+Lgz6mrmUxdEsci6JXC6P97fIzXVA/YVwFD8BxIuoEa9eernE
4MI0uzzGve2/Gha8cODsxg9BZe5pFN5MTw2lisLK84l8bz29eBmXSPMZymy1Z9OfxktaljPENcc9
iqByT0vVdjuwg835kUwBtea1gyF0vaaRn5LUZ0F5BMgi/6Y1nRzbRi+f/Xh4sZkQ8wuQfyT4BOPO
Z7weqhFs/0lvqqNXudVXYWP/7KaA4nZi3BvQNkcZdUw2iqrywK1ZvTj1NLTmwM8/FlG0PFEMoe4S
sLDHbEmjjxbiamEJ7eS7OxTD2wTV80erJd4u3cLqT1HnOf90crDPGbrsL71rEYKGDwWSmfoBT/Uq
lmlMOZpRlVVUD63gA0nfdILqMkP1nIPLUJXGTjl+4+MCJMZKCHwvfcU1r2fABdJNK4BEssKMFyQW
OLQABHu8BHsf9+YuYGps2t/TU2Jrq1sdD5cZ0BTnJOo7wOgCzGYbY2zcVW1+qWdML198LpkUlzb5
jMf1s7pJzUjPcgfewrGnLfkhKZIcukotX/Wev1f4XZe42E84bfDBaJNiPLuGyPg06HUbCZUjNKQ5
PY5CFicRTdidjYn13CZT/cbssR84S80RJz3rup3Kkzr4V68GP4BpcuXROgTct7oYqk6PvKgsUAzx
5PQaXIf2tmwK+ZDV0fhmmTE2HPEFSWgHTsX5/jLfhm9qbEJgVYbiOK35BeSyVWe4cFZH0VXVybV7
MVzga5gNFFErepA6udcTlQgauwmGiN4lsouxeFiA39q/sqWUZ8/QPPFaLrn9Sc6UZg/toiXfYxxa
kVOCcvNw/ydvXKNXv3hVMYmLUosbcvujrQXtBw8Doke4ZQLWqw1gsFj8D4O9q3G7NSiNJg4aKQOb
Uh2PP9J71xOTIBeujkMQpb/mpomyg5Ght1O041vwPP05BrFwuj/TrZtOtfZoK3OpQpNZ3SeoOVAK
1IrqmEhMLr6lQR5Zod52kXjllFXGYRSAuY51M9iPedJm39vFQboSkvs0/TU2GkLOWSdHEVpzCc7c
hxz24f5P3Nq6rAehjsqmYBlcr0uVC1BtCfHNMBbe2far6eQPunzEigo4QA80Xpd2cfbrvN7ZuVsX
EsAIIgUUnHm4V6+AIVLdzue8Psae1SF+qKMyw4dwPvtUwt/Ohvz7xTPlGoC/rIT3+ByrC1AuxEIJ
YOhjm0nz2Pq2OM5DFYVL3uunYkp+Vrolvkru0J1dsDFROhqo/CgFSnRGVjchGjupcCjGHos4cEPD
7orHPs/6o6lp9iU27GnnfVV/b3UbubywKlyAj8M/rj/p6NkS5bmYhSXgM8+975TJI3oru9op6gut
ByI8JwGnRQWwdDVQjTxM5I90ZSNLIV2XWbiXoY/a57FpR3RrJu0itRprxISG6mEs++61O/Vw/8u4
cA9UKrCwMEyxkzNsnHQAESpF5D/Y0qvvLOYg7iDFVkcb8P+b3uyyUAMa+1A2UfsenK/1jKP1p/t7
a2vJiQZgcKk2C8/dasmXLMf/KCVLGHGbzePcfe1pidypp91sJEDcZKIIFagLhQz4ehRR28ZY2CN0
6ViIN4ZxFGhFCQVJNgej37kYNgZDfoY4DTwkn/h3Bf6PCzMVlAU1Ojt81jINgYWLI4KGUFGnXn/q
gSftvKFb43EDQcfBOgLQ8GozebXZmvrg+WGl050iwAsu9EXd17pfylCm4y7i8Wb3AqxSzDw2MFh8
8E7Xq7nQoPDwxWFAU4POo+WJ9w9Akyk+tY6mpRCemio5OkvdUtWPkQdLYGGYoQHPIDhRj6a+VJmN
ddLSTEGAucvOTton5dkrsuTXBKQzCM0xlidp5R6EorTOnsc0rYdLVVVtcNBi9E/P9/fhzd5nTiRC
iIKAucYkaPXeWHHclmVd+Li7acqTC8g+cj0wDU/lXJsXozTSs+XsauvdhLEMS/BDhULJqXMQrpcy
t3rX13owHMZstSAgJze5ZF1pAacwxz194puzpgZDUs8h/lDukKuNUsz6YAuHwexicJIHX3hjErbl
FI8vvUcZCDkQCozKu4iL+3pWtUbyLrUiCIcSnKvdueP7qnKKz/c/2da+p5ODMqG6R1nG61Hwp7b0
HMdgNpbXvTdGnw3Z49GwIKj22Em0r+6Pt/GtIEvC8KN6zF21zpcb7L1hn6E6XpQZ9Ub036vnLhlc
41CZVfPj/mAb+5H7g7X7vSdvzPBGGECYG/LIOpHRvjas+ddijeJg11n/GJR58ZyzZXfCy40FRdKX
mwRpOwqb667DjEAayY0ThJU/QJibpAscEqdkDNTSH8tg7kGLbwvy9DtBLND/pd2hWKHXX3Bysnqp
KPqGCwpSkGKKIoyILELZFwR4WaWf4lxLTl1DQ2BqPAkzF2sXd2yGB6QQi51duzl9gjn1c7i41ygY
BIyiqjeTSME2+ksxVJDmVGG3SLyvxPLp+f4XvokfmbyK4XyQ43jzrRUaPL2X+ZJwi2pl5JhPxNne
mywYh2eBnMaPxV70B9la/mPqGP2e8/TW7oJgaXuBcgKhRHq98DaCKd2AAH4oIs0InbTOn2UKC68s
mvZDX4jx/ZiO0x6h+3dX5yrsYcowRtlhgKjptK9uu5YOQoE6UxSWTezMr5CkyfpvUIdKTlOlTW0V
wp2d0Qnwg/yd3wI7D8fB6P7RllamAC00D9NgAUXz4nsIb4XmFPnvo8gcmzAl+ykvaUJ7+xB0cSfD
OtBwVGdt4fhhe5eYPzDmTD6KoSsprwMhwep8cIP0q40q0Kl2KxdsRR8F5atMm5r8IBaIhefO9Nv0
HaJnw0OZ6tV4aNqi+ORGjqRSaflRvtMY2zwThNhKxY+cgtfo+tPMepTiqDChWtXMLpoZqDX+cqOq
eJJAeY+tuRTf0bdB06sP6kdjEe1B1MH4IddozaDEPtd7dnAbxwLMAHxtwgsURW6wPr0/i77FBi+N
yv7LIkdXPYlieCWq3AmzqY7jndrOTVWC6tb/gZgJRWE2Xy+BLLFKGQNhht3U4hS5uBNewtK4zAVQ
y8OgdVSZRS3haBKENNT3sEDcues3Jk3KQRRMdK7MjtT//kcMl3UKgx9LEy92w3ioscNmyDbXg1Nj
W/2bvsAjdGfWt88L0HhMRjh2dCeBRlwPWZVzQ3O5tsJKVMvziF/DwUDYH85ov1f5vZ0dwHhKzQyC
pRSmDNdDmYnZk9nQ6MzFSF6ll/PZ68UP4Yv0ZBripQJYXKjQ77nrUFS3iVFX17yLVruV8q8Q2Cjq
CtOQYHCeV59ng4L3/Ut1axFVbPq/4Fj8M65nNmP6GVe1a2Ln6gXZYarS/kffl653pk0FifH+aLcb
lSQRYRMagDwXdLRXo3lzSl6B3r3vZFTQK5H/cPtgEIdMGPplSZOgPXaZBkfYyOrqh5mP2t6jdRvT
KX4i+qrQ2QKkaFfXRdDYXh/bI3DfutFfLflifWDT9DsT3dow6LbSOacMgBnE6jiMDr5XdQ7pSEwV
ulTuHFnHDIPBU0nV6dMScOneX9kbmJLaM0pQAU1yoCWgEa6XVm8kellpAXuoDvzqbEyYC3Z96z85
SQtUh3KiFuZuVoSyGOSXiEYHaUcZfYtzaf51/7ds7SkY0oik0KsjnVtt33buBjmNkE47N/HPTVUk
D2nn6hcLquPOOm8Mhc2zKghAAmXBVxH6NFuW5kFJCSNh5G9t4X8gE4+e23j6eH9Ovx1Pr59i8hxV
+yRvhGa6Fv8IbFMMQjR26E1N+Z5SW/0xIv6piQjmFPmiwDD/Apxgz6dMxu10mNLG6w9xC23pkLit
Fh0Sr+xPcS8rF791uH2hIWHpv/w88wYiUqLw7ibNxett4Jua3uYDaHYaq9I6CCAKZ7QnihHlCLM6
7iyKOizrRWHP0cWgGq6gl9ejCQdNlK7trbDQC7bDoaqNfjmkvrEk7/1stuFMiLj5NuUBPQA0fMZ/
C5+G5GLz/wt1e6zivWOgPvj6F7ERlNw09Gq+0/Uvon/V6EUj9BAmWI7Z5Wj9xA+lOEtMAP/p4F62
ECwKGw2rjpTEgEl9npeu3VkY9R6sfgWAfq5uwnUgD2vZlqRclAZlrIfVOEBEnEgjH5EnEvIQB1qa
EHYM+Te6ssVOB29rl6pICNQeAFGoq6tIIEXZU4u8Qg+jMh+fdLsTr3KhN5+cLp6fqII274DlVmEi
F0LAXIvN74OuVw/5lA6XEmu2DyB9qu9jpedPTuWIf+/vl427VxkZIDhMEZZ1Wd29vo0AalFleujW
S3OykCFHg6Rx90wQb7EUSvUTlAq5LgRMTt71Jpjx0pZzXOthLU0XFb8RpETTweo4xFMt4c/b08ea
zA3jVagjb8UCpQ8J2HgnNN14BGhIQfBSWqSqHnz9M0bXHjwvbXSCsSL5aGap/GKbafoZsQb31QRe
dWfzb+063huEn3h2eGZXr6uBek5Q+z35CWTpt6Xvxad+zIsnMxjrx85qwG3R53y8/003txwMNg4d
WE2Ug9Sv+iPyG5lNvZAxhS5P3t+qD/ZUj/n8ESh2eSn9JU+RKoiiX647N18L+gI2oP4AsAL5uf7G
jid3PnQxPmhL5nfvxqLqX17vs3jvAZjQHFcYBbUt//iF1UK7ibfDCDNNj8/9XAd/wZBDcw+BCfnO
s5dmZ59vfXg2H50vEOLcjat9ji9LP2ZlYYSDWcVZ6Mk5fZfB2LOQrHRTGZrDgAbN/e+wdbZAICqq
iEve8bt598cktdbTa1vOBp6n9vJB65LPlp2N3+4PsvHcEgL//yCr6yUrE7+e6HuFcwOF6gihbUFL
L4jLAmXMbvovywhA1qXgodq6q/MTLQ2vfjkYIcqzVnEiCezHE/t/RpNQ0l5rkz3d/dsSg6rjQFuD
PQBXa00mwg/N0Mo6JRpOzeKx7ufsacpa59zL2ni06vInJY/6qQTf/fDyhYWvAX2JAgeYCLXwf3y9
oBNL5rUItYAIhgCKRzeipc3wBgJdu7NRNufIOeBZIjCFHnI9lAAkobnc/GEbxFPzzSiMaHyeRGU8
01guLXSwkJE6x9ag2aFpTPGeBdjWHuJQcFdwIEGZrPaQqNJ8THySVRO1K5z00H9p9KX8SyLrcLq/
qrdNUR4CqPg6fG1lhrtWqKvplVWJxIB+cd1peuUOGOS+RbFtjENUYFhkGdmAmUs9a7TX2WSjfd60
JUlsPpsaCH9L+xHZs9FdvC7pPyd6Y+/pLW5dFQgC07Gln07mvroqADHhSYzyZmjG0MlqI8UrZEna
59TPf0J3W3YChK0nQlG7kBfRVXy0OlJdD+TEmShhIXoNz7GwPg8lnfuoz/OLP0rvCAW829nbW6kJ
NULaHnwI8sy1R1jpOak1GFxNuI325Rc/m5InuwnkdAKYWoP7FCinz8Oi9Yc+LTXraWyzEcPBBJji
gUw5qf7DviARBWRJRk/2u2Z/ATwwKnafHiYa1qQXPXaM7gy8WWZfATR7wbmRXpufutpaxksSpxDg
iOoFy4PL11dhFCb+mib46IM+4fED7N2I9zbvxoXOPcArgj8LdJ81b7UztYJsudUp40ncItLIPOe5
P5/vH5GN08hfR2IUVQMPSMlqQ9BW7YdocExq1q75OFWL87no+3e6kNrlpSNxsbIDVPcfC6j1KxwE
UdN0ce2iGzAWlzT2kSCiUP63kEP54f5Qt7ucoehJ8RnViOu3MAHAYLVW64aFx4PvpxoGnlw5qL5B
P5g1YzxPzjztrOTmoCADVZ8PAN1aRUEutgdJsndDnqWOAoZLIZ4agH8OULB+Tgt7egykvidLent/
ELhQxwBJxivJFXd9m2N3n1qm9Fxq0vBPeYMRg5p054LSWHHxqnIP27URW0NEpdOvAIJYVa9p5Gji
jH1GfSds5nn5lBQ1TXbAXvkH+MbtCQRx9NpA2e8kGtN6HU3e/LGt5r3n8oa7orCD1MOVJY8qAq7z
nARL0xEtOpcIqza8DAUfpYcTiwkHyxpmN/7uZmc9xb03fe+qxHybL0ozyIngER1M4cpfeuX6351S
1N1rpxjlF5QTENRMnGmuDu2gTT+l9GVwDnLbf0ptp7GeoJhon+5vVBWRX+eJTIOKKcsJaPamE20k
s91ZKPqEniFH/eIWRoqZrW1W1OSTHoOhGXTOuecKy05Zb6VViJunYe+E8Lc3DeUCeo+UNhBGRrTl
eg81ptvqkQVH0BQNxElHpO9a5D524o7bm0blw3DaFXiO8sRqlMVF7EBbfDvUp9Go3suhzrWjPVnT
j3ohjd55dDZHowpG1qVUYdb2vXUssZ92AzsMRpk1T3SORvF6MdFhCz23RY/w/ofcGo4iFGIHyLUq
OavrJURpTJG6cA5ZutT/7vqiPPVRkn6tzF0PiY2vhXI37A4fqjb36Krk1eEkpwwtPJLoJvnHQCDs
cx2nO3HCxrWi5MEJutkY9NlX1wrgYx9UJYMseq1ZuC9U2ZmiXgLBZ2oW97FATeL7/SXculmuxlwF
hoEJEMQfSg9HDjhUoBqSE+JE07mDbP+eymb8YZkNX4Q4e0wXMSX6q6Gdxi/3f8XGh7z6EerE/hGI
O1Gz2MPMiZwRpTxltkwPxVA3yPbFe1LsW0MheE//FDgDmelqKLCDbUFN0Q/hrzQmyjNL9KQtkgtK
m5a92sDGTQP+GfgdEY/KEVeLW9M0rIO8BjehDbl1qZPc+st22sW6BEYhs2OQmijIul22jA+mO0Ko
BVYbFS9u2VCZM4AhkxeDp7BX20qPYruhL83ezVr3J0TP4m+S9mk4CKw+9zLirT3MASH9BrNLXWQ1
2EDbvoRKwWA5woPDYpVvjJGoN8n0NjT9ud/hy259Txz2GIu0lGdptcR2nKZiMIQHNMXTjCOqBv54
MFI9jYAADtXf9zfq7yLW6u3gO/J4oBwCR3a9loilAc7vOaKk6/y7PY59F+Lv3oPRynPzQ7qks33g
vsJqBzZNeRkai9JLCQAz74bknRaNw/H+b9paARwfiSMhLsDzUl/kj8OzoMIWJ+j8hppu95+KuBnC
mmY6tGxnzxl16xZEjoilZjfbwZou5SPOn+bUQMNUjM13QVX9qUZBLdm519UeWS0yZX/VXiWLBFe7
2kORN+NbWYKMSRynMA/54uk/UfRFzLLTLOvQaIX+XRRyT9Rk47QCwAO2QIqmamqr58SurLkgDPDD
sbb9EtGIRJ4T4kr7jBveEh/m2cVFxtTr+GPXTHl9yMfOM3Ye7K0gi+sigLEHF1sRsa8/p1ymqkd2
KwjrSHiIcw+asRwbD9jwoe4X7X2iFUUaTq4X66gz1fwuLXKW8eikXfpRH5fl3znPq29gbFnA3jXq
NLR7z4sPmQd4K/T1FoKZN4v6UZPJCGzFqkVwEA0Qz5cfTYeAVUnwKCvMdVdES1OrHaRS/pms4Ej7
H6+HXF9+ukIae+ZiNzsG7xBGArJBi5N46nrR2tGaqiHqsLPX/e7ZS1GhQbo15ylJyp3NeXvBMZTP
zQZZ3oOguNqcRudl9Rw3IAeHXl4yV4k1+1Z5yeYmfwdSYw8Ec3vmqKKqYJtqKbDQNQBHI6fCH0lo
YRmg1hjnLdrevdgDOd1eIsprUxnYkiYi46F+xR+XiFzSMm87SCIaqq6UijNefEpUb6y6C168LRiK
KgA8fJVCrQFqwTT42KBNNEYrEC1N3feAWJRCiW9V55dejUpkQMmi+GB5oFhdzyoaLOnNwQzNKXKj
c15UMkQsTz+ZNdJm94e62RYYaasiJpcWBQ6gWddDyXkEIdpDqOh0cybpHYvgGS1J+1s9df4bFOea
X/cHvPliakAwhQrtojAL69tqdppxriwcyrkfH2y7+2hoGj3ftN27kjanhnQo2x2aA5DM66nZSV5L
OTIS90z9UMtgCNM4mg4yx5CmF2Wyk0Xclq7U1AAKK1UkykRrZM2cQHT3JGtZFmZ06JH+/TIRyT1Z
9kAHo5m89ESHQ/+q9471jHGu9kbzY/EwZLLfMy/YWmXEclX9jAcPduj13NFMawawjbzxYyPf5lGB
2yCMLvwte7GH698ci/hMSWuptV7t1oEnMVvgSoR1EaPe0MBUfGorAoiDpWXT+/vbR/2xqzeWNeas
K6gEDywJ/fXEJg0t0sVlMAS0l29p1mdfZd8F76okzbrj6IIKR9LQCL7dH/bmNlPDKusJRSKlgbUO
17yWv+zYHbKoEXjqLovOWl/p5/uj3LzkapT/RfHZXNFrm1kr7T08sBlFBN14jEaBfoA/OId6RrbY
j43sOery9BlzBWxglfztfxmet5sXnMLAOunW4kmLogoZjg5J1ks5OfUhG2brZC1d97h43fLUOVZ3
wTtBO0jNjnbOz+2nJT/l1JDiwCWgInf9aZtxkqKzgYdnxrJ8m4bcV6TKDNnyKajloYi8EY+RyttT
or/dv9TU+Sd1DRWPrgk4pe9WuPgmY0izmRgUJea/Wrd52zgc1fsLfNtiUKrjnEoL/KF68ldTnDW0
R0SbDAq63TinUfe1v4wU2PEhwSLhm964yMmYnvZ9WkT5FvkA8ylIRfKqrdB/qI1BeyYF9D+UerT3
5GwtPhAkwnAKg4j4rA5xjwavlXlRHzoiSsWhRdn70EB7qEBitDAEUbLFzWJxdqKS2x3PYQaLpAJG
bpC1oWIHycOzwb6EQZAV8lAtPoa9pHvtNwqn0GjhC4mLNdTD92QhZsSrYgGUcf+r3L4T/AaSA4ML
kwRp3Xlfirb2Jk8OYVIN8oKxyfAmjbv6s5m7yUd6/nvOjlv7jQsMEBBGNkSYq02weEll4gzUhyOy
2nhkkVDj6taHdlu7O0dqYyhmhMM9tBx227qD01M18Jqcv53zHIcyQUokQs79WAZls7OKm0PRkMSq
GnwVUeb16dVEV7rS1kHqBAl2UgpZUARG+co1+11Y3uZYXFMuPR3FLl2toDkop7/a6kMNAGnzanLG
OnioMshdelDOn1+8PegFGlARFQSQLPF6YkmChswQMFgt6QVEif1GWMpKLRm94mjMY/ZifgfbkFwA
kQeqLzh7mdcD8gqkFqD8PvTmHJpuxA1o1NwE96e1ceDVhlcytkTPtLWuR7GbTHO6SfbhTHI8oU2A
qcShTmT2ME9e8DF1GxOhmoji1v1xb19SZgcD7rftA4Hg6iUFX+WioNVw0cCsxy0vrdILbS19j82/
tUe4YikgcamB+VtlBnqveHE+TvBgWfpT23bVpRgtzIJg7xzvT2lzKPXXlAI38d9qqKzOIww52CFW
jRUrUZLxhAvuP3Zf+jsgoduyJ3sjALMFR4aTRsB+/dU0ENUK/c9l4bdIrdht9bMqF/+YS1yaq0Vz
n+0O5+ZhNH6INF2+gBDYayJtfUCCFM6EMqa/ubKpDjldYPBSJMLCbcpdljMVK7GzphsPA3BmVYVU
zEXgqtcTBRlUVEiMDqGPMSTPwBg9Ds5cnKzK7193MmgBrXVuGFC9ukgr2Ou0b31SHL8hrlN5pKS9
2qVW3ViJM5QD+PhUnCctkzgAuEMo3ak7vXz3ENJSnFexB9/3eqbIAGh+UeKcPJYCXxs5i+OAe1E4
2fLF2gdq96gSDfNS99lqo8Ydxj5Sp9BG9bH9oQ9t/SlIRPGY+EO0s1M3FpDdAQWHUiplt7Wqf4Gr
DY6Q9RBGZCFHu0hQBJu88VCMUAzvL+DG+w1sDqYac1KP+GqrjHo0GEmObZW+8AKkZjdQZ5JYj/ot
iKqwzmim3h/xtpxKTgVHDeAUasmUi9Xu/aPs0BROjgg472opgPccinypnL8w6BmNE2Ja8h+3s9Mu
nL2+dA4Qy7x3Ek/T8gi42ns7oQwen2K3NPq9Ku/G0VT6QKAZyY0gWq5+lpicWEPwjue+nORZg2Yt
z303gk7i0qj/dZ2sbEJqMon5GSUv93UGNAG3rzxBhU1Q6X+eHLzbrCkv9A+dheXJTjiycagVpJPi
qI3aAQJ118tmFNHk6KnARilAJ8kthQipj9qnQGZvUwnakGfKeMCxpj+D2bR3Xp6tLYmUopJgxur9
RnG28hwycpcJ1wkY7CFwtFdpbPyA32+8tFTE9kC5l0YkxXbkjVbnTAR5jIE6qOU6gzalaLVHu+yS
0FlwW7q/FTeecTS7UU7nTSVrWpP4sQRKEqy9CCYTOb+qmxhNMCRU8wNedDECYDMMFNns1e43Nhpd
aJvHlQePnGEVE3kp8ve4KA2hFadjOJpT/g3fh3KnOrqxXRgFW2lCWF6CdaBMm94Qg43WhAFQ/IjS
mfkKLQrr70AI76x1dnL2qs49pkFsHiq9td/fX9rfOv7XtQbovLjIcsrBg1Jiv96u6YDFVjFmOJwP
MEEezCiq7dCao2g+RK0BlTGSvYhOHqqf9ilKKryk6L60/wp7mn/lTq9/l2UiLxW9+PMQRcnjaHvF
p1bLUvcUZ6ONTPeY4OWWIrFBfWjkGkV4snXr80w1LH3wnXzMnzxHK0/wUYNqZ3632SghBNRonTYb
FVQSoOv5ZaBeOpfICDhP8FkRwIMIH74hU+ko9L5z5heAJea5PqD9ifWMuuqoG38tUvddiW8fnpPv
7i/5zW5WOwobYWq5vBpAYq9/EfTpLKUJRSkpnp1XuG2ihqJLX38VU3c6I+FYHCk3uXtog5sX5Pew
cJyJZiBSrZmytQceJ+fhCOM5ULRqBNTttqOfjUHkaeiz9vH+NG9uot8HhxYRYymYw+p+KChb1cnM
NFPpBZdaDuNDHvVF2PnmtBPmbw1lAFvj/PjE3GvIFsmtaANaDKGiMBw7x25IJnrsfTh4O++wur2v
jguzAp2i1LPonvAZrj9eX5pOmxZDR2zaRFWYeZ39d5EZ0ZduyNsjmNHqsRZietPPqJrfX9DNoZUj
C6ENVnLr9ibSAZXQ7ZEPiGjMSUislH1IlBek0OLnyUjjsECw/tBCp7zcH3lrfYEWAU+l6su8V8FH
hiSm47QdJbt6WZR7wRJ6ozueorzZk1Ta2qWw4eg+cFzB0Kuf8kfQkVmNI5xg7kB/thhoBtZ8nIJ0
ORSOkx8XGDs7/ffN8SjpQhRDhoL/cj0elUg+Mm2AEMMJlGhEmZ2kjcMgCqTts+t2yc5H3ByPjJC1
hL7MfXQ9HhGXmMYlVVSnbHzf9TI4tkZbPTZu3CMLP+91xG4sOgEygqRCGRwCLvnMekFNrZKUwwvl
d1qnCCxrNGfPiTY4Rmj1nvO2EG7hH63A63l3Ai1+W8GRGf/Sk35h/UUyjoeytUr/4Ge9Px26ci6+
8D+aHzK7c16ckagfC7T9N7idfHi1OuSek+EnHOSM5/4UTL54E6VkzSS2+df7e/o2y2QsAJH4MioS
BG3z6y8RY4ZbLLVG5wSfo6+c2fprZi/2g9fPxo8OE/vgYBRN+opbwH1va/7yr6E3/Z4ixNZ+IKlm
N1B+AWm2ynWjWdizCJixnkfLERPX+bXdme4XONzp19rX88/3p701Hn1KtGVULx2sxPWsk9jCaGlo
KH/3Vv92irKuP0TIsdD9jUR27NJ6T9bzJoxinbmwPDrNCuK+DqMw8QOP2EhuTIxJPgbZYrxLkmgn
itqaFsB5yJ58Ufgsq2uDvuWyjB4OWWMwu0+tLD4I+OYHB7FrUOyD+XB/FbcuxD+HUz/nj1vKMCCG
6X7V4aqYFsckNYMwCXKBbZdwT/eH2pwZBQ+K6koUdk0o9Pti8IpOxS84+D0TUejvKsLxrzXxXHXQ
Zq7gnSdua0SqAVBmyWDQIFpNTkdpPSKP70Lfl+ND4HftgRqFi3CU457Mxs53Upbfz/P6TYUsReQH
RIgMdxUQLR6X+2TxpiLVire007XWO5OajnsOkrT5oI11J4AQyUmJs3VzeiLCib2D05TdJ8Bbs3dw
7crIw8QbY+eR62NCcsc0h+RQ5TUCCCkOQ3+JpO2ox+Vm9ijAPNmHwSrEz9EGS38Yuqg1d77b1hah
TsYdhlISwJRV+NPyYdzKYRUDb1EaAJgUdFamXwLazceXbxFqtpRy0KVS1Yjr3ejhzeSVjlKWn7L5
1AyF84MCWRaOrqMdkWDfy3C3psZJpnnP7lBN4Ovx0Fy3UiNalJI9xc1Sg+3aeSgx23a0txe3hoKt
CDlekYwpCl4PZcS5TdGRFq+XRykkzVE+i3m2Dm1bpjv57EZ4RVGBXBI5SyWgoH7KH2d6cDR3sOek
D3uIPv9GJuK9h9qeh9BFE+sJw+HiNNYIyY1OL/dIuhvTJGcHKgctDzeTNbi0af0sreqSmgEO3gdX
Ot1DBvXq4Bljdr6/WTaHQgxIkXBpRq0Zp54xN5YsCTbSNP41dJV1Nut+oB01ip2R1LdZHWvYfuhD
0PmCfbkuL9ZZ0i1C54FFxbU6iULUZ9up9xSzt+ajoIWUUXnNbtIM7t8A9Tfm0zkDSs+JbMavsjPH
gVyzzn+8fPF4xujbokOBVdLq9ZyDVsdWlejNBUsYav3YPuWwH94gaWB8uj/URpbIXlAFD9DTyHut
8tYJ6KArUCoMjQC4pGlWwcVahv6cZZhKKK43peldQ52Nq1/RkFU8QkWCVOr6DIgOsG/dMyjYlugZ
JRv92FujeZ4jY4JYMPc7idvWJEnZyGXY+yqvuR7PTPCO8VKe7d7t5Gm0+/E9rBj7ge3klfA2m+ox
1cby5TE48bCqHvLAqebk9ajLZLcOhTjeG9l4p7wc/cegzmaoDmlziBEMP93/lFtbVInCIZNLN4FC
1vV4mUjjKlXV/KpHDC7zev2h0sZ/Fk/uNRQ21hP2Fw1XsFvUANeiTKrL0LWe1vLO+fYxiWrzS2bj
t36sEG0fDp7eaEBfO9PeQapv3J1KxgQpU5fRabVdz5DLNJKNivGmBsslX2BMYEx59boqsMqYcgfZ
hcpJaOAUcid/u/V1gAdLWqqeIUo8TP566Cbvy6CBmwHZuqveZyb8AioOw/i2G6hAtwWPkyf04iz6
rjqaS9O9a4PROOLBrv1Tz3pzijVR/YdaC1cSP8sHx85zslqP2pqs3qlImIG/jCfNkeZjbFnRoQy6
+dGNnT3Rj1tUlloFPB1VFwJ70HWUaDU+SpSC2oChUaYPW60iQMrMIvUftKFf3htz2drnXgTxE/XZ
yjiOWjaI0K7n5tfgD8QOL97y/B5FauWMsQqrr2LI1I9Nnd+TTD3hY106IKDNb5Qq/kN8rOQIleIc
IGtAU9ff3+rTmVqLoGCgl01yWSTZJd58Vmefa6dI3ojAyqed2W1ck3QlKRpgL0B8vG5ee0bh1E7l
tuHQY1Q69L1xmN1oPBY8VO+XfBp3XtLN8RRgn0bMb1bb9Rxz6rfx7JstSiuV+73rJpTDtdyk4RHT
U5iK5PLyr4eeHjMkQ+Y1UMf9j1DI7xLZ553Twha0o4M9Qrm0qPVczE77L0NxmQeIoxOTIFp2PZS2
eHniSKMNBQ4b6FbJ9PU0Bz+xgIrf35/U1iISHvtKCoDSyxoEakZLPjbQhMLFcJMHpx3LZ1gZX/+H
s/NYsttomvYVIQLebAEcN5Ycem0QpEgBDdtouAau/n+gf6OZOTET7ydxKbEP2lZlZWUa/pCn0Ugu
8PZwVy59yoJwbaBKwrl6SQEQiKutaE0Pic69KV4H5NjcTowoLLwLz10JtFiqneFAAISB1osjgHWq
t0LjAVAO3YG2B2GdfRKnd27aq/NHYRVGF+wpXpjnKyWxBygyi4qf3drOY29Y9KtDKIsDuoZjqrrt
O/H41TuN+HHv6IJczdvyfMBIeENZh5wyMQfo0klAQYGj0sFQlki3apmO6xhisCcbpB0XCytQuxlO
OBG67/ySa1/uWeTD/IFl+tL0aQxVTzWR99sK2ypB0LX5actAxZqqVNr33nB4e+tcW08kwTh6TDTO
BC/WU1DoHQU6hElf59axygMvUdimfHh7lGsbdKej0ctAAYig7/n0CnILKxwrnF3oAzoAh/2WYd4/
SVge78zftehgL4Yi9osUxysxPmBFRIcc4i1/rJtE0OT1I0Pf9w64owF8EtttVLX5Hjvkn97+xqsz
yaHn6txZWy9rsb6uglCO4DTF3Fjf2k5IuByhfudk7OvxItEhFd49Af91M35JbsAPjNBWAtHY7mKc
qf2LH8Jp5UmGiz44yzAnZEi0IjezmVh6Eu8EX1cXcufa/f/hX6orKrkIv4n4yMahl3ylQP5hjSyV
OO4gzm/P59WVpIcUwwxuUDKT53vGsgvDtgx2piJ3SDsrN0/s0SrFSpPgJtuchGqbOo7hNr4zx1fP
IN9IHE0PJgyg5yMbpZg2vp8eGSMvIaitZuoWppcURHjJ2ss6/j986T7aLpLP/f0iM0HHq1RqZjy0
2uqHqGiy0zq3FTYATa2rQ4aS6FO5TePTZoXdO0/Ha3c1ojkCOQibAPbQoPYV/8/7648jpIUwB16k
1LJelh6xiHhrtuorzAfTpntsorcJPYTiw1JOxd7VX1eHei4yO+5H2fs4KPVmRKMDZMg4q6IBj0Gt
zSUeeswpD6s7mN9wylwU/UkzzvVvz921DemDQe68RbriX4YPxmo7A33TnLq6mA5E5FYRa3Or4R2j
1PZe39t7o724LTFAs9rS3vekEeRHXVdIsivRiBuxBe57eNS1bUj6j2gHCioBf56vzALvbVgi0AZ7
xBiLLKw5m9oxkrBeu2M0yOKdS/ra1cKK0qDF485j+GIn5DgqNatB0RaCtHHruKo2YxdPEdrLciwp
k95dqyWdrKn4WtZe+LdeXb9I317Oa5fo3hfAdQxl/pUEUCWKwvArBTBW02G8SeV98v1mObw9ymsi
ApueNG4n8O4qOC8lyvB3y8sMwd6k64qtOonaLn/naqmH2GDnOzilZ5+btkEHwMRZOBVWXfwJsF4U
FIvUZIAQ5pRRFq2bewMFlzG18G5b48XASS0OVbP9JSc5NknoNAjclugPenHpe7qIbcNq5IMYbAvz
n5rWtHQJx/5/ZuawN3ZhRmAq6HZ0OT/fOkEvK4Vt4pToqfEf5zCTSSTN6jiO5jvv7ZUTwbNOjRhj
SADol6Bpv/VBX0lQlar33BglXO9MiJWh8gAr+u1V+7de9OLt2zEUojOwZ3K9FxtUNAuBTEjmH2Vl
2SaBlCuuHnkt/xKlbXykuIpPQl7WTXShX2jyPo2y89nDXr40sfB8Ucc00Fn3ISAYtsGmnMSdGtTy
cViZyqPMEXB7J3u7ApLsEQEk573sRp/C84XYYAWvQwnQ68IZOIrVk4fQsNvE3+zh99oVkmbOpvO9
d27Fa/EsQqSgeXsNf6d/PB9XBrXfi4JUWzm1+2AMi5dS3yiauAMWmRJkrqh0qmWukrDql8O8GlHs
q7A7cMTtf95etytbhGTSBqoBeOOf/cz/54WB3z5uwRb1CULRzi9RzPbB6lG+SYZ5rd57S69MOEKY
EPZ4u1F/e0kxCg0gByuceUuzHu+0anSSeZjzIykfUoS13fzleGDf//MXMigYN/cJEeDLwqrCGpmV
3qDQLn2ddtNkXxCzMpPIGv8PpR4kHAFM9+ca8H5/NP4zmb05s3PQJUOXaG4OoaSEOtfaPmQOAMjb
X3VtKvdTDSUZAsorcusWhtprsGpKZmxJj/BeaM2kaenkSyjCUkTFbYBc1Tux15XNAoNqZyjv+TMt
jc+/b1tCP7eXnthrQrIcI+rx6I4BXAAxvKeMdXUoAjz+4TV41ZZcL6bwZtEOSdHYxSmPWuc0RhLP
5al9j953jQBAVZX+FNphaER4STMXaLFT+Qd6aAUnDblaM6H+Uxy0vTapjyRa6k3deCiF1GkUUSE3
l2p4Z2pfa0Xu4iiAEfi87KI3L23/3ECacs46UIm1Gfpjt7vNAlTkXzYlgzEOqpB7Ulb4np7DYaa3
UZtSyrgZxzrkxgry28DS1PqA+vzL0irCclXq9cvb2+5K2IPrOYHov7V8UNbnO2Au+q4mYlVJWOiW
ek6xHZzJ+TIoq77JIu89mdAru4AuOYQjQPaICV5SSztzhbTigz/BzqkfJY5KdFlm+Z1EVvO9B2zf
vC8esL0tjnb+3T4OYcXnn0awN2eOBmWQvc78g7MGmEOh0D4n3ty3Z90iJB9bWbaccNAwTuU65U3s
G55x/J+nmLa5PUag62EXaX3+OyT4TSCw4ErMeS0QopYwqW2xHrxoUrdd2+df3x7v6hzvrdckp8iC
vaS/SJMEQW8k5U6EQle+4UYIzDHezEAC/3M8Qi6DPpVNKvCvf/3zT8MDFekp31GJm9fRWY4o+lVW
gT9pP3rvzOLrr9qHYhAqZzQ2vCwoDY3ULvxnlUxmq48e3cGxOWfTsc7e7QV7fSaA2iGBUHXcZb9e
dgSv2Ky6WZfveOKmYhNj8AtF8OKw+XYfUxboL28v2GvxCTAh7gp2JPxRyiz7t//nmSlaN+iokPFt
gPkOrlCh1x1ng1Q8njkjjyhbQ7+OWgujYOmN7m1XuVF7QNgzH+IiX0gdnAXz5DjDcrs6yMZ3bsom
m3+XYWMfs0yMVaq0tu6Yu6VKpe0UH/LcQIbi7Q+5cvGCUvJ4waumtE9+/fxDss5YfRNN+wQTxOUP
AH5z6YKhurQNPWdxYIzjodJGdMJ/x7xEyC59A25X/7MGLtNJSxiMGchfaPDt6/uf6RSRoie9qLhk
DN/GyT0wjuYweac5s+0EI5n6nfW7Ev8hvsegkBpp+CHoej5gpAqk2fdbrfJX777VC2iCg6f4WdZF
HNblsfDd5a7i5kvGXAc4fk1Hy2vfs3B6HULwMzCYtaGb8+0v+yfc1cnCaeSJdXJ3iQs7mE66LuYU
37jdj28U58ot34P5rxwWok2o2ACA1E1eCmVIEiNdD55CzTWk6yfo1rvMEcPDElXVROv3XL8n7/Qa
qkLGAn4lLbQcmVdByxLgAZbpDUOs2oAL0JtrUi+2OlAbLFlyw0t9DCXSYLb7z2/v7z12fv6iMDJd
eXBJdp7uy9cLOFDLRQLArYV2E9l25X2IDs/57VGuENsZhp4q/iWtCF+eon4aqi3TkUpMt0dWIvPX
7oJfONLRmV0N8WiKoDgYnTMfEHZuklIY5eelEVZqRlXxcQznujuqrCiOW+GE7+z1a8tNP+4Ol0M6
pbzzfKsbg6hKW3C2NmzaPiO77B7UElTHAGeNNrUyML533vFru5py694cgqIeGkHPR+wz3wQlY0TD
HNtDU7huUoxh8DhGVZb0KDudPNCxdwa99pn/HfRFSu/13db4ZkG5fap8ihNln0YGkYPrZ/bjjAnu
O8SF13uac7v3RcKGIoF9mdib5lIueTWrxEc45QK5TCHXq4xDp6otRthxQWNSYWtpbv+zjSZ1CNpv
QIHAQonNX3ypFMHqU+CnF8YQwXB2XZUjgoHkeoTAVm1Wp3bT+Xx6e4u/eszJSwmISOLokoT+9QLz
zbairFeqZ8lEd3VzsidnuPNUZt22vpW9dy2+OrX7YLTA7OoeYK8vJR/XoRql3XVkwPlmPzaTto9R
3waf3/6kVyvIKDTD4we0I+ivSzsmHUwEdBBsFgTHhKRAANVSgmAHW0wcQYMkCGaKQOh7LcmviRIM
zT0IgkeKijj9iwAzb+FHdAYQGUrl1s/J7oo/RLVIzbsr1ABCMce/mQtH/M4atX1dxiGPdnOA6CEr
lbceZI3GG1TwTD29PSWvTu7+u3gRABehLTH3z09uEDaWNsYVAKQco92sJbOOwTKLNJ+J2dQgPaAQ
5I7egWOurDf2mtQy6SEgDXwZTQU78znaqeZ+k1Xf2jYsLLBC913685XPA/f4V3+eCj4+1c8/j+iz
V2wGxtFmeardAgduK9TCSZZ+Db+AG5PUGRg4/np7Wq/stL0ivOunY0lJS+HzcatoDWlTYdwtp0jb
DmpE9rdz466wtkO0WVEKOcSNwSTfo5i/nllkvvaXiSiVCPxlobjXUKB4eybEZ4Pp3sqM9VMvxvds
XV7dvXsPBZE+/BoCilfR8FSUKx9O9j6UOSZ0w+yeB0/83LZxPhcanPft6Xy9jLDF2CyQuBAaha3/
fDozKlOT41LOF/Qx10mwTsOxssf8XDpe9pR5i32jjFK+c+G/vgEZFTQEMeo9g3pZ2W/kTGbqwefa
BsyE867Radc4IhF4pr1zHq4OxY20c5bIg19SG0d3RhYxhEeDsZ/3q+h09luXtfVYAv9++z/M5d59
8S8ESaz0fC4Nq1iYagqWngQR+dLYeV4c/FyQrKA7vwQQ/2pxQqm/jd5ZxasfSQC611J237IXd81q
OL0C/uUwmn12kr5b3YZNE5wcwNl3hnp9/kgM4ftx5mEYEvA//0ihJUa2NsAOXf3hSbo0/Z0itc0n
x+nDPwgEdiGihV5w77aF/05F+HWGxeGgSW3fqCYlgJekKCKRQpFHDUmulF3FTWhi8u36U68TLEm2
b8L1l+aYb7P67IXt9k8EWcWGNDhp69Pba33lMgAU3WFDYof9qn0+DUZWVIvOqKNWzdA8TgaNpYlV
t6HzznRfGwc9Edr/9iwDYtbzcXILJim8bPaU26jb3Db642qL4fj211y7dP47yv4r/pMzguCXs0Q3
ByLWVNGxK8okHDLo4N0ox+MUZfOftwd83YS/M99hLvwLLFPVefFdHQCg0Y7MHyVo+3MtFrdIs9oO
HlqK7D9m7uAbABurjHW4OBdkR8a7OnLEU5O1zU1QODTRvf2Lrk4Bfat0DZPacCM+n4IOIQdR7WSO
rqqHr77R1Te4vlo/+rAJ0tAGg3hnZa+dWWKgHaqC34TyyPMBvWls1LgBjGWVIc4L1ew0k2t12GWV
3klbrg61g46QVLidXlWGxmBb/BCKWE9f2HEL2voC0WBMS2vxzm9P47XrgWInbYfgYmDQL86F3xhT
OeaYnU1mUAepF5bTn7HI0Bg3ene+BGMz35lKmEeaLcrT22Nf+cx/Ozm5I0jS4Ow+n9Ft76Bo0fhI
5tzo7qe1Nz/mS0DnKI0z7xwYJG6vnExwK0IBgk/Ss5fApovZadgrOPPBjDfsraGrUMZTT80WiVSn
e1KFwWfmfmFvJ2VN02da4DUodqiMMXaLoBJHCyrtJ6PyjZ/rqrNPncoyP0aboLFSzE579ETD3ori
1RLrelotL59TUQfCPMnJk7975bjyqNQ0/u23rdax2nDYiodZDB/RgLZQzPWl+zvsdfXbGvF9Oa9b
4dZxP0j9Qedy6mKQtD1IL536b2J662sbKuVTI5Dh92UI5uG0bl353Ya92cE2dgefztWsehKuQ9yq
7Ex8wKV5KMqYdmHzfijnSJ6BXGmqIuSEhVGam/o9z8qvH2ofIAo2Kdk5UetEt/0WZFmqa6H80zLh
lzo4lVMfi2gLxTmLsojcPmyDOUXbErXftVvx6aCO0m6p0VlCHxEIqc+RRBD3UEkjdOKmWfv8I+ak
3XfosvnPVrXTd7+AsQxZA4NU2j5R30vdefPu5y6fl73bd34AG7KM1MimCcP2yNbWbVZidhBzSZR/
t95YGPdhUFhP8MlwPXVEkH2ylCTQnJBYQpGyqCGfD2YblE/ztvTlAQnoMYprr12/0QZQoNJsj9PK
f9KXXze9zQ4ZkekePXRHQMrmYrhvN2N357ZaftPkWZneu6vEn6gNcpRs6d3HxUZXeniUI+2AKICh
oHXMEc4CazSE/WAUXS9uUHhrH0QQZHxpEVU3uWc03rEJ2f4JD5T7vZvL4ieWbxib1GFUYqVITkc9
oFxPDQ+qcxCWR22gxki4jDM3Jwuu25I6QYta+r1ruutyyLugRxxSWBqPtUJ5+Q2k2rU5jdKRH/M2
z77NzWZ5UA0Qx0nVgmfqMcDdvqYxp5XVPbIEFqSHZi5uesuEuMZXWEc8DAv3xnA1EDcEIbeKB6cp
ZBzOyLCcvTkwjXScBns6Y6S43hhFFv5BIkkt6IGAFjGhY7RcaCsph3TJzeCnu0S9d/Qz2n/iGgXm
MMYRoIueJt1W60lEtQ4v7epZZYpaZeednCzjLzMMvd4srvAMBCPK7mNo991jVpdyRERYDXdlVjhP
yyJMRH+nZvnL9yn1J/YCE/iEWHhdQcgbfe/GCrPMgZpEinkQcCMmhJ3DzYq92RtgsYmQz6yDWdcX
E6v28ZZYu3XiYIjkE8LaBnqRZj52x3pVqNLPU5/9PfnBWp3dPhv/7jK7/aY9eytguy8uwJjUojuu
+Wr9U5R+ebeaWnAV+UU/x64OFP30Qe4Gcdur6NOQG2zXbu3B0pjj6qzZizRc+lP9McvxcztpUoIb
7bLRTvXmk0m2nd3+M5TUN6CDzyP6A7WPzIQx9cMlCGrcIBWBd3usgaPAa4q6mc5LHWRpBD3fPVRF
mNkXuAldtR+K+W9gYmeKF/C6p2iDt5jOqlkuuRcuX9RswLpd3Sr74Wu2StpiCKYuc66LP6Tb6w/P
7f0+nRtn4aVcMTg6Z6y0mcowMpqkDqfoafTnpT3YeVHlF6PYFo0kpoGOkY15cn5wwsVEst2bzC2G
j4EdReVQ5D6Mqsr6uOtoi06W1ZLtQVk4FMX9Zm7lgZaTPEwHs2vNWLVFCTve7KbyoSimcjkNYlrn
dMUIbj6LrNTZbdR2i8KGkW5/3EB7I8KlU8/zpQuNOjoN4wCit2oUK87GilFhHBSmof8qRK7rz2S4
7m8rXIo8R9NNdfcwGGyg9Grr1PZx4Ocsh9BZAcT8rtbNndU7gT6NW5OHt0y+ZZ/9Fea5kUR9XY6P
a6gdcZttxpwdeoTiut++M/vN97yoW+7Ede2Rco9nH/186u2eioJfvsiH8FduraMtgF1ntaLmiTxu
8M2uPKQ148XbJuNT73pl9GclXJQpHqCtwl+pyLRlxN6aUQCNtWUPdFkZMkS+mj5btawYZZqVX522
IBiKn/mK/2Q8Olu4/Tasee69WE++7M9Z7tl5cJuFEXdWYoloND+PerL0V2iJGdJhVmctD+gmivF3
hTO9/c1wMaG+NXhVnAQtxjz7RzndUkxHGe4MnhP50Vp+hDlrL/daY8fSkxdEEK3jobGMrkwViGP3
RyA337Zx5Izd9KmtGtHdVnrpA0p74aabi8Lx5zuqbZ4p2T7mlD+USy/dMy6UurvLQewh2EyNNzif
cWhVNUC8i+8SlEUkz5+M2h+q/NDZlVPyXvVjFkp0GaCffmLeTCeFjmQPjyH1y9yItwF1S+RqNjfH
X5X00uvmbzVezYj7mW24ykQDSGsRr3m4ZOfRr8biYWyiWf5pxLarRC4OW//B7ZfVO1qcDYg4Jvq3
KN6YIDblH0omQ67S2VnFeCnIoPPUzvzmYbb1OJ6V7syOUr07y9uwQ2E2j6MGvR4n8bHUyh6RAtwd
baxgW90wbuUSIeVTFi6+BNLt6vHe3XBgvC/qXQl+baYhg/jjrAhGxYtqIv9zMwgWBW6asVRVPOpo
kiddRaU+V83k2ucu9Ab3UnXao0Pc7KLyKH3ocbGLOxasGwNf0WTDxMrMU6OI8uJ3GGxz/iDhONrx
5jUo0OX9jDeCOU2oRg1GQX3Rdtb1cdhlOFIUwAlMZe109tGzF1mlDgq1zXHSneMm/YLiVR+X+Sii
1HSrhvp4JSyTDutWVR9aq3D2V3LLihRLIjOPPWuqH2GAI9K8TVb5tRhhfifdPHrGyYHR+Ihjfe7E
dmdgVz/P9vjN3Kxxjmt6Ad0Ux8rlQo0OOelWBZqalZiyPBWV7zyutR6+U81ftmRyDUvF5EKZvmll
5K8pLS0TPA/R2+KA5gXSRn4w1vDPMpv/3lzq/FfjIbGSyGjO2/PqbfWdU4mmTB0tu9vRsMziPqMH
YD1sc1Y8ztx7TByU2i/eTq0r4s2u/JAHi/pfMrZ9TTUi4P9NmnIiOAjKAJbZXICpJqVCkA8BILxl
8dobBvMvWQ1YEhdjpGRMqIgXWJQF0jmidD9HpxABDC9ehlaGaTB23MxK9uhQ99Y0rElmTuv4WTbj
0p+EaLblF6Gj7cZU+OryT2EsJYwRt++XUzbQDqYfcjxJq+OWb8tmxEvULv33sK1HMzhuW2vYaL1l
njr0g7/Uh97CofeXNSvzh1T079tx2PbrxVzUEsY+/GvOlShFcDCVbo14pZ0H59IytMfbdvDKs5l5
or2Z1TKFsYU62vTRMhfTJP72VpnmZtZuB5+MTt2uo171SeveHglsg6lhq5ejm4q8iQrEOCLAWexv
NpporHlBLNkLt8vUDsWWRl3rWYdZKOKymGxa5Q9cxlb1YOOUWX0UY2u1j2uHPtChdDrV0T8V6k8I
9mX1GaZecBF9XUhsHYTcTq4AZLuLWMeTW28ee8Ml6j0gJqqrj52/Os6hkH14M5TG9ieQ0Bx1v8el
bS3ah8pr1Lcay6chDnqTEKXXFBwg6i6NH4eOgIwabE79i1Mz/vLowTBju9+kfye3UU6Hzmz8f/xw
yoeD4y99c+NUXfDPPLtDkeZcnnedQuItzf0K2nZDgNskltfVItV91HxauCae3KEfaXCEOsg73Yg2
e8CKyVHxMFUovaABbBcp6ib2k5ai7GLC4+7D1vC6XYbC5qWVLZL/N7zDCiXDoiWKHVW+q48FKz8i
xEpM30ehyO8ruYtIKWXMVcyV2uOibPRtasC+Hv4KZVN95C4PN4rcbfNVVxWgHieh+JRJj7908mnJ
TDSMXiKz2VjVYSkFEmFzHnnmwR9Xhh9QTD7TcrAEMaVleu2qKmqxQBgM0jG02aJk6L2aVmidmR8L
UXolYZW18BiHQ3eb69lsvgHPDT+zrO9gHc6WVDecyeBkTFCPfvhFnRfUu5uyjEtema/zXM74cmtv
G9Ior5UZE+CJv0a/xw2xj1oZ2zOM98+bj2v93eBKQySgwON4U+tJ/pqxg+AH0zQI6dUpwuU8utwC
TdlF07EP1Fzf+CLYLpVitZ66LCzurJmb8bAqe7NuOJpZewHt6JrY7c3cuFumrR9OOISTB1V9q6yT
EQm/J3AYZ+cwBpFsvg8YBbXfrcX02xgptrb8ujSGHyXG1rllXJVtj0RJ60QZFKd+/JkbNfwOMp9S
uEmzTDJIdER8B35tE+AiJmFvx7msl/CmUA7GLo0sTPUdUc01jPNAZN9t7lY0N7Ds/uKWY/HDxCLp
W4iF+dd+DdqHtZHbT8pbZX0JuTp0LGZ2cmo33tycsq5ovwTFmAGBCiavRe9n/GlMgbPEjoLivfh9
+LUv/Gg+5+MQ/QqzcRtOXp7N7lOkStc79Kvt/p0ZlvbTqGy98MI1zpXqCSJVtVW1dYfHaXdX+ARV
MQ9FCMu1l+bT3JCwn5G/sZyHYlHjcF6wxeaSCbKuva+HbarOiytL60uzTVJ9qCzi3Ts5C7y1Gl1K
CAOzccNK6r/dDbO2k2t0S/uhITB17tzJnf4poGaqVNW0BMduuGuRVWE3dMnUlVUQjx7El/tC1DSd
W8glWo+ZHRoVCnNe+NvEL+0zHqvbeAHMEHa8lHVr3k8mhd5FVGGWeoYbzqd5cDJCsdGrT43TLvlZ
dKb4YMzNgplra4/LGc/c7FgAyYx37VJ6F3+2Oi/JF3szbxtmZ4nLXW0P6XurvVB89ctL3jrOZyfv
a4ILZ6xg1KvQ+WaZWyePYwdwGxsjSOLe9VODEQyOXTE6RNSYrmySiq6K9Pdpyfoy6T32aCnNzD70
tiWf4I06bcKbadz2qldlugQOpgluz8DYkPfqj90YGVFbNgoXPnQtJkLb0f3haV01F1tJtIoyH7NB
WjxwksKDVzsf9DCFR2UHYXbytsauY6W2cjzMUcbnzQ2bKeUG5XIj/tN/W24h2rTrZ8OMwzwUf7pS
rTiB+76+EQs6bjqurdwBOy4MU9/VXdap2J1GoCJHCI8HpSvb7miuUCpOJHkjypOhsRVYZ1ptP956
Yg67B9szKn02ekoJsYncO5cJbVnqvh6X+tbeSu92LXHfjE2wautj2Q39dgT0sr3jTGn9m6Mje036
EtnOowlSkN/YZTtuKdxbhEgyrOD+tPiPdTGCgYZ14ljb1mkmRmnO2kUJ9uLm2ypuy1UPWbzQj+XG
9YhYMjkgTp9JyBr1594pgtO0OjRQcutYtFagnOQd82wqcF/h2djuEdecx0Mbdfb0dTSIEw8bP+dA
zEr/eg6Hoktm6VQF+BuJDmc0yj3EzHB9TQaG7mNhBMGn3MraIBZF3hRx3k0gLWGR97QbVW1mJDYy
+I/CaGuMj2jXVo9usQbnyqxLlYJbWR+4xOvvkBwK7Lq02/4qDLe5CScbEq7RCLO6yIU4EbFGb/HT
strcp5Keqb/4tbubRGVFw6kEo/iBBIjzueH0zafa7vv6gC6O962NVtHHjrOo+9HlcfpnGU33CwLX
1nCAiV8+TPkcbmQkPtgPENr6F40+7hC7s7aLZCltU9wZismKi7lbLrJzhg5pTNv6OJWVaZwLJYPs
zqMaMKUoPPu3Ld0nVdq1IpJH+GzOU9gYKoJ3jL1k7PtGpkj6/l3bbYmM36B0Un7aQksOj4FbmVx5
k5tj9O0OYZ1Oyho+eVwSf7aZSDVBVKzxLk49zF9Mhcr5QcJ8jw4hz43F7R/Od5reRHY+5+RU6QjL
zq6tpl+bHSxdOtaF0x8td6n3di13exx7OdSXmU7HMeb9dL42lrfladhMRXZ2Vjf7uNmd5jiZBjHy
Yph92s0FIkqohNKlgycXXQXOqHMdT9vYOyxrzrJN2RY8wmgGO2T7jBiH9RBZ0hV65XmZEauJbQld
/qBb01SpW9G0QjQ2tag3VN36c4ZwK5Myq/HEE0EngA2bsXhCmD6rEOEigD6jQAyOU3lD9XGUNLUd
QWvVZ+VVUMsgI44qoY+J+qYoVPib3EZfAoP8MQZLkKdG2GAP0Vh3068xsvvh2A2mI29bL1fGzy1a
nX8ihdV5MtSFe5epWv4OAYarQ7ku7pdpysRls7O8PhAyeCL2lqJq4hAI8R+nAjw7FPhFzhBshwV1
ijajGh+z+tX0pDpbb8eRBqY53bgpLi7BdH2gs9D9HGWdpmBXGMPXyGn1k/Z5euoVnCjpc2V97tZi
dm8aLeuPel0y88knKJiOhrlQ3FzpFVAnKp7DY013Qh1ztbaPxkbyeHB71V5CioB2ojdiyHtPN9tp
QQSQPGGz6uZgF+X4zYb7PFyQZ60fZD1kbRzk3jifLGOoz6HubHHT7AQSkhyv6QC76o7QiTeCzuhs
aX7jEq5XIGeF2/g8OoTzCz6VRdz425ilqx1qjK/JUOIqDJwPhi8K8kEdmve9xwtwCPCh+klsWuN2
NZK6pXj3enWCpJH+LqPM+4CyYdmc8ipwv6jQBaybfb/EeTpYI2DgLix/TrPYl9revINv6PbHXvYo
Erm1pUu34LR9bN2GFA4NC6R3NzMr5njY8v4DLa5NRmwUTBwE2QTHcHHx25r9PsqhUmzjYSsnf3iY
QoOICd/m6p6wZhXpIIQ9pzrwFyuOgM4/d/nWT1+rvmqYJmyRhk8mCdgPhF/DLZGO23sPchXTnYsg
jMdpoLm85MqTrhNX+GX8U3eU2U7rquQDHWP+RjUAW41HR/hsOMBmGZd2uQfT+dJ3p7wdhgOhHHQ7
22na4Wij3P1phFHW3nq5yM4DL8qnbmvtu87+fxydyXacOBSGn4hzADFuKWpyeZ5ie8OJ4wQQIMSM
ePr+qrfd6bSrDNK9/9iaFZny1KIQbuJse7LiwsWSQ61TsoJnEjxkW9q9yyfL/wYc9PWZPd6/27o2
yE/L1mGzxP0lvpDJV98ZJxYoNh63W+PUZZswcA3vtShrCw7HWu6CpbV49SnmIGnYdJ7YeU1UDmmU
5bbEWdHwfvKqxss+tPgsAK9reGuiPPT2DmHjiJtzv3pwfB98wsRT3aFTGCI7AXHyrMQtou1V93QS
J50x6AgyS8DHDNaSEW7vbbS7O1rnCagHLw+bFhgoMyehv6GgjoXxASLj7EujbTDUzZUnQOr5hTua
2srKIFfdB8U2l7eBM3DvrMxt3T0IpZG3cxuz/pA77Opz4+SFSH3pmodMbs2X7EKsMrNfkLUZWYt9
7w2Sr41sutLaVXqst7u1Ec2v2WcCe6+bYPxdz6XvP9dCDG5qj/7k3EZdo27M6pXzfqEphjcqE6UH
lqqCn7qKcyeBNGuLu0Lby904DPAoQx9PH25ehhIEkjA9JZctTHoMJhcdANemTVOs920m5+mln+nn
3RMg0avEE7mGuaGO5iZfq6J+i03sTtdfa0Be/7K0nyLsmuI8swlbe0GC/2u3rjNPLPU+8bfoAePo
V7Lz92Wpo1+YUfmhS3o54cOCbM3SqV2nNg1WkelT16zheqmjSj0ZHlBzI7TO3qLa6b1X1TZhtyug
oNfPQMv+htRBBDCbLRpr1/TuCj4397GN6LGbR+YlPgonSk0UP84RKz5lwMTWSQ2WsO7qEg3C3RVK
/B1IEaxERASMJbMe3C01yu6XdJn92ewtS4ovMY2DlThWrIYkW+euPHQLbFq6eaJ/B9KJrdNIneC3
o6Az7rVo+p9gtOXDWM8C5x7SVnc3ugZjZ+Wsi96FZdw9QcTj1ArzIj4bksPc18ovIZOo2TRTSrxF
GP9aYdGqE4jyOt9GZTC81A2s2ffgTZPcaWdsOeiDxqS0b+Nq9Q0LeDJva+Bf3Jj36ZTPZe7dlpu+
ltZ2GAvPhoTu+nUoir6kdNV0BQTPBpw6sODFu6qYRcm3GBrA7KC6X/zFU0/xMrb/fK4GWrEQeHGa
NrnVn0Z4Qn3KpowPxL0/8NUgI/NPyE9Cs2t7vzwZK/PaNCbd6kohZdkFysdnHyhVfEeETlCiN4sl
UQhx1/0THhtHKtQwIfzZpmC7ulDaJ4w460Mn637daQIPM25QTetFAEUF+s2hOqV51Lqnq/KL/H8d
TuUjlCt5ZZDm2R+bjZ2Qjia0YHfHoN92UeD092UwAvEWTrn9hv6FIszWyc8S0kiZVNCTMrNeAygv
bTC34jToSv4KopiTo5Fb/mdo2qzZs3PzhxeEvQTh4s3bEj2Bnh9kE2U/W9D0f72yY9heKqdkTlf+
EzXmVXffEZoyHQYtrD3jpFUcurJT45M/L/rkMN9toI+13yZFwcZ0AHv39ZHPErpAX415ETNK6eeO
/bs7zutivcf1aAgbmrvYOZLl3elzRUb8kFR2sT5GsC5yP7ob1dTs6WYhq2RjZQFNGm0KzhzOwW0Y
HPMhzNpBJsZqZTmNaswAa6/lutvC1X6eijX8PXWFI+m6vj4fChNIna4Iq+HAt8WpyCd34w+73woH
JmOo/ygnIw66tVqsnUVjB8c5GmSZ8lfKl7yzOuclVhSNJIs71MMh7jsxECYUGhCeSUAjVPSwBQfo
Mk8C89sYIxZkWlvit5lWN9BPpCLSJbb2h0iXnp1WeZubu4zYzYdNGKQ4HE72PzWE9W2N2Hs61rak
PY4C0GAvOVKuUGTT1WhWeM2LGLPVTveLK8kmE0BYehqj28qPtHUW2mnlnkogpe9YPfMpYd9nkRdN
UKWweau+iasI+tllNYWrjty53c9cAgDIuQUwR67c716ICtY3UqPeF8rt2FQmVzeJmvX6SerCwL23
ivqI7DOnP7ZrvPIUl7kcbjz4Tb4H5/rA1nrN0yBn9Dr7qG/LnQgX8LGhzUgsAkchhYBMMeWRreYG
LZkYRbwmVVvE9KlxQaEkERsvvaVw/uzrbtL3XVXCR6ItobWcxUR/Mj9Lk7Co10HihIxkqUKP+qzK
IYsucgnZgqzBp8+BCG5xwITT9OmmwkXe+n6nm32cZxEAir/mlzi2KnNrUQJ52w4Ljqh+dKHwvLXA
wT/k3dSeuKbst9Zt7L++a6ioKK4KVZCctmlugtqh1nSzsrXa/Z+vtR9yMRyyuVLqc1U1Q/xc+fb9
MOYN+vdVYbf13N4BX7XM0CcRvm2ThNTJnEkKgVnwFr/2EjSbxUtVerVzGKcMLovxZrpAZS/FcXA8
aLvNyfnT+YAO57zShUIfqfFGnWwkQPcwnGZ+ziGjhl3d5BP/IJvh4sVGFKJpQlkemJkXsnFtuu4S
9qzlHJvq2vfsyaq7ZnZsz3OFqD/NcQRFp7rAgXEuyYR67+Anb5ZtNO2uhavPGZmmpT4YrSwrqVkm
rqUWjn5rwFXe1WY2ItSWq0RhjoJ6TLNyIIIIF7nsbiwI6peOscl7Yxsc9KMn1i78C+5eIBMIS8ib
BkBoTeulcMB40CIy9eZL+11N/aDx2Q541vCzZOeskSTHDabyyrNw1sGk6Dg5q2HNM/MvsDb+4MwS
9IJSo2ZeFxSmJ4h/bFajLo4PZVT4IedpY9xTXevqReZd+ZVP8MhktbQ5ggUnnjecnUr+hdNwIBg2
uLiS43yNhoPZ9OimYAUIIZjHkS3CVQXkesZjfFGmpxgvpAQEhVTjoymaW62/2RQYBbYorP+08GZz
spagUHuncebtYqpK7E1EIChGF7dLfUTv+syuMQ37OsdZkNJFGNy43lV9MBec5TvkF4Ybzi9WmHLt
K5s2XG/rH1pDOATYGD1zSas52roazcFpnlrO66gP1CNqns57sl1+T1+B3urtNHGWR8lgz0XwIiPt
hjjNJBT2SlpLcQ/vwVkHswwI5w6eG2P1JWgtyYG5eFuDWgGzNM4C8laLd5gjrv5mlHn/Hiwc+7+o
ca9ZQa93Pve7MLspHodXpP5Ztb9GYhW0m0v9q1umcLorle3KMygLrH/z/0fZ7Kj2+AUz6zzlpUBs
sOpN/jLaFF1SNSueu1jnksxditwFJuxNn+mLbvqr1LqKdm6XEe0yELzy4QFl8GQhDml2K7Uf6uA0
HldVyL/83S2+v4CqR/Zr0K7lj20KmSeITuzvdgiD4pL1HT1zkHfBeHCM1q9Lb5q/ka77bU+qk1xu
9dRMMb1mUUdOqCiI5d0mkoFvHGfI/zXWEBU7sqMJcsTMaD+zA6E/H8G7c757lqzZjVBiSd8Zub8H
jvSdouhk2RMJl/+ZkEa9jijpFz6AdII08jpgyN7zLDftY5UvXzoc2pfZWmJEStuQ14fVMy66gqIM
0qYlnp4Uka4jlMh2evQDWxePlOd5W1HeDnXoromsyNpKRT4A3ndAk7cbQgCURWb1/3XhTMwv0evd
Gz1uPeEkfWRemkA7TsLdI2CuK+IUbzfNkZiG2xhQUgo8nN11/QDEP3SrFe41iZbL1zQr29vNsp/s
O+h3p9t7iui2vWtl9UM0KHcFqaq5xbJh2uanYLGCIO17s3Q3crUYGfqq9+6CTExmTxM6rd3bKmN7
z/Gm7aSIfLpoOuiafRvpfkvHAonbFZ81tyoanOAwm9nxsEJ12uyVJYMAns/U79aMPBCIYOI7rxYU
gE9ZGcYc2JMOLhlzwksmPARfIka2OoPTYDjJumA5xHEfPjCGtJ8QXqK/j4ZKnkbbXZdT2/FXE45R
V/eO185kmHVaP1iqCv8FW82UAOFKVTw8vPfQM/p+Qha0foI/BoENQeAEhXZ6DaPELxBAnDMPhMnK
ibT+W4liM4lEHQI7uui1Spkykb4MGxSIbgav3Hedmm0SY0nz8u1cRhAeNitTgu6GGdTWSL/3FN1y
X9OkMzKJ1pA1e+U3OQow6PznDrORvxsXMfxkhmPsIkfkGWnm1M6c6usmySorJwbrLC8fpmFt+tey
Qu93a9HA93oVlW5J5JntFIAqD5+ss8M3VG0j7sc6W5sU1Uzm7y0m19uthUfdOYu13ZbDunoJeojY
Twrw/emWYKj+pfB9usR4kjmCzOhz/FHJq+/bLaCqFP2FqZN5Mc1X0Ex+dcN95n8v2VTeGwJ0XuOh
C0gbNz5qd+QS1Rv5/nO282wQV5RMdvQIxu+Nd0XAxZPovojJ6puC+WcrPSB5Enry7VS7RXVnbFmi
koLLB9joB+QQUVdHNwzpokgLBwYkNUHevC4zhdgHFNG9/SCLmZOHXbL/UWaVD02fWTySitN+N2Z1
dXBGGlkgEEFifxnVjEMyW3Q5o4fPzH27bEv/x2+39WFyxRwdGe4zZz9m4xyjYbTir01XPgshef+g
SqiKnD+hQCu4r2bRHq9dGfjTGlEw+i1xXOw4ipbhIkW+jrAHxNzt5qAUD9ryp99cu4uhM0a0694d
nfZXLrcK/dFAvudJxfaa3+hqGmA8uya+d/QUeDuTRVDLBIHV7imPR/XG7t1ASa9l/sAh0IVpgcb3
W5tQfoo5B4y/gmO/vKYrXmXWinCXgxnxmcnu4WGsquiQRfRM7MPNzt9qu2hJixyRHKEeqrMckVzL
gZqvQ/cM9REn2UJxMErSQQA+DahaGR+i4qOeynrYV1GsX7My41BAMeA/Io5FyOXw+Z6awY99jopc
NsnUd95wNzVW/gnASumuXZYtwaKx5pgN8mq4Ed62mt3alqQ6Epi3/gXVw7hJZP9W7yYJwb0nEo3w
WKcL4v66i4T2czXVrYtcbXUKgtOt5n6LK/Ex4a9wb+bIWW5Y2lzuNG6V+eh6m9ieKsCv3zIyNNzr
KWSrYM3Mg0M5zeH7RmK0vF/Lzc3ZYGv16RsrnPZrwFfCGVtubCXl0Nr70IQjwE9Ry+kkp7jFQpuL
/AwWLdVBOYG8BALlMZx4zZVaGwPKv221+9tavdg65nWd83Hizr2TgMwWT+nS63QrIsH/x7juhxlE
HRzR9S8nlyXguu733WO0WG6xH3yfJzNChPVJShyw6JILhXS8Lp7LPszzXTdN/p8mCFEcNVTzvTmN
cl7KypotVHIB4T5LTLXsrgsZPQ5WM/qf4TzWf8rSmd/JyMB9HrR8vcxp1gaCJeM5mfxw+zcjNZmO
btBZbG1qErc1msGPEhVfd1igcULUHVfaGVJuwstId7ZG4M3UVipPmx3irJyxWOn6Mmbhonb94Mo3
LxOO2S2kyVjHrblS/nT/zE8N2ii4kyys31HweC1qBIcvyi0DH8qYPeKx9MecKtcyXn7PtuS0IcEp
us1sFJaHxSzRkoDV5p9ZNdmoaC3fIW1K1I1JLAnzzvBIrJTOSy33YKTNR4OQEWnW6NT0DXktiTPD
NVfnBEA6cMo7gwtqKPOnjMcacXlpAVQMvYqQtHiBIuN6Eu6pmBxbnTrHXx8CKA25GxH7hAnZKatM
CJrp+2ucSDgnuW8gXWwP4PUxrDLrGbkUoox8GOXbPMPRqWRma70hKaFS6KuWEtEzhm5WJkZFiCNL
e0eirD2Tjn0Yd/yFOXI69A/tlrSIiMek6DN9APzvIQxjU3jsEnM+f8VkUP2RXhb+RQ8UXmhbAkh2
FuZ6dDplEKdRPBXjPher6x5DvoPXMC5db48IbjpPpOWM9zRtVX+Wzirse8QY/nwztGs9PRSOjp7g
O1u103PvPsqFDLKbuXWaL4XoG8mVZ9Md11jLdE+BYbAk1STKW0QmY0cBfGO9wxAW6I4Rqu9cHXBT
uEtTP7XaCr8XknPjP4gNxXiQqM49+MxF3iGYB3zUkxf/tHMErCRQlu17LKVUf7hVW+6iefSsU2Vm
uaFfNZu68cdsXY/N4DRN2qMu9G4hQ7LHKYL/P6y90sDwIs/swzpIyH2r6ypqC0QJHMTW+mKjf60P
LBbBoTeFvR6uXSQ4RDYdzSjWJojFCtJN7dcIKcjz3E3rZz6088MURLk+TNnUQRAEfZfhJLRh0yvf
80ACZkv0BAi6/iVfkP4l9hC3hP3XnD7vi/Kq/ptYd+4503TSSjdkbdWdiIzqnv2mXNbE1gwLCPfn
ykmmap3SoGPJvRbglE4SjDDapH+juzhgrw1hYrRf3+fRtd0TUZx9oC3FxQcxjeaSq5mjnkQIpGF9
2+Q/JcbogKEbeObCcyH2alGchRCw2kV33HGFE/5eG1K3/e57cSM8R1m79N4uwLAO6BPNU8Gt0VXd
mzO6wDosqrCLy9VrgJS8G5sjlXVtdcpovH7O6d6tbnuvnBQztVwuaFz0uyFE/WLqXDgAViXHmt1h
iYSSMsvqpJ5YImdv6Tj07qJpsdVxdKZFnXRb2iZVI5MwSBNAcOLQisSFjXvu1PnIuDEYiwphVutU
3yxFHuai3lmGvVOifUGKX9CzitKyuPi1BSdUhIXkSYjEetcoctz2CNHU3i6DtmXdjTQ/Sr32n95g
0PvouWnPsathlXki4MMXfhvD06BzhJh97em7WHNbJLlliiBBONpnD9HslAiGMuPFj0VMzc2+mugl
uAtndqEd5R2xOI913ijGjaCe02IN2EYrxEu30M1te2SDnZ78yUOflnsYrhMni9z+zLE1jKxqbfs3
CgG2EN2PIwf5Fkdq56Nmyg4+hUboTmq7dc4T6AStDxEnyUwT2Gtf1tVPGMKT7SlL4+UNu2H6sIDZ
BachC1+CCjM3hxapGY10WpJlVTlz/eaWxVIcmkrYDjmLXK57q9A+xHQ3L9w0KqcdPpA6et9QTjCQ
x0EB+iFXpP0LugH2iRZhbok8F8gsm+D/i8iuUjNnjb9bfDM/kPKg1z3u9LLfbdtkIAjmUdV3CvJI
J2XsyjatNmphk43vfeW9rsyaQr6ixRitwDrOnGrzYaAopzgUm3fVGKxLdu+tswadtnSRJZ29zL+I
uO6flrYfWRspOi13Gum9D2WJUSbxm6pcd6Kamu288DQD5jYm+/D5Xz4KEY4vzUBX1F7xRcAYhjNC
474Oe30jQEruQLImMkW9a8KCy9Xx0C9bJQ9RoUNi/E25YsFB/djv8tW2ZXr18UObcmp+h5gGxD7Q
41IR5OxK1vFppS8naimdTUqvRTwbexwKiAy7jBV7RhTVocGZiJtp5Is1l2F/njLfvlXuFAGtOTgZ
B3SPYAd+K4KLHWLCwtuwyGc62wcYtlANl7WaQ15qUKrvKrPb4AAAzb/LKi7VHeDE+DIyd2SJGOPy
AUDBj/bl6ovqIfT19LIoYa+/pChy9zxSPRl/qzlYz/UgeguyPivsHwNT1t+rnkisFPW7R+S9U9Xj
MXPX6ugi1pd/Hfqpgn+2ttc2QRhAQKp0B4fG8KizH6lEAKjT2+C/bL1omveANbkHji3766O+XR8Z
bRqgd6uPjvyUwpxwQkw3tWjy4BSI2kVkG27N3gERW/e4dJsa7ol8xnOOzWnl8/Sw7Rmg3UeeK84W
C2X9P5V79g+Zg4iPyOcNHjI8TEDtJsfBKIGa4uO0AGvvJjJoRmjaekJGbkvvF+iZ0+81ceorNOzs
/8Sjxk6CbBL1tIMg+nPU2v7K+j4O7vp63qZfCxfdB9fIFqdeQGzdDjVHriF1muAbZwwwbb/4fXk/
s7Hme+l0tdlR+W1F/Fqq5eRp6CIUUUUVpKrrwD3UoO2XvoDjPPLDoIRkYdG/aiTBQwqa6w57lzYm
uWcRqP8O2BXlPyvI1E+lUHAc5RCKMW0pDH72S9g22W/s/wLYxB+hmgvzbvNYUxhcUuG8i+Nte5DI
fM0Nb3en38s1RMSVLHM7fwGTdOPRgyBfWVC9kSrCIDTjWz3lrnwetU+m/uQHaOu9LW5+Z43n3Ip+
ASKqQgbXtIlIhs/yBTTZMbZjLkgQ620nt3p6HkOF0YO7c7lR3qwI57caJJIwhryrfexxIoup5uzp
pzF4LIJ6Rcpu5dHdINoxuj4wI0yPHWyy2uWij4uPRppcJoyQtDHA3jjkC5X8NsiCyi8lksL+PM5h
h5Z9CFgIskgxh1KW1TMm68YsqeXhUEmiyekNE4tgtuCHcB9X2KXxOJf2+srL1c8nKUdpH3MuvhNM
GUKqsRvdO2JOHfM9Qx9ke75khKIe6dRonaZJ38YVwSapE7IPnVeshh6KH2ptk7VdXdRi0tm236NH
CeGDS8VVdpxh6bxbvTbRoZaz6xxcolJ/Ftzqd0BNiLFXEKC9L69MD1+vDWkcLv8fxXIuwJrb6d9o
R9tb1SNlTZx+Kl888q6W1K6H/sEynmmPKqiB/5S1NKTx+jkYndh40WnxRi+Q0kXfrrvK8Xz1rcKh
A4N0uuwfIEuFucTt5urQDThGdlXJQ8aEU+UfRW1DojGzLvGuURt4iwzBnXd5i2DlZjHgRFMzgNKu
jrShGTS4PHuhbOqThMsSj721bA+YLHCXLWNgLjU7OleyPRbc2oNdjMmGy5ppzWswU5agicH9OmPy
wG3HgRB1rv2MMGKtU4fbObybda+6s6HBEmuZxyO5Z79aH5hJZZXIEtyYxRo3ItgvOcdouGIxpehv
bS8luS1002rM59dIMjLfOFXBoiQWK7to7suzLYLplx4yODlB6wg+ftkgQBsjTopDZrn2r6VnREsa
2U0vPq68R5zw4CdqzupPa5yzVxsIGRzOjFW767o+/wHbY5uqRmJI3mxmgj+2AF0FumOSh3KtzWO3
mZmHvsIcc4xsZQdpxd30BOziA29P2HePUZT5b0ZIZb3FUmSMw00Y/WpbvX20zI2oLLaSqWv2V0I7
bEXAsjXbSAt7pxnuax7Ueh/mWCDZy5agvM3zwcAZ8TMBSlBYegNK4tsHb4rs6a32mzA/2/WYX38/
TYFlpFgFAyyTHaSILyhx7sLyBTAyK0+kShSf2GPsFRxO9fCHPpalA2eEUg+qsf17unNK9KNEFb42
lbI++NUos0Mm17y1V05314o8/DtTk/yv7W3G+0lo4afjFvX1z6RG6V9PUHdpIY21/da7lPDdoG3e
1Av8u59z8owR2I0knuqn582EqcuCjvFXFg6DWmW7O+LIZgRZxqIxfo6q6pKFs1ifkd6Km6knrZHg
OJQFJ6W01Z3cASCe6TWavAMoQolifEExBJUqYxjp3vsebVFzz5CWRaRbsYyPBCDh8pTY0l+H0rb/
iCE3N0PuVICaNdw5EsFtfcT6q5+Qq+UtsAb5Mk9e4XVvZeta71NT92I3MXc8OINtZSc9WNYdGs9s
fHMVvruUoNL5RO89ILbVzPKZKVF0/Pry2U0weNuXqGtDZLkxT1Digj4RGeCv9ilsprA9ijI33dEz
3bzuczkhD4306MvHmJ7S8lO0cR8/AAys813fM1ymeg2OsUWaxzi5X94m3RdoHXtg5h6Mfywy2y1P
A8aG9kp2uf8o1cjAULUcn4DHquKEqLF8qMw2F4+AD1GRlFuw/CXfn+OpwK2+WgkxfeV08EonbMHp
VLnthizkhlYKd9hOe6UXHs0K0HTyGz/U+9oI79iMlKUfipw+jU+X6MiCkCzZwzlLtGPgW0AB6WQi
XN4oHFgRU7O0RXWu9dT95ejOXzcxWvPeqSVUlRYDPhlJO/M/iyn8gmzeLJc2ZOvdeeVCyNvkbGK/
uNqv0q6JZHTYiIDETbGC2NcV3yuNKdzAvm+aGZq3cTC6OpkjzjjVy19oSKIKk2UEV8gAlHWvlrHU
N54N6B8NMEowgJm0wCjS4/Ms27a91HnnkNI0Umh4XAa82u+kdS8jVBgYNtx9WwYM8b7HoFwb5EGN
R3sKgrvxTw56vrKyqwp9OaZl4HHXQpyIxwBJbue4/Cj9GpUHigm0j/J6jnOwMhufFuPo9AGxWH8J
LgGHB4yFGhGyzA9+RyzuVSEQvkJDFPcrppwiUXXntcfI14hv52ATUN+R9m4dJvN/rgqNc9gi+IWk
Iyjmz8B6X5wh56q/bumjSsznef7mENErGnvG0AM2ufZ36ZRhhM+FQyfB4+b2idkwxKY1eyFOHl9l
EMteHH5hk23IBSmbyIFJatrvMMQz3YO3hjvJwHfJ8jGiEq33+j+MAmjI2sXzY1IuVKvOAqXEs6Kk
npeyXlcfnLJq/82THX16E5YHgpEgdd185b2PLY+bUQ+Djo69sZG05oFav6G1ZXdCPBfc4z8vzcM2
Ij05scxDMBI6v024KEf7B98Z4Bg+hfymsfGSIIR06nq3FmJ19hhYMWWGYxBdHNC3+lBvMVZDEgjQ
+HlO5P7VmxP+mno93cPTApGrSM1vI+9xw1seNBfMMIjd1IRLSjYCzsI2VfmwDMKzD2bIPY6SvEdp
XyDuvrF8bpyUtrD+gYRw/R2VjvfP6K66bAY/AHSZ18LoYXr8R7GbeBXspbCl1B5ZhzIcKd+qZlBG
V6itSeeJ/G/0ijniG35AdlskE9sjb3X/B8Uj8f+Dgok6VY4OTgwABCmo1sKNZA0KHSJpkTItOuH6
nzFr1JTK3FfuzlNxYU5i3Nz5vNSVulG+XRa73FKhd4L7bptdTtQg8RGtvQ0fPm0Yzhk5Obw76QYN
4iUEcwNSEB78ZAnVesuWV8Y3DivScDcjQX5qV68JSCJoSu7ziNl2H9lE8iVSzuZOLFcIxpFLHKbL
4Hn8JVaoqq9yw8dyBBjnMY8qx+qfySTy2p2XyfhSWNYVcMsC+eDTp/jXRkRi85+X4cUuovyLTSDe
knDJ6uBMVJuqL7oGzX52ys4qz2rryy3NUPQjcFXKASLC5hJKqavHvlqkkwDTtF9NHEM7eUrBIi4O
DYT7MXfmIq1wm99jAsWuyFrpYdYOlvUWjyXce8jg4SbabSYkqVNIMOVQNd6aus5a+VyalJXu9DDN
t242lD9uNHrtZ1iszu8VXkjJ1G66TO3xHhX3EfBWfVxaE6PqowAh3o0c1A+IMYT7h/epyS5N0br3
nJMFh3PrL+Nty4GAobHm8zm3NdCauKkIopJnH07wYSnG+XeIGunHZpd8HslW9PbrJoePaCjzeV94
o1qeFYLvtMB2i2u/o3VRRVMY31CWmZ/stllgPfO+2JcuWcFpiKI6P4jMi5ozmKvqaN2OOX35+fuV
cWup3qZ4sMeHuirlJeTZMfBWHVhDNlN7cZwAgQmMqqt656Cox5NHIPy7s1yFjyjR4zcV4eNNgiXs
vvK58K4ctKR0rA2owdvFsMhl4vlV/rtVUDKoJ8A+6dOArki5VNaXVga8X6XEjplYnGv9OZPZ/OEz
rz7mTt0yPXju8uM7/fK6Sso3GDIncYixaH3JvhyaFPGYdbLVUP2O+pGFvBJqTGCzXDLUkS6LtIDE
ng+ZVxZtSnmz/YHiqf1t+XK48ER03IiFDJ8bXdrZxaX44EKsySrOeUQa9wHlLJZIYoKmZ9KQ9ZZi
3MOQoskTyS5sT0huwgbCPzEQD0PSu8Ek2INa/xNSLi5ODo89V2AVNu/ASMN8myPPqw8BRaMzcY+2
+sfg7guKCmLX5pZySZ3H7RB5p54NCBvd0LVYQtw1d3dSXtVqbSmd5pb0uXk5VPEoYHBV3T41sJBA
Q46MkPWvmb/dKckIzTwzBeKsOjdumVrcKjsYH6Biv4SOeyCzK2IvhoNAHJc13a7C7ktrZzUaXJ7G
tc7LwoCyX0boqcQGH/mPszPZjRvptvWr/DjjIm6QQQaDB+feQfaZ6i3Jsj0hbMti3/d8+vOx7qSU
FiS4CjUqFJJiE93ea30LRQGBFYAm+qHgtAUpqb5o+0UQblmsNpCkGxc5lY8NDH1mfEOoLL0sGY81
KJqhJyktI6FzB5d7Zq1N4b6sQM7V34ahSR/8Jp+yUzrl002T+N01+2CaldK2JmSTjV1d+uhGsVgb
fsMmXBrdjYXT38JX5fQXTV5482fc//O1K9oy5OhvoZxmM1tTcJs1RnKGxKfRBYS0M9QMC5inol0Q
L8xCp1iz2u+dNkuHnUGrkcUWIV28hWOQ3ZD5y6Bl6bM/cVa284NfQjWBwVXlX+rUdy9mk+l+xcY2
+1zJOLvqwS4XmyD12x2nMI2RjSLPkY0uCqakKCDpk16mdw7bcMUBt1C0rV23mp/LwkY1Uc5OtWkj
378GaNIGl5QKnTBe15nwuK2q/2wkgXMqMXnzVGmh7cd0svttg4iwWxWUSynMR66VPVsDAQMXXYzh
rV8ZkT0WTymIlZ9ZJVGPGa05WnjaQd4Pve2Mq7yQhbtjS8fmJwYikKxgE1a0y5IJXSINejPYZr0v
LgpTLVYhjH4xgnpDIkNYVI/rZER2jgfOsqnStpAGV3U5Ts7GXcowFGZsH/8cPvV5VaFEaq+NCa3I
TZm46kfZlhKNPhuEejvboyeeWOFKfRoJ3ptpnTP5rsKxqLGHjcpAD+HE80kl9GPylTH0rbErK3aE
m1ZUzOA5ms61wNsfrD3ki9iHWRvXY6T7a+rlHgOrYl+3qxN8qgvBfJQXyKkIF6c4UCE5jOL62Vdd
GzyiHA2bncN35K/booIupOluYe5PuhrnLQbC8LbzrfITMqIePyxnQb2G1eH9tIdOJ0e3CPvnbJzC
q073CqhPmTk3hnQc63sCBwl1dIhSZVXS3eg2y6adQ0GYYDys+0kNEAOGxUU2BepOCaIAWNSNkkKo
1TXNXZbgnudiObYxrcao2eqosj/5ixWWHbewsy1nWBt3coM0AwdTWIg7xBVI43oRFNeL7+g4Zkg9
KK1kVDiyOsTeVHlR1XD0zt1oz7YJX4NU070q4aN+mwIcYH3v6ex2KuwwP4Z+WOe/BoOq/woLBc39
gj51c0Cf616hZ2/pjFUW3gaPshplIN9j5GdIB+/o/rOxqa0O7o8CyPNUu7hHVnJypgdq4fZd3dXj
j4gu6Fflz6W8lkk8A7PhBExxpswzdgFu+mIGwfRL0MPxV+3cNfcJf9BSFaH7u0lC3ImcxSLxpSlc
35IrIlo0QzPmbntaZmXm0ShtCwfRPvsk2rfgjtcxyAw6ElQytmZAeFCIaLfd4RwSp2BWZlTsmTPq
8MRUsiTCIWJWWwsdIaumkPMPNEX9vCGAWetTklCCXNt2PV5UGevXNrGSoAJOZRXyXqVVWJ907nff
CzofeKEAqnxeHK0RKIVovGZGZL/lRizOuzrMKDvXDad1aBvoLLaorcLsW2iUzLmdiGvvGDeDeRdO
YBcPJuMmWAVT0l8bnTd1aw/0AocMp2Hn31R1168512MdpScwYN00gQ+j9S/yX2YIcnCVeYnTbmVO
VhUo7wBfGHfiU/6yVHDZIvr66tLQoCkQhZDH7dYNvU0AKyVax0k83hYkBjwZ2TQ3D63kC+ErZcSj
Ci2z7pEDfNw9uQppOhbYuX00wPQ8UepZvPtVWNz6QcLd0CbtLiFzVIToEFVWrry8de7hEsIgGKJ4
ZlXgcI8eEuOBXnux0Dee2dYYwEfUvj19g6hoLm1XapQaZtDeSt9V9c6EUfFEGKX6zuOWzsH2Z8GB
vcG3uhN1MqoDEtv4ZJI+Wqxl45gUzSgOAIZqUfuuZ2LmaYBz7NVXXjpyHO4Lzc9OSk36oiqm4bII
gqo5DZHv0kHTYGLWFJE0pREqD1hg+S+UiOjRFzt8ALiEerKnojUWkA4XVyLmYcMOFnRHOFmMtqkP
fHuTNCEC3a4OkABQSmXLWoJNRisAL83cjviB9qgtKrU1sPKxKaDKJzYYLK1sNec2ZnJZWOKuanyc
2EyRxRbva2isuw6Nwjpq5tnCR6Tj+jAMivklTosg/plxtmph7hA5u+qnofwaTrNXHND22Wol2ip4
iFQfPPaY4OldOl7rbIMor79TquJ56TBpvjapEHSHMJW4K3xE9SVteboCbT0B4rLkGOo93sLqZ9KB
qQbmoSd/1UU5vg8fp+i064p+uJvJmPVXIkexC/MkS+6hyszmHjw7hjRf8RpOqd9bQ8q8Jha8MfS5
FF2S4Zw07uDyFKUuCIKc3Xyz59Qe308N0/s6QMPW8gOUkrcuVv5hl+ZAV1Y6Aga3kaHn33eZiM0b
s8jUETVAF63h7AQ7CMxJepjysI0uEN2xoDUoWcXJA2pbrOictfgzPPiBiJLUnm5kXV+aANbMta77
4qEZbO/BxERt72oGzmJ6L4x9V0ZVsOfzXGb5zqiZpbsy2dHV7VAPjZb71KgMmWEzGgiYepsx6XWW
vR+qDr1GGlmZ3vdF06nNgKV0t7Rr8blgP10qlDalUAyOotyN7aA/GXWB6COy8zbdeGj1v06Qu9xN
ilb4E0p0uk0+jmOk6EQ31quutJwMIEqIhnmsazw9Bp0SD5Eptiy2XxEHtdFBQYi9aITLtogJw8qs
4lULju25Z019HIsZ1gACJKu6GbjWtTnjn9gCzzACrps2hwnLlHFBiVaq9YgLfUCamzhHH4Nqt0nz
kIIpM8fgrXCv/T0HVzq6zWKLwmdFd2pl0mv0L4apy8WuSy2YCPBxpP2rcW19rau2HmjHQ89BMxc3
pbnCveyKdeR73R0vr09pZuTFD48c4C8lgh735Eo/FgdQyZPHttmy8ks5drNitDnWN+xd7mdW+MTc
dig+Oe1GpvfDrA3zHjgAp9+mGKhzZCh7a4yLz17VzNY6AyfTnWY/MIM9RWzvV6nKMjyaUgSAzynC
G+tBduW8rQggGi+BTshow4aKfXBW9PXTXPt2uKoNXWBgNkITAYt22LMnaDD6o6myluHjpdm4kwUm
gk0ZUN3fKgeqB7w9gnfp/vuGew+pAfOFClDf7mZKixT1nNE+mpSASxoxNuA1B5biqSPx21nDG4Nz
MI7NSKifsDVTCILFu7gaY5t+dEedO0QmfCE1xnZ4sAzRTUzHCHCfZYzfIaz4j1IZeXTATWb9oFkE
mJPt2QCGs7Os7UTtzVwr3TQFfS4H83DSJ/DmQnwyrOWiJ3DK6RcGNcJhNnwueu98BQI4f7GxdxUn
12Fvto4zlv4taV/uQvEL8WkyrjwO/fBHukc2W7ylgsDGeWNPrhl/FZVqRkRrJUCUIJyzW+kRCbkf
2QXzhVMXyD7B6CyoVc42tYSEaeGLkaI5PyCPbeBJZi4FRdJHcnTYuaV8vMau4KUPJo/6Jq1pTRzZ
mJCczmlqTE6IdsSSGN0noEedNNT4ejXgBEzZtP/mrGIlZ7KY5ws37XK8Itmc6muss21+TQFafXUr
WnIPBhQYvZ2o23FBA1kXYIu5xBol03jeKxyq1Mq6KKh+eMgeTxnmrekSmZuY93LAN7zvdV33N/RT
/ZuuUMkPkbdN9AkROLpFvsGJEiVOY04RlSTGRHS9436TlPzjE465KN40WcCOIuEFFhg8LaRgVVO0
xim0fPE5mYjvPCTdGD+IogVx0BfFgI0gCfAJaR2lFzyY/tZriiLasvwU2Y+4Yc+zbYxorvadE01X
6MlBj09mrb6ECfLCkfHNsA3qJkQC6wbjTb6oK6lA6U8CPBV2X0vGu4pq/0DLhQbCpzxQiC/wESTd
ZeLJ0d0JI8v3s+AEhEdXVCApeBsXpln21Roemqe2fWz3etfDUkWv70Drx3YRd/lxkLr+Cv2zpEUh
6V8d8hEy5HZoONgcYqAQ2yn22uLGc9r8ixPNyZMGGcgZyPSnh2mO4+LSGpHTbdnWaGsbWOiXN8E4
B/6m1RMqzBAgE2MjQKtFZdmkU8RBkP7+qC1khBlh1SH4oPliBCDU7QsvSOw1zy/p8fYGIx9rUeef
UiMejEfkxaTvejFZbZcumZj+FvVx6NEzExySzGHI0wNnuKS+aoyquRWjLPtt3w59hEohDp2tCf7y
S4IyK9q5jdd2e5orIeG2HgeusbRQedAkyVgIZyPut51XlZdSFqUNR8ad033jjxaj2EHFy7nDyLrv
rTeiviodGIBY0D29n5EzhivOExbnydnMJPDHpC2eRtYk5B6m0WYrDEI53TNq8iMuKzvOwF64XblC
0irHW/aDVrmGCUkhVyeFc7JiBN7Hvi6G6FjyLigTIH0tL1GCDsN2RsV0leg+cG6GNvGSq2GMRprR
STPukY9Gz4NhuILQrpiXZlqzdaR6BuzJUvkywBvDecnDvhqv6f269a5Js8Y7jQZOQJoHAyZwWmtt
sDXBfQLCamzx2SicjkrIrFqWf3ei2AM3J8Y2qiKNW8HJFo+aQTSRbnMBL3CmG0nlzQrMm6b0ggFO
mXKdbQnnmymhZde1M0tqRhCLAPPN0hieUWs4L0lR47/WWYztWBbFdIXvLXxmF1Jmi+293XjDiP5v
mcs3HH1GurLhGHwq6pj6LuINKoKiFjKmyZbXv+CVRT84ZNFA8tnv7V1qAOElbrGG8G3UZx2pHG3a
3UdDwbmuDaV/l1Rm8Ty0+I8hOWAs3CZmQ/RrmM0UNUxtwoR3qXZ6sBwsMFuaSYOFCHvD5zCrCn3y
g6L7POfzfA9EA/4Cu/FfmKUKJh+XfGMgDI13kA3qLWA98/QgkspZxAwTikDF13XXyDA+EKkV3HJs
ogGlWozzp9RpOCct1LFiDR4MjIJdm0a80m1vuseyTernrhqwSFo1tnp4tBXeJU31YToI3Ajl5zIF
QrtbAsK+O8nYdqecsbvHrey3F2ObJy9UFBuBuIzcMweZRgt+FA/Ki9fjlqKSh9KX8Ruw8e51Jqst
ULrCW9XSz/Ze7AXERGUUQk5jHKcmTb/Zom7r4FRANVMm17DKgvQaSA1TcdEn7HKVpOS7qVKOjMsh
tvdPWtBY3AprdoutqD2YtU6Oj25lg5NFn4m7vb0uGGnf7Nprnyu38C8B/whUzUOLHqQpK3PhyHOy
YW+vknk769C8gwON9Kn20vIOdQQt7obXfGhAgdHA54z4TaB/TzbIeAE7Q44Fvz77pZlsjUSqF15W
ba5zGNzh0Y5Gi2pNCQZx7Ttp4lyw1HXBHh6RHe5xUfIK+D/7g47zlJXJkW5z6SOJbmjLTz6fYJPr
p5A9Sn0IBBhrM8+NX47wk/kw511k7ca4m4vFTZPdoXilFmsPRvtdQAiSyDTa+SXLwOxdgW+p5S7s
RfsTkH34i/PMeB0hbbyzhwLbX56a5edEm/KRSc+7jrqs/eLhk+y2geFpLPKZjVtrsJ4CNpKfnXke
hlUAB6HlmDbHpJvDwT4mqJpQxEXCZjkXU9tsEs4ZuNq1RvXflh1YZt/2nZsUmb3BFBp3Pzkv071M
h8j8HqHR/NZ30v0qyp68CDMGdsRhO3DuU6tDGFWQ4csylajhAj6WkuuUwkQhvtISy/xjUQR62GaU
vex1jHm53lHlMu5nP5q/WaKu6w0B1c5XyuR85oQScVICPFvfTnAMQBgAbKH1jRzpxg4ohK/YxFhs
lXIzujYq9Jgrrw2KYesZKqVyRi9o09SR7mio04FArmoNv+wpTm8J9/VRObOEQary7QbhnE/i8tpx
hzG+hMUpHtuefYHRpz5Bsv1I6VJo+myD4+bG2vekp6717JlQNxtHfFX4HO5Q74ThOkGOSgBpToo8
LCy/O9ARwcafV4Z+IknVNTcGe8AdxUxYRF3aAxsh5GkMdzkrHroBtHhr3FF1vMUTRh3TyUCxfUJu
L/DKQRPBfVZ2dK7HpRWR0+TFapHiLxpmy2z3IbKChQjQpJy5InrAq8ahNwg5DPHYCXyhtZcEuFY3
jRsDfECeY1j71BzJV/IpQErU4aXKPncKdBaaZq59V6tmQedm/EVTVbfPQQRAh8bdYJYn9lLFZTy0
JoCNcSh/TcoQlxY1Gkr5NMivZGKV3U5PHsrqhAErLykTzvHGkaXHrCtZsa/NCcnEds4iI9uVaaef
OBsQyyZqcIsrGkuspdE0g/Cr4roFFsMOcNhlembb7Utd1EtvOYg2zoCjYWPH1tLmNRz/cVJT+tLm
7NJfHJP93g4SqdldZBWAmxWQPxj5fUUXcWXHc6G2ObGRAz0GSierMLKdxyEsC/oN2qK2H1cRFnL6
QeXzpOZshM6YNMMmwuzar6CRVQ459Jb6laHxu6inRrwswqJgZfacCZh9qD6sOuiCi+cIyT5I2Mm7
N7OgT24HQ3fhRdSUCiMfJn6GY43ptSqKGFtUHbT7jNhXgKK2l3L+NOb5R0RJB/hdUZu7IlCtTUlH
2+gDW0DKV34FR2dFenuTHgbXoaKFH03UK781nPsIXPBzq2Aig3DxhpvEq/1g7ciGGdaPGL87J0Sq
sEtrZ3JWkyyLa2i79O8N+CzwY0fxpBrZ/GjBkKOosdiG7rXqxa+YNKP0mtW2uMbMRHR34wuz2xq1
LxBKpxgUuYEgpv4JpfukhzZ+AH9CPwpkXv1Y2hUBndiB+p8Quqpi1RPQ+Ku2C+FvwE7QyIB4pm/b
VIXsDphtYdlVdvziMQSh/1p9TNfJHtTlwAYYj1LYuT8zELY9vCnYOauUo6C7gsLEJJCnYhhw3Nf4
6Tzarqe5YrvB0WtkZwCbRz2rBol3E9e1v7ZSn9WjkLV7hfocgwtKJO8JTXl4sOoIGk+dDViRYwcg
95b3gSQEYHmLYGfU7tJmC1FbmLJK8huRldbPAk1AefQARmYwyhvxTLKHIddTkEsso7lq471ArX5t
6zFr957lz/06reltbieSdMQe1d10rfTYYVsZA3PcZIlTfk+DIPrqI2R8tJU3AnobawbTM2mGItvD
fuqalcpEIBDbdN1dRF6Ef4jrJImOaB3YUyOya4/aLkwgUsjHn8Y80k8atD77l74fkb1kPZRpc+6/
R5lktz63Deq91ObIiSDSeZi17VLMBMuFDdEhaoUeTJuEN4ZhOo+Gl+IFNhI7XdI8qXF3EAwUWoms
VuiJKTkt2wDynYt7p52ZFMsSpx3dzqZvdqrPna9dUCrs5dYsH9SMoJDEhEBsY/rUKDVga1j0nm1O
p4yh0IE3itFigxzZxXRZ4g9cCRqi0dacXMpMdg/ydhVkTK2bkBrYdoDP1DHb0Klf9y6i72t0IC28
MppAkK0FJggrWnMtr9qKbkjShwDSiA/meqT5iHbS67fwdvEd+CoZacf5esoOLMhRsKEcYqcHKVHT
bUurlz9g/9bRoRQhYuzQbeUlNPs+2XQo+JndbfIg+NgM+cWsA/Xgc7bVW5mZc4pECXvbRrpoOTao
dtim4mAsLkfiUj5n6CF+dEVt5LT+tP2YNVMPJQPvNeWJoDS/wJ5PP+m+nrh9VF5XHiiKmhzliySd
TpVQS4gORfiXnLl1QvFWhBqYYl9ScweBTa6Gq8fHrO/GL9WM2N3QcYIEuZn7izoaqTFLW0SwcNF3
P6bo8KyLkQwCfGHssRasADarPZlM9a3ZW3wgA5K6h6mUBXGFBU8JzRD2ZSCNA3oq2OJYMBRKTmOH
wAiuVEsI4j34ucD65qiGmvlA9Nd1yCz+0zYDa9qpGDj1lYG7hFrx5OmY6RXCO8XATOpbOw2xH3QY
OKrtbIXYKuNwktMmQIJ5ZEXpUoCkBcrpxrCdT13mdKxkKYtTiYe0W0VWZSTsJ1V9Un3keZs4D102
KRBi5NYd2/7b7E7ysxlOubVp6MqS0dVXms86INBuw5OeqB7nmGoksqPsYnKEFBRZPL/9Gg7Yty/Z
r0wn/MtWu6slNf2AKQGLPe17eODYeYtbtJ8cUWndho89WaEovrtAxhvaQZrCvE/NY8ORKvliwPuo
1iArJ3dX0uP9koeNGoHPGOPpr4qDCachukxu6rDKiAJQR19XQMz/qkJvGKo8JYlGy0xc1uSI/JBm
GFMFzgS9k97HmwCau5I/gxbTKTY05GtwCobgU+nQ0SHVJabcl2cwGijDiBahSwcX8Bul8U7fVnWY
d1e0si328EUd+A9mN4p5Y0WzfcRrFGU4baowX/3lDVJOOXu7Ddqa+IK+ggc3nE892f1lllQsSgqE
m9D11TO9uvYxl3G0bKCQYQmcyU9/zTNmRtFL3L+qsXy2tQKxooG6lVpImandX5gnW0+4frotlBXK
tWDxPImEEJ5DjIZ5+iAW6o08I2vJVeNXXAGoYskc+kcylikC4C6ybNdokiZIUw4il904tKM8jF2Q
Xs5o7L5NfjIdNYWDzX/95//8v//5Of538Ku4/f/Zuv/Ju+y2iKh8/d//eitiyKb3zWbetoVnnmUd
DuxpXOY6jj64O5AugaSlnOddvH+Vt2KTQOXZiBpRmHj6LAIwiKeayCBOT4ZFcxUK44vRtfU154zx
9P6VlgytVwnCzBOozm0hOfs4PNDXD3OIw6CAqUWkbG1EF8PcWXsW02FtG+RCOJn8XqsBwDkBGxeN
0/18/+LLbZxdfHmHpmsT9aroSr++eBX2QYIPn+yIvI6PpYjIqwTVsWuCFoeg3YcweJJ0+/5Ff3u2
dP3o/HE5gaDO8s7e4DyVQxs6qN7mpis/CwkYOy8r4wYcfvSnmYrcmOfYUkv4PuSXnb1GmmVjS74B
BrOybHa56+UbrKrtZvRJVfrTu7JNaiqm49qQCZU4C/myfasvYeADm3TVfe3F6dUoqxc767PrP78Q
Z0mbFHqTxyjOQtlSUzkIm6AFwMltViMVgRuLWXVHDxx35vvX+i0AjpuxNSGQHjl7Gqvu6+8Dhy2B
K5lnr11oo7CkJ2uVyIKGBSrhFYEY/Z8O7uV63vK6mFcsvHKvrxeXbQDojOvVqPH3MB+Nrd3N2d0f
3xW5npZHk0JQ2rDPXlVWBTOruWbDSRzZ2i9ib4dhFDJuK4CfyEHdv3+93z940Nou3l7PcukInQ9x
08AHmwk0eKnomrXlKJq5FXgie9Dz5/cv9cYLw11pOXzvLs/QPnth/VIayCLiJuY8VY9x2dFwcEv7
pQVQuEevGv7pPOnaJJ+j5aM8wACzllv/x1JgkAfAAomKzgDGe5iDgh05Eqo1q/dHeYxvPEU+CyLs
QDTZuGPO3hqMg3YxLgCcgQN6INCFEUB1Zo13rfvTGELuChEY8xT/enz5r+/K8nGm4CFaxrJdrQwr
EkcfAWFtxPYHE9Rb74s5g7kQqS2z/9n7Ki1EhmPIrdToGHDocsAegjHeh84AcW2u4t3738ebD5Gu
qa2U4/Eoz+Zesj6GtPf4FHNSkPfjIIONTWbYvm3il39xJcuToEa0cFmwXz9DTP5k57gYw5Oatvzc
Bf62Lgioj8eg/jc3JbFTCh6hcuTZpQK29LYZjcxSgwUnD1LA0fGxXQB+cD9Ijfx9tebLAOtJXw2B
Ipm2r+8KKTmiGx+kMCycHDHzADVnF7AfpyFPXOjLUNfI9VrLoAsyo0s+TZ7kwPsvHq0W2rNNraU+
D2gvOLzn9QjnwfKNigwk3OYUK+uD0EP8wYT892+93iHgXxaEWChB99cyz7YnIsjagoaYXOdzHn4x
ajo4q3Yk2qhEZXYjwjS5jeravqA51lwShiduWHLnLa12fUSK4/6akrL/hSw715zv0WbR3U8OcWRS
3DWwv3ywYC0j870/9+z9GAYy1URpuU7oVwR5SAfWH4k+IOhiC65drLOpjWANAwp5/538ve9878rW
6y8DMgoWl4ErN8AbETxAlsv0jaJwtq5M1V94iySAIsGLX8v6UkRZeKg6/4O/4q3hzeTP+1LLxKXP
pmPMQ3YsUffg9IMt6Ucwxhvk/kcg4dUHl1oG1W/3C0CBEY4MWKmzQUfJJe6w7tlrv/3moNHc05TJ
aevCkS2BCL3/dN+6mFyCRVF6YH+wzvY8Xpm09sK/pe2YB+a6MO3y0nDjeu8MY0ot3sZ19sH9mW89
S02lgB2JpVzrPM3Yw2PNLoIMTgAuDWxfsghQYPvl0WW7fpxI+0KMYqkduMDhtmSloMNFJsCW0kj8
aFieuphQfVcb/DNiV1Es37//TJal4ewFYCo2wadoan0sIa8/uHx5/AUILVRxGCt1hd7epvW2ff8q
bzwFliWPDS0LlCXE2WftzyPdV7AH62YSIHVtACmuY63w3k+796/0xtTK9G2ysFs8canOvt10kD1q
O/Z+dIfq4xzm/rGku7OmjLK0IFS+7xszhAXpGZckh9R/PqmyoWauU9S8mVXPPrFsxPkZDaGz9ozC
uGuVwFshprK4xHKdfnn/Vt/4nB0ijm1OCnxY5vkBGoUkHuCKayEUXlIAJDm11OlQU88VxjKizz54
tm+8RcXKyCskoNuhm/f6WyFEB5inQ0kf0VpzqoYE9l/Z6sva0t4Hl1p+6uyz5FKeabGt4eR8HuFM
Sk9DMJDPYpy6tIDSJupAlEYhEHBC1baDLawrkrGMD2aIN+9QW1o5aG4cx1xGyz82oog46xg6E0Q0
TBc76pyoSEqY6Lg6isMfvz06E/DIGcPaBTf6+lLKgCWPvZRN7uyLe7sqY/oG6I4PuCoTDx1eX1kf
TEZv3p2nOFWy5puuPrs7R7YmcyAfjAiCttoaQMWuIJs48SbCWv7nxxWeIq9QaWVJdsCv76/l4AQN
jkcJWUWhNGKf45LXva1L5J3vP8q37ouZS3uWTRysK8/uKwGjXaA/dtYYzhwChqAPGykZtR3iww8+
kLcW6GUEcHigpIPX8+y28OoL1XXcFiFPbrAuddE7yATc4gBY34BhHIIcTgcvHzinTcOvuq76I1k+
9WnuTDbnf37nirWM5jmTquOcTTdNSiqUO8DJJHTXPXQ4oHaj1zx2A6bYf3Elz4OHhb6H1WKZjP4x
Mji9EVDKX8Bu0SJQAHsYqCML3SuJeB8847fGvrucz0hVo++rzxaLZqyRaDXIKUrkvkd4jHTZSK/a
1PRwToCjjSPWRP0vhiPnC/y3zNzUKOTr+wtcOI8T4GwUxWmA0xYZRhYq8+tkZ4dy9vwPTrxv3iPt
I9dmiwXP8uzFFXgctDXBbfKjortzIztek8EzHyBqJJe4BImcgFX458dE5m65SKtMtnXq7B5nEHTo
60C3p2hVze1iGkUn2LrWtce1fzhRGH19/6t56za1q/k2+UIVs93rpwoJzfZHOB5rNTnN4zgDGq8L
5KwxiaSfh1Cnl91gTM/vX/St6YC6MkRRj+Oc7ZxNB6LO3coeICVghRk3xWRMa5UaGAToFu//+FLU
PanJUBVcikBnT5SU7cVpRu8A+6+5CalWXlJWTnZp5fcfrIhv3BVlcmxOwuXMyB7n9aPssC9hymog
xXpC7BKUlfRCUgX+Wr+8f1PLL52tvdj8+CjZP1GNEWcvbRS+3ySl2awlspLrmtDqEa9nTkbn+9dZ
vvHfriM5BGOVo0zinE2l2q3yJAZti96l9g6MlWKvxkaROy4BTs3KfZQ9moWS5ZAQBDf58f7llxnr
/PKuUAhLaJQpKjWvH6iu884JXMmIF85w7/pi/oSqG2Sp7vNdNeXGBxXXN8aCS9YpFXJqXFKfz6Ad
2kQ3TGgp6jnAeZQV7q9CNME6or0PwGSJp0QC+emPb5I5G/yLlFIIDhKvbxL0MdB+tNrr3gNOV0CJ
uFF0p3fwIGGacKL84J3+/dTOniqLIt+nlg5j0D2bvL10mGiTNoDVuiT54YSZ+3OZ4n8IF0sn3qka
PrsZjiEWphnTB2qu4CGjAqk279/470/bcZXHjkKyyyJZ/Gy4YOYA3xRRKBXKsO4ITUxfaEmQgIoB
4QJUguOuJgw29ur9y/7+UTkuw5T7xxYCtGEZxf9YJhV84UgTqkR+IYljSb6gTIiZPOJn+cVHGH1w
l29eztRLj8kzPRbN15cDWWhiXULktDAAH9Dx2Mc6xRc/GiOm7LAAM/fH97c8UXK+MMGb3OPrC2q1
UImLocH+Y9CWjGXW3s+drY6x4w8EaBbtB3f4xnsk0I1ruqwjbFvPFkpZ9VFGyhLWTy9rDpEsodcT
7bAxfD85hKHhH2fDsG7ev8tl5nn9EVPTZz7niMMpjuPV67ukQFvQRmKokumBuqkeCRlM2PG4Zlk+
q7CqnuO2IT8Ak9EH4+f3WX65smJnwHlcIb96fWUbstBUVw4LJvzSLa1n91hLbV3C+Sk+aBm+8e1Q
wTUlVTlKuUyCry9l+FZchraNxKGE2ViP07zFW43YeS7vC58k7/ef6Zt3xhukroS6znbOVpUkc0Nj
jpCeYHHOdwU7SGT+vrEDnZN+8BDfen0mBR5PebSdhHv2kcbWiMcjW/gxMwbAvjaCrQ13B8K3/Ezj
19oDNFpiEkbjg13dMqm8/m7YX3FJ7bGN5ImefazJMJFMlNUtFhDqSwYpRbuIwscHQ+L3F8f5g/Ix
3yVTzW9jsDdhkmD8btdNE4PUwRSwAUJT7iB1QhwiGeaDx2kuX8L5bbnL4YzOk8Xu+Gw41KIEktzK
lqZTZV/HKSfIMM4JNbNlFZHa4td7UTaYBZTIDlWVgSqNvHbb9oEE6zFUVwKo2uP7n9Pv71jB77Mo
5dF5ZgU5+5xQXgdY8HjHTZZCh+iZZL8ESTvu4QSpp7bFiXmIR9yFG3TciCzfv/obr8DjnMmuj3/w
bZxN856rRny5FY39Zv4WgD+m8ULI9ISliSlw9/7Fft8nMQuZtGkZN460ztvPSyguQETSKQTS7gOB
XEB23Hk4+BmRuRTW3GMRZMAku7aNtw5ShD+vB7sMIq7PX6EAsp+Np5QSqQDw1K11Ej9zIGquSGj3
Ackm9t37t/r7AOJKbMiwkLJ2c7+v56SuIpovcdDbWGOO47gK231Eu/ODD/qNq7AD44C5bA3oSZy9
vcrwwGgLnwc6e9h+Cf85GRao1Pfv5fcJz11KkMvdYG/hc3l9LwXMWkjSI3jWBec1hbI/KjP+Iod5
3v+LKyl2eJKTHVWzs51sD7QM98pAsCtiZPJMA/eUAR+G9yHT4/uXeuNbpHbOIcSEUk1n/fwFhZpY
GrWwY8h9bHBJdM7OHq3hyrSo168y2SQP2YRvr3H76qkZ1J9XkqHPIRmyECgoOp1n4x5AL/WdDBkV
4YX5Je3weVsMcCkTMdrb9+/1rRf4t2jB+/v1nTcEYcD0ndtZAzieCptUgpkM73t8C+3wo87E8the
z7Ck43JHi5BFAJQ++yK1T0iVOeG2rOQs7+HdlU+loawny0Dfu+pb7W2yIi/+eLniqijXOFCa1M7O
Xya4nnFMA7tfj0gpLwhWKjfm4Dn/YhwQcPe/nJ3Xstw4tqZfpaPu2YfeREyfi0ym2U7aciVzw5BU
u+gdCNqnn4/qnhklk5Gcfe66WqVCAgQWFtb6DXXAGU9AI/fyHPQjxtCqiUQ7jEN0QScDrVZjEnu8
/F5fpGIqvCeJHzRWqQheDqXpMJYBWQN7crAscRBpPeCEZ+1CAzmW12+OuZYygwjogFuLM6eLBlOg
zuj2ddCMp8lDGTuiUXzMuuHH7ZHWohWNOK6ZGV5Fc/pyUrY0cm/KcNuoRdXeScELuXBB+t8eZW2z
c6EaFtxaVDGtRbSqjIDSXwL3snaxDUGVHyloYdXnSZbdxuV5NRSTIKvmJYzJFwiTRZY0obPU2C3e
rqrVOSfsUcZz3bfUGGAhHW7P6upczUOxcjZFUjJdc3FzKRh5wytC7igt8vAM/DlEgkhGz3iyNV+9
zoSSmuDYUW7McGVYmywXeyG6CFwzyyhJK5t9UOGFyRVAVi2/YJuonbI81V+QXHVLRKCs+rXnjAfD
74MuNr+FFE4eRsOEll0JOU3HYAdVDnkc4747317WlS9IJ89jhgYQGvUKihTzBNLRTNhXCG/eg1hG
mdPBzw0AuLlxzq7yvHlWQCdp17KWACYud38AuCQ2hnQ25swGrNmQdjUNBHiALyinqtPtb+Rh6YfB
aTaO3dVNtxh4sXXQdAFWb0bTXkqtP/IORL0otqBqalNS3aO2HvkoecHAx3z4kcZyvnEgV/cQlwEH
nw4KlenLiSOyN0nhYXWiRphQ7WIVWUs/jLLiMUAiIIGiUaMMMiJxsXHFrw9sWOhO0UUj47wcWDga
Eqw4bdHlS7s/Uf2ov+vYEJ2gwjh+rTrTKcUE8vUHde6RUw3k+gMItljtvlI8rQjKebaA+PeUrJr8
sZVF0f+cukJ57qImUajgluLn7a18FV2BFfEKpnpLAcUAXnc5W7uczHpEAWeP/IIywSZpQcXjWOx8
fP04JJ0G6aYHmHTZe+O60GtXwJ+2KUPNjjqjCB6iCN7KxudbmxChlcoFRw4DxsWEYjk5Zhak6qyJ
jHlrif/C1HRb/dmVCOD8PsriWEYpGu0If6h75EDkybEDVNwjb1Yhcl5dEuELkazTI4GcSYNmcV2g
I1XnXaQDurFL/WukjNo7vXXodoEn8m9/pJWt75DU4lpvz73nJY4OoxzXK7JA3aP4htoempWogvfj
nehU9xzirLvrEGff+GArEY58xbZpH2iIb9qLTEJ1IkfBZEtDYi4XP6m8fEcRcXrTExMeoOAXvjXN
3nKeg6j87emufUR7rnBRTaDev9wqmN2FMk/ZJW1ujydo6RgxJrD8dLR2Ni6ntV1J1j4DIknfr8Cy
Hr0eEVpIhFAAL0+lWta+Q1FhI2bOUeIijWarUCwEwufAXnSXnUPHRPKznnBxA149oh7p1Hez3+2x
nu0u+3rUNxpqaws4V0RmcKfD63gRo70ByzhsvvS9sIr8UEbteMT5azzBa9yqg64O5RBAVNJ1i+fk
ZZxSa5hQNJv0fQ0p8UC0RJgQgzJ0J50tiOzqKnL7UVekNEir4nKoNAatnzuZvm/wxLyDxGDeVbin
3A8wF9/2lhGebm/DtVPHJyMy6mRqtLcux8M5IZHSZmqGIV5S6IrnWMKaS3HI9SWGEZhXT+XGmGtz
5Mnzq2xOTWUJGagAvIfFQNgfPanuJ61OE3+s+7yAQ48PIyLUxePtWV53RticHlcb6BmCC3zZy2la
pY0hwOgRmBOvjXdZ/EvyevC0Y4p8MsJ1qIYR59xjHFmo0cE31I5BqUIzu/1D1uIN8+YJD+yLJs0i
nqaOhk9UFIN/S1z9WcGQRQWjYfcnymn9z6KUFtQlZOm7RhhbcLjrsTn/BFiM/CjnU0u6XINKCe2h
GwPsusqk9lvTHFJ08na6d4Sb1Pi1GfUHmTfK4faUr6MPw1oae9mcMVnLhy6Efepa88WOt7p5cMYk
eErRvjvfHuX6iM4DgPbmJc1NoS4nl7rTiJHcAJY2sAg8IWZayL0ch6r+/OqRHJMoML+pydGWyQS+
6BTpBkeHnWjoBy+dolPvevVJm3p7Y1LXh5NG+gzcdW3AGFcgs9COLaVoYqD5HrLqRlGiHq4qyFIV
bnAEEKsgNdBsAZWuTyd9Z0ChvHd5jNIGudwmrQOZu7UA8cHdjM9mjbetwGbuPEiYt00Mjvi16zmX
k3jO806k17Rcz6JL0wb/KWSyoqmF6zsIIkPJw+MxB1+zsRmvz8DlYPM2+q1FWLVB1PczgsgREiFq
t0ErImwNX52sHqteePtOSYjPcfXeqPeshCAd2BdiCmDP50RnEWlL1ZJWSO+TjnviPGFj2O2VyPxS
KBZuRRWypwiTYh87IGFaCxyPrVzvNsLg9ae1uTAhVM3sEgLAvN9+m30Ze24kVW30R6F490o/hqcx
c4JzmtcTCkPjVkp3fSgZjz40NBYGpAJzOV6GhCMSQN6Ik47uPVFxHjBDiww/NNutYsP1h3VUgoyu
6TbPYogYl0OhJjNMaGX0vlWJDlXDrpGfYg/Ndq2VaQtleLC+YbwiHkLc2Dc21fWyMjYfFWSzSWVl
SbHKRg091aHsfRer8KceBs25oCCL7pXenCJVazcy5etlnfNGGsGkPy4YRuNyrjjmDIodOz2GiDXB
20uGHXIaGJ2q4svts/mr5XmZ1DkzwJWrk9ba3PO6HCqLhEfFPhx9rGORaexz8EQ7YWKVCtTPaP/s
0Mx6tlHaeQsqd0TrP6E5spsFovEowGB312e5vdE7vb5QHJ0ArJI0z1fZEgWIeFSrAiNGRSVQMR1E
zifaG30x/n177vNVvJg6PC5rTlQoAVzFQXjiuG5pJuoKYYOCEFR3dQ/op45PGr6jYNMMAA4wpVwf
uU5p7PIR3bzbP2HlQ1N0mUenWIcYxLzpfzuvphegHZu6bGpLTR9JEeRZFZZ6D2De2HgIrQ5FPw0K
DjEf5O/lUE1ikIU0Wu/rkyLxQisizdxHTYPis2P07cbjZyUYUizmwWWAhJvfe4uZRR1fQkWyBCWk
Xin2ra7Bl0ZT596AsrrvpAZv3RjjEyxh900zifA5nLQtvufaF4bGSofIBcYNI2g5ZzQEda0c8BfS
tMdRN/CJiancFfmEXiFusChd6oqfZfD7yWLaj7e/7urwnCuCh8V+Xj54zawJopTA4WtaaqFBqdFQ
Tjto0W5iDeglgo8HZN2i8lBhE6s4r8Zbu3wDGsszKWh+HS6+gbSBdrSDGPywy6sfFY6FJyNorV3f
1u3GkV2JkFw87GU4oVRFlqSWUGtdqU/9gExKipQGDsrnfgDkjdRNjOqNLk+3l3ZtNwM8onNLJ1Mj
ebr8sgmmmKnpsL3qzhs+2gzgw3CUD0kVbyE51qLRXByZ0yWwXsudLFsV48gYrGNqVHp5FxUucksY
oWE8cHtOc6hdxCNqFNzbcF5h2C4pr042dlVYcsOVteE+YI5qHYISGaKyldMHaSF6jdyWd7g96MpC
cnHP9ZgZWaH/Qif8FoHQOXX6MEVQzw6rHhMxvIL8yphNgkSD+NdGWPiFiFvOkR47cCNYJDP/4PK7
jQCP80IdsWwGfdxr6J0XHoZ/U6E6x6nutOnQB7Es0V3Oxx+IMlhoyyO3iuBvPcvR9FRI+51UE+RA
U1wt3oDPluOJnqgWHvsWKfkJrY1vrepgMIt0G98I2xh7eqdooRLsLBF27gGl9kHeJ3pcPjHxMEOZ
WX81Z5S9YpDvkB55MB30RdmpiEqROVaLKB+qmB/Usr8Pe+QW8dBy7jMTK4VXf0XocLw2AclaFEzm
r/zbV0TYr2uyLDN54rbeF1c64WOJQMFXQ++mjTR3ZcPAoHdhjAImgD6yGKrpa3SWotb0ayN3PyAT
kz9I1SrO9oDQ4e1ZrRyIuZFFVcYmObnKZtsmgk/WMhSN8OGB5Nr1NTlF90lGgw7epf6oY360Mb+V
SEZySZ+TlaSFZi6+nDHpwgmQJPPzwi7exU58h40FSZjoQcZLuYUxXJvj78MtDkSRzU9q6hr+hN+V
d5ZuiOCaOmGWuPMarqqODilONGalHm4v7tp3RCITzQBen5RIFzlmjHQqcoMUeftxUL+mVGu+1GpY
f8rSfHq+PdR8zywOPR0WXggmsCpQPYs5NhqqJyEtOr8eJ/VAEREz79b4G5MdTLwGRd+XGMD8XTc0
KG4PvLK4DOwA3eRjapByLo+FlaCj1QWN5qfSQYen15WPoKb+Llu1ezNIcJX2qBUb67qyfzwKP1R8
6bsT4xaT7d0K6WSHMbtAuFwUCJQ85YAAk12j49JUjK5zvD3LlS8JTVydASN0WyjQXs6yQRbMaycE
THu0kL5qqmzejGaChS+tvI335dqCziRuviZBnDLX5VBKBj0sR/IB2VGpog4qRe/Kd44sHPogUtf3
unDd576CLfT6OUJtNAw0mMikrHnVfwtwcU3pxyCJ9EUQYCEkUUn9WGeKQF7Ny8VGMrO2oGxWCopz
tkwkuBxMOLpMY5rrflEE7mejHEuMJWJMI2w3HjdyxLWzYc3XIQh9wCJLxE2KfZ/EAkbzHS8QDT5w
WvfQZa6FWhcPUcoxcySg6aUfUAVoN0DzKwmqB+CHXIPqMKMvEkRi65TUwsTawKqU7m50svDsBGjN
7+sxBCcmM918nweG/THvrPbvoqE+dfu7rk2fSuWMoqczyQ+5XGp8QR2rb2rDt9McmfassZLhZJaZ
9T1LhXpnYTp+iED++c3II21j8LXpU68B7TQzSq/wC4Y+tENp9wZiYVGRHUbHCGvELvX6Q+oBpTXL
IH3AMMD2ea52B6jwW3ivtY3G8xYFhllViMv0cvYpXXehoDoEotMoEMKV6i6uPPOsIM/xPwgSMIRn
9Dz5wVWCHmlpEjnolft5H6HnGLntKcfj9S6vcDq5/U3XIiBDAHriAU9muTg+elhoyJwlho9fvRHu
e8onL0UPJHmHt0v/0GHX/PohkVrg/FBjBJeMNs3lQoZWWaEVJibiUt89t3AmD/h2Yl7D/zt8rwJ0
y27P8ToQuuhaoS4x6yTNEj+XAyIwLmyEAic/0/TkC3gNVK4CRdulKnZOOX6JO2SYh43o++vuuLxI
IRsbdHFmsQdKI4vTMugqHtBpN6IAGqqlP3SD9tCbVvC9h1X+IQvG6FGGDYrYY1XYZ5kn/VOK4/Fp
7Dz1r9sLcL11yQJJG+jpQ3e76qt2qJwiEqFQ+cMM4KMKjfhHAV7wqSrq4vPtoa6PKVngDGbiSuVV
tEwfdIPecCKSyW9R2z4Mue4dIvxqD1XeWB+9oM0Pah+LHberc27yITjcHv56O89JKBGCDiu50hJ2
HsKUtimHoYqBiGKBakOKRF4CqoHkTBf1Y9d5YuNDr+wuzZiRE5TBQKG7i9vOhSXdYVg4+tpMy+gy
WxyMVvEO2LRMP/BAqk+p7ry7Pc3rSIyCM1V6l1uWTHNZOsakTBvaGolC0cTxpyzXn5vALd8TCZWz
1kdojvL4912S4Y1wsbaTCH5ghUFh8wZdTDbMMe30olTFehX9Izno4YOSge1PZRpuXOzXWHvXJXMB
WoHfDztpWVhtZCuy3sLgwgAUCqC2T1CYTzESdEVQvmHz9LsMi1k/0fvhztHC8X1M3vURuVW8UGWW
Pum1E55vL/zax6ZpSbUeGBYZwOJQ4y6WYGZAKIknyAaYgrqA0TFuCvcB9haYKyE0fFd4Frpvtwde
++KkUlRr4MuBoNYvY1hSYuaVDP3kN1XVP2IYpP+JW2t25zZG/tc4CPVYInhw1FKz39jfa0eK8AVC
XOd9TIn7cmStRB8rqNFNpt4v3wyNVjJXTfmMLpa8F1EYbESQtS3GIeZMWWBx6XxdjpcD1O2dGHtK
6KPtcUCVek/qh1HE4JYbF8P8tRYhmljFatJxJ14tK7pljhHv7JCJRO4g39GgMBGcl/2nV3866jXz
m4q6FPnw4szUiACObpOMuHfmQ73Hr9C5qwsEczQlrY5IblJFamKJuygsD2Vj36xsWDI12L/kyDyt
ljhgyrl111Ct8qdwqnDPqus7q+r1Ny3WZA+Uy9vdoA3l66Mw6QR3+wxWYu8sPqFFy9+K42JWUG3w
dDVNLDfwhT6qnfXJTWP9dHuBf+EFlt8RtC75C7IHFrfu5ZYxULPVU8wdfRql6R7x5/SAVeV4nHrL
flcZbflNQ/nZH/FMOQwqrogHIVT7hIdm+jFuK3TrUZQ0917No2jjp63sZtrtRFuq+LixLwuSpHL0
MRs5+nbp6M+pp0x3TtfWH4C+FT9CXOEO6oicatqL6EvFq/FnguWPimikWR5xvIwPE/4Bj5JYdFbT
pN/YHSuVf4on9K3mV7BJ9X8RzyCEV5NjdIPfW2WDtE7V95kfI7PztVENxTk6Cj6p9zYqGT97sP/h
vgwL9RFtZpQINlZqJc5wAjWVxh1NWUBElx8xTygORyX1f6vDpRJ3vTQ8tig8P8yd9umAmotxP2K3
drbxSEbw3Ct+tuNYxYcSrTK/dpTiCVyseYqdKn9MRY8JX5sq1sbWXslviIIkUmhSzs2C+c9/f9t2
tQPfSx38JCgHSvSTGT/oY5k/cFd635B2R163RO2dpSzGaqfKMfjz9kKtnOiZPECzALS9QUS+/AUW
Yn04RqocrtjC2i/ELvseX4Puk525NG86ifD2Abc+9/X3AIwrhpxpiwBXFvdAImu9o2OPV5/SVtiN
CmyiXyJhKFCodeAPGL07uX736snSH9dM6Fag2Izlo9cKNMyx4l71cRwS1bdQGaNzQtezPrl4BcS7
sMEt6h6nm/HVlUWqiYRtKicEMY7b5SoDQjSxRSqoDIm0qvHB8XBqMdI6g8UcKNMZx3qj3AoWc1xc
xDFQZrOSKz160p7FJQ/9U4cynaJfX9qo3mlBn2Ix2FYPXjf+MMAgHRO1fR68tDsN6KzsaQC3H24v
+HW8ojwBwY57HtQJcniX8zaNZOojKrU+SDP9M8UiCzadhYBTU6DlfXuslegDrkUljZ1RGDR3F0c+
8njvqBOHZdL7pnzICVCFb2SR89VsRSOe8mkc3aNnitHEFx6S474J0ODGsyYvt+jc17kAYBDnF6GL
/BZdzMuJ97GBtAlkDKzZCSu7ptai04RlzsbpvY5yl8PMf/5b/JB9BbfENVofeJsb4kzqtg9NhbMB
nh7Ndy/pzOPtRV4bkANL5QjcAA2xxZ6Sid1aQ552eNFBmXRLHIOwMoVEhQPiLgBus5Ehr60jiPn5
c1JQQM3ucoKYbGoAEprONzoRPpVTU3zUrWHryr8Ow5QqUMswkG4iS9QWywhmzuuLvO2wEqibI2TM
1N55WNA806kSz5PlBc91qhhPZRXmvt2p5vPtVV05JoxNdkOCas14k8tZUtqIzD5h/ChvCh/vLZzG
ZdM8jdNYH24PdZ35U/UygHwQiMicluwHxKxbfYJE42PrlGKRUiXK5yTXnftQ07D2ph2PE0ihBy+8
DNKtqtu1aN9cc6M0hP4Q/aqrdkCtYDUQ6pKJxphb7HEECR6cvkkfClXaNcJHKNb+slT8EuGVvA/M
qv1T1u3PPJLGxyaeskNaRQMCg53zSI9Ivr+9OGv7ADIukNmZXwrb/PI7lNFgYimUd7Sy24qKNiJD
7xW7jE6jUhkGvtGug95d1yNhlBjqB0TdrY3kc22/kwegkkoQ45m0+AWBW5iB8PgFvYUD6y4KcgC7
idtsVH/XjjEcT6D/8E3h0y/CU4q1XqfjMucritp9qks1xWkSE9bx5E1TfexoG9/dXtrViVE4s39x
NK679nFj4iRQcJC5mD+rgx68MWweKbdHWTtICISgwUTQgOGzCBfQuYuyjIiHRSbVg1QCx4/zDnOw
Unk9foeiBah4KiZozfF8v9wrQRwRbSMHwYzOTU5l33u+HanRIQi9aiNXWpsVwkHUSChFMehiU7Sl
Vmax4bU+iFKUXttWHvRIx9g8irYqMmsbwyGuzyKLOgWo5QJKKdzKIr6PGJw96KpMfIy/C8yeE3t2
uehfDfQnKwDrNeNUAN8v70kaG0XV4kfkB5CI0PrOxUkMdehr2Lgdb++NlcinqyTZYCx4oJAEXn4w
AFBGQj2t86XjIjkbTN4+LJQE8EjXnPXQ45GgmMA1+zTYONQrL0qUiQh5YJHm+tNSsDrSwTfRBmp9
U4maT0U6OrGPKaez02KAeee68rSvyEzjgK3ioTbuo55yKq9Qs5gN1jGlYje3uJVxg53DCjKif3tp
VjbYjF+lwklVd9YtuVyacnSrhmZa75s4HZymOvtaYQ+EXri9EWBXosDFQIu40wQ84fsINOUEbmDw
URHBssSQVrNR7bt+1fAEhdtI2gAOio7E5YRaDLj7VmEb69OknryuE7x8NeUgTJQEXbVQ3yjoCW4M
una7waW06QzwnoJyt9hhOm2B1mgwKm0TOyr3kzJiBGygGbp3+0L/oVS5io6FKg0/4aXZY/VimO8K
o6reV/WIIjWRo03JooLwIeHZeeLEDJ9vf+m1hQFFP3fdiCjmUoAnxY7QNiuUUxJNsT9mmLIejLhV
DmHqUVpJBsfHTNveiMprg844QLqq1G+uFDlR1cd/1Qk632Uzn5Oo/JYBczpI7EnvMA/D7zWA/nl7
onNMvHz80JngFrAILxoherHTgqSZYNsoZBpeWHy1y+5LikDmKa5k8ajILriLNQeprFGUD2mQvtwe
fKVbQ3bMcQT/OPugLMm1ldsHUrPn+xVKQePnjSjfxKMTeruxHK1TXMpsnwdqfxxirerPIgMu1DcF
YFea6FsMp5WYPr/B6NcAeZ0xmZeHAZ/LLOwyjW+eN9kdIXZ404f6d+mI8d4e6uZ0e/JrcRZtDqxf
5gwPCNRiuBTnRKXGe2KaLPk3Tj/wl2VeWQerr/Flx8E0fgiRiHszWZW3cZ2sTdWl7kNLm4YRWcrl
2JOhJiWW2tLX6tE7eZGKU7SFzsnO80R+EHW/0TmZ57LcZWgBc5nMVwvMn8vx0ryKNK9lPFLT4ZDl
eB4rtiiPqeW0G2+EtWWFTEvZFxg8/2ORbyTFNKY5Zqp+7Oh9fGhcCx86iqHYdzXNmYeKfEH1GQ9T
YNr659ufdOUAzzzGGdQLSPHap0UPyzQPGbstFPvYKnJ2IMM++Mnl/633ZpHI+8Gu3cPtYVfOMOAd
mp4Ej7mCsPiakVVnHG0BAzaM7eKcqmqPZZlCDSEOlOH94Bh9fep0xfgwgmVHV6Ext14sK6sOGoQi
sD035ZDxvvzANmZ+7qQEja+4Mj16Y/bBqTrsrSe9PaqVV90hvh/5DZf3xila2VngImaIK1EejaBF
0TuIHeH1MpO+ksTuN7xpzVM26hVNqmJLylBfnSQ0WVIAFIWhPV1OslAnN5hUfHf6wbF+CAyM7+lM
6SfRZd3dJNvIj0I72jtaXPzZYoloQ4YApjGpJh5IqRt04Q56Qn/XDYPhFyFwRAJrgbozyPPmS10Z
EZ5Jhf22D6bYQHB96r7lsLl71nPq79ssrveECcvdUZTCdS+x63M0xlveGquzRDdxLv7BYl3iMl03
wtK26SV+VEr5URn6+wxVthGKqS529NZHBd/KYXqi5lpvPH5WwhLoJZ4+hCagy8uNrONuGAmnkb7E
ruorkfNDbZRhA/gVdIIV6Z9un5uVLIsK2MztmOP9leRIWyduRB4pfbupeEXDV2z1XV5s6aesbVEA
RMwLHhtqaYst6tRN0BWRIn21bjHYKNI8xkCuasb7ysXd8/ac1mIBkNr5FkPhky715R7F9TWxsm7i
ZaeY4yfhmqJ4N8kASnnbN8ZTTz1qxPJIdnhb8ro+9CkWfbd/wgphBtwFQgp0LhEYp6h5+RsUvBa6
ztDgV2pWPSDsj3IsehFVEzzaUwHeRYSG+BOVEDN/cqJRny3BuxDFEKn9TKsxfdHivP95+0ethGZy
XNpBJO5gHZcBKmq8rM4MXIyBWvaPeYJ9dScteczDYjzEotGjHWo6W8JlK6PCJ57RSx65Ff2oy5WI
9NTDe1Kp/a5q7M8eHDM8B+vA/KBWujnuaJp4D2nUlq+fLH1jIKsUsAzu3MV1K1zRgVtFF7tLXLXZ
p7CFHtOSBs7ewwnlgLY0UA1uqo3juzbbWQ4Q2DPlQa6ky9kaaqxFdjDhV15Y3mer1gceEmaQQAsQ
YXVUZdEe7SEcNob9VXZcZBegTsih5l4rNo2LV4xaaCJ1dQVUfsrZejK0Bk/6zvCyHyM19PeJJ4x0
l0HzPrejWdg7LaWj4Ad9Uusg3SOMZl2kcX0N1W9UGaEtoGEmsSbbTaUSvtzehyvB4NfbcW5+82mW
mZBmpVFfeT1CV6LQcSA2My8en20DZY4c28ZWbAWEtQEJ47QZeVgTWhc3Mwi2iqI6ylqqU4H1J43O
HkRWxfe5RBBhf3t2KzuAw0WdYt4CbPnFDmgHt3Ejrns/CBLrcyPsT2U15U8ujsL+UHfVMa7DrQxg
5dJA545M71f1mw1/uetGGpVmWjm1P5YK9jBJ1jj4iasZ+rN23X+uvf5/UAaHkgyNfH4ozKWAyxFx
RzYnKXNBISvqU/gTySTPkTvQxE1jD720SVOiJyc0+/y+n2pTSXaF0PXvt9d65cPC8kYgmz73nFMv
1jqm+xDkoq59LQdgPDrC2CmhQxyLMLQ73h5rbY2R46EJjv4JKd5iE3kZBQGOc+1Hiejeh1o2fkrV
Lt8xtHsqpiraqOSt7COok/hEoLhEGrBUoXVMSh1gUHgRZlr9Drk/nEIHNYkG5C1l8rauAjI8t+u2
yDcrGcGsWAPRkEQaHbLF7WlkWmLpDa2xGPTNIUITwtdcHse3V3PlyyEtSfma3oKBnOkiPMeqFzte
WjV+lrYlFHNzvE9wfd9HXlq/fiHpfNFEIKeax1xMaCpHmXdGK32vsOp6F6YAu9IydN+zAi9wipwj
DIfw8Or5eVg7QtOiv4jq2WJ+AKbVUndRYg4KMT13Iy63SIUqYAG1ZCP2r2xMJEJmpax/X+2Lodw0
Rc6/rkjhWhn93ee5OGiJqj5CAXLeF6W+RQZeG49uA8+7OYugcn559NusEALJa+nXg+nIAxdrMp1Z
Y++BlEr/MDSttRXfrglhNB8gn0E8hi1Fi3QxR4iRcdaNHUU6PUPuoHcQeTj21MHzZBd3Wpn4daMa
n7TYmdI7raOoewzHWp7CTiXRNGs1MBDrKi39h7AGR5xC1Upe3MAS4zFHw5J8oBdJ/m7iPM6CEUbw
HDZF+FckK4kdnOKV4Dcn93NWunm+94JCD09uRiNwI228OvOcBG5wkETgzKk+L6IqT7ehtWLBNMG9
vEu4ovzBEOouq8zpnFjdT9bh0+2Nej0khHzKErO6G1yUpSJKNIGATIvS8uukcbsHQEk838wM7/od
NQIxHZWUNOe+BcqzlRleRRq6p/ReeLpyg9BIW0TvJsHlbhxDy28SNCYO4ex0HwdsgNeexXkcAinv
ARrteGBcbtjGDfBQqLGhQdmkH3cjUuL7XsmMx3Fw8x+3l/PqcDAWjBcQiTOZ11uKq6DTUTgt+ux+
YgTByTUq54sQxnOrRMGhzFuuwVePN2eaYIB5L6qUai/npju5wNSSNaSglCvtrrYD7+8oijvMtzO2
8AfPKNA9uD3o1fN4xuDS2qf7DEL2qtKBUbXQMIdiUDVEG11NGn+qktwXIm79EbjO3sJr6K0eGlsO
MfOWuEhzGRkmysxHY8OhHHw53RKH4baJE9tvolr51IUA1c4J0hl7Paw2zSh/pWrL0fiWyJmSWrE/
F4vb6G2m4gcP7cRDl3XXyMh8rDEo73dkHck71YXkuAv0UOd5XuvIXFtRorzVSst9j5lM/rde50gf
MGJu+HBkphnkWbTRXZoI0l4P67AnNY00ZCqCaLhvE0hTO12qwCWdQJbJTlUQ4tvz/ZJvdpmOX29/
xevKMw0P1QbuQ91shpYt3qhmZJGw4ZHmV2GsPkIV0PudN1h5yc8Uidj1g9taB5521UNrCbQyndES
yU4ZYkfiS2I4+fn2L7quLs2/aKbCU83iqbpsqquNGQnKkyWyYWbcH/ioaXOMjXBSDqgw6jQ8pok3
SdGATNjhD5+9mLx3kIcMsc/bT4lqN3uBV7vYqWDgi52NKHfpT4NqqscYGkK6j5skeS5qNUMz3bDH
r9S7rWonUatPDyUmJx9H3UEFK0tN3DEwaJZ38dR7MTYDlga5B6L+z9tzvt7RCHcgoQ5/FUkWKtGX
O3rMahhXY1H5sP/s/Vjq2VnkErzD1G91uq5jEwwk2jk8hWjlX3FWawEvJESRxNdd0X6NOtOGwGVr
GPOg7bdTeQxuxInVHUaXizfCnCogyHI5OTzpwnxGwfq6TPoDNzwY2UykBxIjOJ1dIXyldtVdlEzW
YQLAcS7GINhHThn/G/D1Xxde880v7/mfZTWKGL33xT/+99vqpfggxcuLfPpe/a/5r/7ff/XyL/73
U/xTlE35t1z+Wxd/if/+f8b3v8vvF/9wKGQsx3ftixjfv2A4LX8NEL6U87/5//uH/3j59V/5OFYv
//rjZ9kWcv6vhXFZ/PGfP7r7619/zIWN//r9P/+fP3vzPeev7V7wj2vz5V94+d7If/1h/xPS2L9V
RajMzdGvf5n/f/2fmCmhjwYeb26IATf64x9FKWT0rz8s7Z8wAWBPgSf+pdmh//GPBmUB/sj0/kml
CxYtVWEE0Hnb//F/ftbzv4Pqvz8Iq/Cff/5H0ebPJRT+5l9/XKYluAkg/0gFjfcz1wvP2sXOUc1k
yOrctlBSR9Em6Au0t9vPbWY+BJ2QR33aakX9Kgj9v2D/nxGRqwZ6STigd3K5V+FKlX1CU37X1von
U0u/x9FI6pd8bIL2g+6179wKlYWgNz57rfVTNcT7JK5+jHmNEI5iHEVrvUSWhQptsbfr5ktpjNmh
6WxsLxp3A5IDxIIf8/uPxTeV4tb8vJjfvSRRlz+2HcPAxiJK34mwn/ZGnkH+tuv0TRR7BD++aXG0
zSiBKC71j+j0TO/SOD2JSPSnZJo+jSUloCwsBCWiIN6bHZxSg6tghzhK8yYzoq9WXFQ4ywTjvjFq
45vbeu8ELHDDnsqd0UY69aK3Yexij5Iax6ZH6VtIxzh0bdh9QjAWsqSTj34ZxGdUxhJgweH4Y5hZ
HJ3p7JR8og2gaMI3tEKBDZwAp6VLwxVq7lth1Gh5N0hL6EP42OMc4autLXDwLr/l8Ab8bqJDuWsi
LfMLu3H9yEq0d7XslHdhENpHjxr60Ssq49xOAB1rtFj3WasePEW+AW/rHoO8pqtdJKPxEqRK+tKU
ZnJsQ2Wg5j6hoUSPW3WxY3ad+EPjiuwY5cXnSJreHQzdL8SpD1YjdmWo4f4xZOl9asbJKWnV9OTU
0/RIiu/dJX3wpzaE3U4dvGFHM9PcqV4ocNXVlVMrYkqBZd0cwk6597r6UwgU//3UVf0hR2r3oCmd
8pT2mf7DM9sEVVDjxPfzznVZtm9DtY72GfXFpzg37/Io+auPlfw584L40SrUFkKyRxsljjHrTvMo
PaF2cuogRqe+rFXrDoiiO4uEBOaDi+zXLs6m6EOtF/qhxGqb9kpykIliAjkIor3s3B0n0PwUp/kp
GVPvzpv07wUtUl8rMQgeC4/qts4LSsuMZ2uKxQEdksKfr2jMj+hlW0oV7rq0rA9lhYBNl1rSj7K2
ekLIBGdPN/gbBET4VzhY35uRXjcVjRxfQzuS58rOy3dTkCd+HmpI+tns0MTVSjD3wtiHmpn4oovC
I6W4n3DL4++6q+BolxlvjSZOH6dIa056pRgPkRZ+hw2RfantRv2Q8gLYR4Bw0l2IuzhCJqH5JFpD
OQBjndKdlaBeXzhVcS+C6g096epbPQTOOdGcaFdwpflN7qR3SlwVeLJp6cEU8ezCar+NEs34KGMn
YXGs/C7HBW9f1WXyJghkdUwzz/rhzMhEpR4xAEV052gO0XNpIUXmWJi5JOSLZ2Jf+KlWh/elOiUc
0PB/s/ddS3IjWZZfhDJo8QqEjtSSyRcYk5l0OOCAC7gCvn5PsHZmipyeKuuXtXnYtuosK6MIBOBw
v/fcI0B518uB8fZAO1fVIlew/Ir0vGkVkpgI6Q5KjR65wa59YGk83GRGZPt4SvlNEFbrG0oa92bW
Nr2HxlZtIfgYKfw8u3YfU6jziwoU69mcVb6oeswwqk2rJTU10hFRtRbtXpswTuokMO/MZ7c5UFt4
Q6ttqDuO6ne5pq54TpfkI03m9KqaXAHv1dJssyFcUc/2Wt9bqMObJBC7BNOYfYjkyNq5AmAMHMdn
WD2kdDMYLz+AcYFppdL8DfF3L5eA78PSTRSCA1HVcyZo3hDX8pd0Mt/WeBQ30VCmh0Llr30S98+S
5PP9nJj2hsMo+xpbEG24naPtQMppO2NAfDvpijeKL/FdufryKxJV+j3FWr0XUogrQSd299OSr+Cd
bNo8W7YxHSDhpFOE1E3xrXfjvOc91z/aTkb1hahxm8F2o05pYRoXa44hZvd1GT3updEPegmjfTdn
6XmE0X5tgvBWE/cUxOmrz8KXbIDtL2aJglwPTHaHIVVxjgw6Gz3MSYikTRZHkLejwWLYID8jPxVn
9PPtQUStcXUhIlXUiCevptr2JDqOhcRKtIaeC921y6aIFDskhcB7PY82pWCXQ86TTMte9kEU17Id
aFZzRGDfCpmFHU4BKeAsJMxboVVEd6w16VrLrjNoRFodPsHmwOPOqukH6rXxADuHZAugsOgRuhjt
ddFuypayj1gv8YbKkp9T4fjBQx4F08qiLd6ziPBdEtB2Y4ETx7VnEd2OOlEnkqmoQVAtQDNOsusy
6cV9q9hwmzKIb4hPgyNpQYatiYm/rxRWC9usNO3TXJioobD1iTZ8Ee6mlb47afC/70kPg0Es6yNS
ZPsBQyCRgDYH0CcIOYTCnQdMlCeWb0coIFGBo8/QSJC446qVlzvG0JS5zSSqDEGkWV4nFS938Ift
rwdRtT8kT+2danNX7SJE6654a3ahCVaLVe8cpMbLQGo+mE7U8cqqK7hO/nDBXL1wNVdbBIun37Qt
+Dk2qRO1DFZzjju0GDdIPhZ7x9BSFzwaGVxf7Hgr+jZ9DxZknrXIrzn41D7GcmpPcN0zZwIV3lbQ
ft2KynwihIDdQDLKt3nhot3M3Akz5WHbJ4O+m+O02s3Z+KoUH2qfo57GacC7w0KnsCEMc5LJl/01
C0OyWWBzim1icRPIMVV4z4NYb+HSjmi74UI/SoS8PMPAv2Wc1CwL18awaleN8rabV3ozOKePdmiv
SpxA16gM+lqgxZxqZnFImr4fIOhl7lEUo9gFmrphU9p1vmmr4UGPKfzPVNyChVUlrwnqjkas03Sb
lTI9LCY7jHYAD6rXbunA4A27A3dFiRY9iY5DGrU/TAGpLsS+/BzMnToga14deNz/oHOZHGmW87OM
WPUCMohw2LIx6AdBwyxSncIegDtkvQqp8TDb0ScMGUugnN5AcJtgUs6mOd2ta9dv1jn316kMZB3n
P2KMCaK64yu8gEZ/t2SXORyL5mKjQ3INS1NRI9uj2syQbu+CsV9qGLzhVBMZbPbAfL1xaLQ3zATi
y0p9e5Ar5wfwoeFT71t1RazvX0lA190swKYZcPydlfXIc5SV8btSqv40+UC8pzDdPLshnz8D37Yj
HBsJ38YjSLmOLPk+yTr1kObuXsMOCwYm5BGc1+lo49I1K+RJe8BGFr7WI6b0DoLuZIj1ocT2szVI
rYZShfdnHgXJbelKZMjpJL2Cf9B8mqpF79esuKMg6SIQmTc94MXPLJXtLguG8FB0IOeUCd0ZE0BE
pVnVTGrBCxgtfGMStzTOyulgexrdRJ69DggVQxZv+7BOqnhyI1L5sL1Mp9TGHxN3/DSnus6zMXkR
1up7YtcD6/CxPFQfioAOtKoILqCg4Q/hgPK96++LwKZbWGGZe1OaGQfbWpY3OEn7F2tweM4J4dgd
pTxr0FL60JGrqerzzzaZxTVykeMXSkn1WoJQgEphqZqVOACXop/yuy6e3J1LloHWlvhug/xUjMK4
M7aeaC/OWdXPNRIrvhSqRfEYY1qWlHBuiROmbiJ4l2xJwHrs3fyujcandA7mJo6msPayz/aJyU4I
I6KPg8ivJZtZAzrKVhcBu0qS5Us/dzni3yp27CNjd1zlSKIL7S4TxSN2OtqMBa22WYGTzHb9D6HM
ukGX9zGY/NvY6qeFi/sVvdg1G8rvIk++LS7vnniFyKWIxNfQvz8JFNknxJx9YanXeYMr21A09ZvQ
lbSpAoZqcsTic/NMdoO07tjTVjZZJETDWGYOtNXZblyWccN7pGMX0ovbdVwfFZ/KHVp6sJdnnyMa
PcL9Su/wJBk8FNS1AA73IOIYEV4jTlAI00QN35UP2J/SWsDytbEoNxfY2yOUt5u3WUj6RuIAq3u9
sA1J2qDuplk8IXe1uxryNthn+bAjUV5nBNng4TyP1yxj45EIPteruQzB5zFFMVrGdyFlKchkXbpz
2rImxqSTgEGx64Urd4yM2YPz4gMQd1y3i57RNhUNzOds7bNKNy5PThak7Btg/q6Gp2SyLUjxtRDB
fPCK+tt0pKfeMb0jfbmeJ5GasZ7AOb5aWLaZ4LSHS1FZM7BgA5eJ6J5x7JE8TzdFGqRXQiXjXYcA
5DrSF8eJnunT7AtTArhn/FXPQdhMdL1CzFT5UWn+urLpPZTwOU8kGhzM+kdfO4zh38lwqX2LhD3G
miCOh5XwLCl8puBiq0pzXBD2gODIGBAvuCpLreF8Wk/QnhyMrA6VCQ6AsXgCfpeZDFQvTmDpocVc
W/2DDGEG/Aep8DXlOaA6DdQttjAGUXP4Jucfjnh/tBilslpQ/+acrW495IDfg2FdN1ohFImjQoLb
GYNGOSIemZV83NMsfZjHXDepSO4B371PKnxkuiOnlONtoCvaSL0Uj7Tr9QFK9eiLn3K6l2jJ/Zg/
66rktcvo15HJ5Sa87HRFBUoaNJZ+D8TUbMcxLWECWqGbrVHq86tqjI4lQsqbPi6mTRXzj9ms4+NA
gE7OUxbuUzLcMrx8G5ws8OtU2XB0o2lhDYUrk6Y64Zre8uWFLWTZTRG/RbMeP6jC713O4Ec4+uUh
g6B1V8If7I3HA7rkkuR70w7dPtRLVKf9pdX0Gb5aBfKUWtEv4frsLnSX21ReMtKE6jcxBZe2YfgC
W0X6kxiHcYcFBBSzH/aVRwkc+isXs343ow9vivahWobh2k2gEDCY/QINAHmhYIeUaDz0Nl+v6IrO
dQ2RVVpiX1xtkD4mvAteUHObKwtA9ThOY/u98OjX85KZE6YImA0M86sazKkYlK8FRxRUUfFkg1iU
chNkTpz6vIeGKk1E+DxTK/YtC4PrFfjGUdto3hWKZzUc57rPNVnE9zVR/U71cvkTrvy3QMInPuKf
33G/X7DC/xEd/OV37T/5BYKbf/+r/hdCiOCD/R2GeGX85/jOQbv5K4z48w/9B44IlA6I38ViAoaW
P5M4/0QSsz8gEQGKh/+BKnKZUP8Xkhj+cclMhlMq7AUhEL2Ygv8FSQQPHvB/gWEo3AvKfwdJ/JPX
9gtYluIaMGIEEwy83Cj8jYG2iKwjiSEpBppaA73yC/INyFRXnKnvaPuqxgs3Qlg9RvdL1Yomg/hw
24covzsMmBs7rON2bhVFGhuCa4GOli9VzN6zeUWxEzlspYJgvkz0Nzrm30TRosBP31Y/Np1Mil2Z
0R9QgDyFy+TqHOlRCN8Wuo5VIhD6cHXpOE7FQh6KoPxIU2ouPo7y6FdZ1KLrik1e4kzE4Ds4o7yC
ZVTXvktfuTcdqaXxsDJ99I4ujUC3U68kLK51hHF3nsMPbSLhWNsxNttJ8wHfcxb1Ms3rriRRuOn4
mN6GbVgd0MP4q0ohU5og5Gkz62lfJMszAri+ktHq0xAP912bgFAU4iqbKrNy32fLcILfEDoBWuTN
aKKvsMm7jzt4s9lJfi9wep8qzfp6nPnWR+257NAVt5gK7mCs8J5Rl+wpguhQARK562NkproZlj7h
iphbPBxZS2FnxCcR0/AxC/GVym9O5xj9OGS7ADYCldyP5Dzr8itaXNJgtB+/87D3I7CRIjukMZze
MV2YazgBxzUBUDGFDMUYhMjAn3TQiDjsG4AHQxMFStULW49jGVw5Okc7JpW8cXyJNrrsf2bEw6g1
nh661GdQv0KqDv+ssY5pjNph7nGhKDgUxbkj/Tw2cBp7SYC91K1cSvzQAMQq+Zz0C6tTsiBmy2Qv
ueFPoW3Lprz4DbHOvgih9Q7yyms43kWNE97cxC2FsZJeygZ3WtSswyFAgwXlFAG54VKkd5F91Y6X
mzSWj3Mk23qZ7bVOja6RXsS3oQLkQ8Wyg1hrh6oVZVXJvrWihadAdJVJjQInAloiZXez2pbBUx1x
8QvJt2AI4+4JvhNp+GbyZK0HWMVAwj3C7zw5I9ZjrQlZdD1V0buyYFvgELsNyPS8lvkOdm5djeGa
BnrzymTQ7nSb+92CDm4LsgiCqAWG8eoCPo6JUU9OhIcy6YpatekHcRlDweFe8zlNm56HwbEDJQqF
ST9vK2Xe4EvwBI1v+5gF0h4o6ZNt0nWYulewXEnjUzyXhyhBzDRSDfMjl0UMd/GRRjuIaqZtxSAB
mIWfj2BPVnVJ1Rv8atLaoWEESQB5CNDjg6ir7Sm0xh+sTo5hX5aHCnCsyAAcWayv11Crd52Hwyaa
uNmgJSmREJe4XQ6Qb0dt+TU05HsJjNcmIzrlHCb6JQsnGAqIHCr8tdpHBjncHZSGaIrZjYAZCXow
3Gg+F+fBRBXaMrFe+Y6I0zzFK+DdvNr0Ga+A1nS25hH9ij2hazrAuTUqfRgm5cMrGLBsR1N4OhSz
e0yy/o1ipKpX+BuVsU32QaJAAO3EUNtoYUfsjfE+nXnRYHy9IsL6gpGDn17uSuDmmUIsG0Ynjb5A
6uUFXM+QhIRQJxSeBLM/3LUhfViKOXsqpqncwMKPbcxPoH7F7g8Lp+U8Jvo497HCq5ZTJMh3K6z+
ZrSUlt4DYTyjecKuEiAVZ/qWutU/SNhMtQkqg4AVagOfK1JXa1igXNU3qE/eFWwq9vAJzMsma9uP
jtAEWwb+T4vnqupNQ6TD8iOtrqlZn81UvCPR54pZaPYlJ3mNAJxk17bylblqQK3dHaYBCSujDN9X
gqfMCijNZ9a3uxbGckxpDwN2s0ByB4bHpUbF64PribQnB8gwPgdlQoyeB1mXib32sf/gYH7VPWV1
Ap+JY0JosS1awJ8/D+T/X7n8w/ATQt+/q1yA02lDvrFf6pbLH/mzbglylCBQ/iHp4OL9j7kmhu9/
Fi5BEv0BohkwHbA+ftIU/7NwSeM/IIZEHwy/bih1wYD7z8IlCf+48ESQJQ2yMczx/r3C5TL5/6+y
BZ+AGT3YEBfvM2xY/61scXxigGL6oiHzUNzgFKP3dm7lrrQEzOWJcrRKoJbXchroNSZk3eNf7tW/
GMH+VLn8cgFgFUJwXeUgCuIyfnfodKCFTB1GkA2uNHgOZtjOaROn+NQJvZoaJWr5BZO4VM/0JhsD
HE0+UNV2LS0GTDwI1rPPcgEcH3g+vZQe0ifuKSa9XfeBgJh6hwHJdvL5Pw1zf/N3wb0D+R7T0YuC
5uKY9LtLh8wXjqoTTtGogvx4WEDLz3czFejAFxzJX0DXMWxX+SDCd2rXmB554qPhvPh4bpu/v4+/
sqVwLXkMkmsOhym4cCGV6jfOUjCgZ5Ux5Iw+ywLslpOJ8kPOGXYtgXgCDOkmAoV+RGjlNkMXin90
97lMg399kBcGE8hoF1ND6Fsvv/4X6xe5LDOE4MmlhYaR37ayppzrdDEDHLajrn/vS8AykIX2JRT8
4wpbpdna9gBzCR3uvQDgc+IZt8suDhAw07Ag7NmWOSKrPQJ36Azxv3P/FO78mxL+ct/g+oTXEl6H
EEpDTPHrVdsV1ioReCONzOBtUXd2nUgzXsapQ8JsgMkur/ruFLapDe7GdKlSVlvDPdE1DtT2YYiZ
m7c6ZUG+TSJWDnXQS6pf/v7p/qvLxHLLYzxdXCNEvL9eZlnRnIbtiiD7sBo8uEmleQyBrO+EAYDe
hLHUiJWMDY8P/RrE3Y1YfdfvPRGovuJwxRQDTioRSGaTLHFQzYmL/8HuKPmVLnC5lRdhAORQsPGA
qPd3byUs8xjq5Rh4IM+IuoWkWiBVs9MoIQxQvnWTiQWEQVvB9q1YRiDLaN7tLg0goD1MBlgpaue+
PK28Ne8zLAd2qfCDO8uMvfeYJPE694N64JmWZQPOpw02kwyCdKMC14bbRVUk3Zq8H+2tclmb7SEF
yNtnsNvdc9FmLKtDU8wzGMxjSTb/8IBASfl19ReInrrQyZAyE4Nf9tsDKlYWT4spMFkmvegbTOAJ
4KkwbIfahSPpa95KBC06l/Zbt8Tha1fa5EpBGoIRFc+ntpExwJ5/uCxIrn67ruKnT2GIxQOGPzRi
v9HvJOLKTYkRUZ0qzopjxJ08Or34flM5Lqf3Hs1LCyYgncyZjfo4UQRVbHsHhdaiyzt42yI0JbLe
HQvBPKDKYDf3Sr2Y0LinJam+gO+eHFlLHYTN6M4wzB9FsZ2VQqun0YrSCVqCIp5uaZSaGfN+jYl3
Oep9EqoeHK0S0z47fcDeHKYeBXtmZM1vFpA8QRZbln4bgFfbZKEbm1a67RKidIxSjVEOql/Flh9W
5rI2YvrqQ7UMG0wfxNkFam4hCE7DQ6w6tokLNZ5RquJKgjDcTVKD8Yjl0n0MCgF0tZW4XizVotzO
4SUTLaAyu4a4dt7B8YjAd8eY0+L9A0CpbE8gbDisAlkaUNQ/zquIUJzG4YH5fr1OwShCYdZOAxRv
UuyFRzsZQDfcwMWtu27RGGxiTPO+Yis9zYkCwIpC+7DwkByyKZ5OXgIbtqTAUM9rMGQbliEyZ8NI
nL3KnPhmKIJHMP8xqu71dGQA9PeRDsfdSFG+ygVW6YV27kHw+Llq5XAbQ7IDXw90jQuahUbB0SSg
09VCArCGEXnwFRo2MEzHsAceHfZ6DU+Zg874VOWD+fRGyo9Ro9H087ZM5mE/M8/uoD72W1m246Po
9FcaVx4zyekz8TH4JpX0iMfww5xk9RLml8QT1b8jBBY56X7VMOQXru1/zHouPmSaZHdVavJX5dvy
E77Zk24wu7d1rrvgJoXLy17M16g74nQ0xxyEywNsFMGfD6dzmM3VUUQxpkgFnsP2oiWCkwfcJja9
R383wtDn3mntjmRV7THh48j3DjzwGwvBXg1PaQXtWWX3uXWom+cyB9VCTPvY5h266nZPpjU596R1
WyRmpicydAFIBSNL98Z2E3BDwg7rIix2/czyZyHtdzsQZfDQJvUNVirqPXZJjAXqUsAhNJ4eM131
oAAxDHodKpsBDT3vvlUTWfamC6Ak17SvS3imvQYFch9xmNMQO3iEcwesnhBpnXnv7pCRGCJNEH1n
LQ0DvyIfwOHBmzRM827weaEuXSzdmx6CfDPSLyTIksdSq3Yb2EW+Y2MdDg59/FeIkNkdpigOmdst
WF1LD1+GnGJeNIIIMWCDfZI9QU+5FPmw7Uqoy8M1BnE3iIf4OaPW1R2QFdRAHq9sNUTtcZRmuFoG
uV4TFV389cKhiTsK/ALc8apLq8OU5eE5sQgfpj5M9/BGeRfhap6jGCsWNK3YnxzN1c7CWLYBOs5O
rHV3o7Nv2qR258NSHasFouIG8QxgdcaRe+PrQO8rC2pn5YbovnRp90BmGxxjC2LfAqBqr8aiOsDv
RT158BAgeiqG9ICi5g7/RV/6cOoPQ2EzQDc2KI5o9MgTKwr/boO8/4IZTxsjQwNikBEKv5sFCUGH
aND44TvFACYs6iPiw0zrou+nNz0s9rAEMatxk5ZDC0HAUGvWglqcTIo9D6u/TzB9v0W+3vJerUSD
KKvfxzT7rKTELFEkQXeGMIM9Qn023BgQNn54BJag9k16fhWkpNrD2aI7zOWaH5Bhj8eXDA4Jbq13
E3glZnwe5/VDUWq+pAhae4ApnoMQMilP8DUDO2m93ASP+/gdgxQ4t45j1wwQAlQbzO/Gre8XDWPC
dr6cHumyJ1FHtvBWTA5RHFBfr8jIlttZ6uklxrj1dsjQbIMP468SJBUcorAbThc6S6Rbez9p358y
ICH7WQzFLseg9kb5HNbpDgCjmdT80k6ivWJOxcel7JcX31p9hwnkcDtrfJrD7yZbm1DwzcAkxkB6
QZfL2J7MEWtQgblXOkz6ZlAIiNjnMJbLdi27QH2YlMrb0qOVoQrG6aAfEfIZwnnF1iLEvg8t600+
o5FwuQZjAjUU/l3t/Mo+4elir8dymrYAXdWd6S3gVluWzZz34BPK5UVMGsHdXLdAUnz+BdToape2
eJ/rQbZzbdoWCbtz2Cew00a2Bhore09UPFxntuseIherY49wBw7MiGGWmlaWHjF2CV8kGrOrlgc5
4pNw6gF7iTHwRRT2ntHRbFVGiwPy5ILvqrCftOLxsaVxeULFv/g6t/hRtNjRYN/jFFRptD/MC/oA
JQXfDrNWOw+c+Un4KFjryaQfwZxUV2U3mg69lrG31MS7hYKfGQjzPI9TtM9smD8J6Jt22gtzXAce
A4wdd3MJc6Cm02v0mQnQ2Islnu7alKg9ilD/5o1Yb0QbmRuaYd4DLvF8zMUlZ04KpNdPTPhzQtfl
FtRkCQBMwvgHSsUaO0ByhlsaebZevNq1qk4w6wvERZjFr0SbwkalY0MBUG04Y3rq6hXrZK96h8n9
lNjD6G0wNC3mZCg74k+Rp+4xsI7t0sveUlqg7qX05RPIyTkgOHhx7Z2Po91YpvwRbzY7r1JpkP3V
QJoSFThg0GS5UGjS7cKz4EWDtHhDkRj05pOxOBDZgmUESU7VLK0HQ8MOaIQklGJPYcvViyRh8iVw
Hrt8kfTuExy34i6f1hLGFCPEgRh3c9Lgbf4W2/RxLOncCBxCvtDVYzt49dVYRh4tiNE/3MqHT9gz
dfeUtsMu10F+KOeWAQIGB6UeRGnjJgK545jnWgCU7T50vkIUMmTw729DCNoo1MNcdcO1vjyzOIX5
bG0nnFUDFfTQw1WqHnq8IskSykdO+YzOIkV14eHhvu/9GjUwVgbTJAEcex/HcOnAizXQD6QuxWcw
fEFJQbBt9l2EdH1sE6vTrXbt8uKsCO47gQJ/E6wjctdEtWRfVtdnzQjLv0ebZPJVcroA/h7Ljy6G
TmcDYgx2gLSbYeiNzLY7hGzMaLXB+z8tCStvAzrgu+up86TBi8U2FaaM4H94xFCAv8MfYL6FEJ0q
XD4Mz2DC48dFxbuMyuItJo4WdRhx/ET5V4KX3RZIP0mqvgUpEB+ZQJGid1Uwen/qXN+XLxkA713E
TIUTE+plvO2wb01h+SLUmDpMxasKzD654BeU57K6t8DFlwQrFDr4gyQWx3krY5FjKMKWO6yOgVxB
oE4w8Jdwn9k4BNNlu5jm2HAINJ4HM+vqOerM+BEnWhwsmr0fREIYjdpi1NferORuXME2La0xAPL7
dTHYdypzkTrk0PmYabruCsOnBhZBH/C3RMZNn1iUPKSQbzh5uyvERYWHkPYVaXqPbMy9CVPw+8JZ
49yAFUa+b8FHxSmWQIjcV5EMGtWbtBk06psNTh7+NkpS+G1UTO1zrsoZVLVyXUUzxQwma3a9kFuL
IJegxFWWfWiXlM9MzsGNdwp/seEyt/g7efANkzDKGpSYoI/1ZUGeBp+23+AMA//JJQnGvWovzB9W
yvLZ0cFNe7h6FW/ToIa58UGi9T6qlkptKMpy1YS0K+A/qxWUzk+oCPOvOQ2Q3TsWOuyakM/DTWA6
JJQvQTZl9eTjrtzlTvEHj2IbNQm83caLVgpR9Q6chhAMgri7YtwGN5Zn4GpdjmvWLI46dxraqXyO
ZOKz/TpUWXQODPR6DRy7q/7rBIrZFV7lKTiFYWD0HuWBWcF7zjhsEvAxCDvqlGJn160aDBPnkN1l
VBu+lPOAqYHx0JJhGw2wXuMJwh7U7jLjTRRmMJODVTWmIcgyKug5CcfiBb6UME0MPJ7oFuqCzO0K
CZ/IenJjp+BwqCtU5VAy3aciojcLHNK3eQVjRUSRhj2IwNBG1Bk4gNcBXAfeOgUa3qY1ZbJFJl3+
wFd/InmX30H9Gp9E3AffYswzkR6VrrhhPetn2NiIPKh557q9hTD6MWsVjoYxB60gUmn1Kkyf1SCb
yHHL/aLOxpDkm8fmfcOZsD8qYJFg/vuAH+Iu1djyOpWCADOO6DmNip3YD7k2+pLp3Qc1yPsLvPh7
IFU70BfF1ARzMAUb0WXjvP37tv+nK/hfQa8CVuFoKqAYLqGLTn6Xfcuhs7Nto7kupKiCZgUtqKJE
aWydSDitxt6XNVth1IIjts+/2X5NwkY7psB7sDGIOwXTRN9ypNGmW4ggyQi2MmzKti6LOxxoVJs3
E3uWN8HgxjOGZUjU0Z11YHhh+ad1Dqpk3NhQspND6GIAMTKI1ejUzGWM2q0gUUitZXupF4asodBr
/qMA64Jt/HITYP4Ot0i44cAb6qJE/xWckhMteIgeGjYePfmehtUIn/Z25p+LK8g9LsU1YSKie9IZ
FPw40MGTy1cIG3Q2RNcsX/rbiNEUq5am/h9ULP8NpIXAGX6LF2vBEoIiqIp+vbhQlk4LsLRwmMj+
mbSwp65VuFY9VqAc7ZUjcEsF0wyJnnrFvGtfMERKNEEq0Zv9/Wr5VRp3gRfDi4AWdARcDmDj37BG
cuGW9daCRAVj/4206jyCT7kleaJ369D/k5f/r6K/Pz8ugc7xYqEFBf3vDijpBHMpSjGabxdQgAMv
XnQ+rw0He+/b33+xf/lJYF9cInAhgC4u4NhfoF+wPoOeQ10C3KTqGrpU4UmOkDfAli09/vyo/2dD
qP+FzJi4AJL6P6vrrvmkP6dPovhfJ0w//9CfE6Y4/OMirYUbzGXKBAQSGOCfA6ao/CNFTCFwSRg3
IFChwK/8X41dmvyRZZhR46HBQAJmAFiM/8GMif4oYWMB8zX4kAByhr3vv6Gxw+//ZXsoQK0BJwbl
YhQjVSLJf7flCrIgzkzChoYlMEqo4foD6MKgHpzrrvNeAucS/msKsWO8NXaBgxVmNyxHoYe98XAJ
Ncu3YgH8hOToONxOpMyvZoBH67anEG9sVqR7P6XxOkQAfFTxMSSlg5X+OFbsKos1jCxZNo4bGTM4
A+pUfRYphqb7NKgK0ER1timLVskGvHmEzkvi7G06pT3GTEsLCnka9cszJCkgxFO5thDuyRXTf5OW
Ow4O+dqAVZ88j2NgJeikxkNys67oDRFa9HWBIeR1mpAS9Ny5mJ+TVFYQwuEOBCDCpS1YdgKvTsMQ
rgTJQDSaOogy0E4FCcIDWsbknmNw8ZlLxoMmAoR7AgWc9k3QcTpu1pKWbxpNA1hGiUb9DXOlArx6
F6TgYmf/h70z2a5bubLtr+TIPjwQqNE9OAVrUiRFUepgUBUCdaAIVF//JnidNnkok+/2spGdzIYt
g8ABInbsvdZcrrrAfZmfBaZS+gohihXgHUOCz0weOWa4gKQ7cWaLJsdiJ2epqfGlwcrz0czmdnnF
Go3ATvK4vxpFD2Wos61+M+u5PveXCW2m0uSZ8JFnqsEQUO84zKo5amDJ9pEyy/U0O1rDjRng+thA
DwHsbXiFtZHoUpLVFTX5G0IJsmSj/YCbUPSpf+fadS4nd8qv2cns726lbeIBy8BFDVhrNBe1LsP2
ck5KcWalg5Xx82pxgmKy2LL2Tp+wS+ALqhBGnVq5aCU6Hkn5Qceju6nqaY+GPRT8zjK/CAwn/dII
FT54FsHBOx2b9hm9Xlo0RRoa3EvRcyoq3fDWz43igRe8oN4evBgjFDRfPFZxhTSpI9ovRD+at+1V
PlUQ+vt2OUdPgWQ7TOsBzjIvX3DK8FI8lBbNYD3gUGG6NdLSSADGZLsk7hIVJUbyZEKnomDrRvHZ
8YzhKcUFSzDW1I8ZaiHCazf54CCMnt3EdzdqDuE9SOW3X01zQVkCH3G6THK8COA47RYpTZ33t3nS
x5djNptcgwFMhSdOlmNk1WmBmpLsxwhDmRdupF7gYwHAzm+6EHsa/sSp6oAEK3S5wSJRq/dWi2Vi
ZNFvN9LouIJrsJQQaeN5V0Fl+NlONE5/7WRDbezUNA70pdlff4GdlvXpYqrhMjS65AxxnjghEyor
8ND3FXptTHPlWe3Y6hSNSNns3RIEREQzBQyjMAfKxEXbl3NMYgpmDetTxugcLU0Wr8Ls1Ck5QsrO
/ETL1KxOKcini5KDNi9xZbppZDWhcO57Sv52wyo6/BMr/Lf2pv8/3ea7LvH/hVtUyI7+n3eoAxb0
qvs1v9yf1n/xTwEEUgayT6C0CnSRa638bwGE9Q+y5pj+A6oVjkNlyL/6nw0qRNYpYH7BxmB2hTjg
3xsUJnCTWop/hXCCkejf2Z+O8AFgINgW4eCwO0FvwZp9NCFDoNFPpFAh2mpleO4Zcf5gNDq78mva
r9qGqtGnrh/FieovQ7Przlo3RA9F+23/4qH9QQrxHAH9oo5+/ktQFEDDBrICX+2ojOrZbrLAYl6W
hXmdbof0W+zZ6QUNmOH3XKiqZgIgvwWzK69xGKwTaPQjh9Ydk68o8N1ig0LO/eQsnXPSU2amcFpE
emuoebl+/y89GiqufyjxpiFjaGul3flHw87B62ws6jyyZtDZ3sgM+9A2Z6T1EtmDo7EMYvXBcPkI
Zf78KwWUDii0yGYiMmnVsbwoMY2GSN7YosdXp5EuF3nim7W8IwLa2JjoMHDYzfbWiPVjmnvJtoYK
s7H7yd50NAc3Dlp62iR5eoDC2f41Y/2/r/6/A85K//mr3z+19a//Ou2Kp+pn9/LTX//Zv7RPHAjX
8xffKhkYa/35T+mTz5cP3v8ZJRkGaAb+9eF71j/Ah6CYWo/U5qsP3xP8R6CVUHML4HiB+7cq0+d3
5uX35rKwmLbLp8YXt0orXr9TWV1JZtKVw9aXYumloXXqtMl9HPTpbhjm+DRs025nsSPS1zMwOwdZ
epXFhXWWZjntPxzSAc2Wu8RkjLSk8ioY/f7CNPr80yT8mxcP9w+rwzPx7Piv5bnwuTEa5pR99AUQ
5h7TF6vsaKLfwKykENi+6za4VzbB0dRXysOZE55aQJnxmzi6uZXop6YNDjNx2pNvQ29C2OU+kxCT
bLew0fgWfQ2KXGeSIdWioZDNxq98yvorsyn7q6zxcXnMLDZ0/7Llk/Qsg+Tbxb1TQZy0DCsMFKRZ
XILtMaz4Z0etGGzA/fzCtzbdysbVGX5FI7+hvWhGaeEjs6xo3H2D0Eq82ftP6Dnh5PUTQoFP/O96
0gEucnzUp62yOG4JGCqpKSx12F3IvB4uBkRP3Ykc6fNJlfr2pg5GjJmJVZqbrpWMypVf02Wt0jZa
+C/sCnOWgvaWsj6lTRVSDrluidbXbj74i3lfX3VOQLC5nM/5Y4nXYQfyj5sTjuiCznOR7jDYuOur
uDg1ma/86IsAT1ObuiiPLBV/ZnCy1r92zHlIJ78dunY2DAWM9lFWtJd+ptcJbNL4UOtsc34wG7t/
iEulWCzjnGZRz1jgdlDd9GmiPTxF7TILDjjDjA+BtHeXfzZl31YxVLsp4gKH8hqbsXH7UcCilrb8
qRcvHyICvFxUAmMVRHpeXW9IpTH0jX2/i5kTQW+Cf0Tcoi9R6I7xoyYOjIm1LG8BFqgnbXIbmbtk
1nYhW+KkmhLSkybE8F+lpduTWQTdz26F7/VTIfnjCQcg1nnxwksEZ8bNGPrqui5nwEphL9JP779A
60L1spH1/HPQllnJ2MjpuMHXCwKbTEub1UAQbzfpAXF2WjHL5ZEwYoBgMiUtI/CRTvnGqLxgR7Z4
uOe44Nyil8HCaxjeBvRDNDjtcEM57Tv04Uxx32DTXBCU2811goauQ7yEHWM1N2WITBRALA6WrdyN
Qs2XOq5PlKzacdOqlB+JDvwQTR2O4FEMFzPDWBm5hWYnbHAyMzKWxQ47N6t0ZeiHYqgXhP15HXDi
TOQlg+ZFbsizzO76tRTbTEypI1IJ0CV1AxR9bgrhHgc1Y74g8XAjlKPQH8S4ZW1pmzvb7FZLu1We
G0SlXDI/cL29VVjqajEmqnAOV2dkDU0MlCZCiTmMO82FLPkvRNpL7ZvU8q6NjnNQhV+PyUf+ydIN
PalwkfDq52TPzNf/4s14bvceffS7NpiQjPupcW5iySgjzsPXxIDgZmuK6cIp7eLWWsJg+qA3t/60
R2sHGwFaG1ollIHHhKyC9gEMYVqpuuDlSueW0FIEs1cNTMHDMtog5t2i+14v0vwAx3is7Xt+6wg4
QteHFJF+zFptvShtygQqMunPFlZdRrOQTKavROj5561rnXfBUJwyjm0Orkvj0ByBsoSGwnWn5aUR
Ns4uVLwqY4ca5v2P4QhVxJJEc2JFMPEdcOf2MapITE49BbA8kFOk9k46/gDjBSQNEnQcQOgF9ray
secqHC1YGwLmOknxOanxHNcSxzPIAxMITWxvKcbMM6YV+A/yGNiOWUwlBg77B+UBpP3OnT5YV58b
jke/5pq0Q8LLCph6k6s5a6dscxmKKDac7MKDwjPtYuSJ1Umci7sqlkx1s6wNH82iNHoUAO11rtRv
WWbQjpAxMBjyR81Zt6BQ5/+WJX7gXDTZ3ptUsstqi0mJ2TRnCIosiUifHWYT4yzYtULo3Ywl9Mqu
vGYbO7PauTzHL4Xrz5EIR7EbaxHzuShTndftPP/EFtty8J6W8bxrjessHq9pvBg0zT0/vbd6j6GA
mYftdcl3/XUUYoFck6npEucDG32pGZ9nmNfdopiukGzz5po4/lmsMIYmzJ68eTE2xhgG5wBBnQyX
l0oZ2gNUpWMx3EBUmR+tPpB3RZyJRxRqOFgYbg0DMJzFvnXyro781p1Oi2X2Lsw+/dx4Zf/kz0W4
FXPnbePnfWOYpVw++Cz/tKfD6GI5Bju9Vj9rc/HFx4F+qcohsDJsHtP43tLCOSnAG27bqhh2Xe93
kYvVNYKH7Z03GVFxqE7MTZ4szSHVuoaPYD7Nvcj2spEMkUogMNAW5Eap+aNYm2MB7PrFELXEdk0P
1l0zKV//rV0yzIz2TLaPocy/NI0dnBtosQH/iH2Ved6et8k+mF4tdlquioOm+dqgETgLgzE7WEsa
8r45dtQbmYxWCcQpOozmfBEBgt8k24tAOp+beYFl6ofGtltEe6tkBraw3bhf8wEEUF968lD6MFNa
g+ns+0vC25UKjTQbo0VfmJoZkffrGzTQGgRlM3KDIrduaiWCqAYh+MWa+vCiLXN/J+pmYssi5XRD
3nG68zzQTmTrmOBUvJ8m29pH3/qb8zsrFR/5upFyLqQrcFTFq6CMK9MrBaAAJ7tx/GrYGTMSPOEP
p4xLi5O0rbDQBI+eyU4pnLNJg1J5/8kcDUBW5yeNJmYftM1Zbo7z1KBg9VNDMkWk1PjDTR3vZAgH
hCRWsnywLB9PHJ8vhdSfUwBMs/Xg8vo3mLo5MwqTFmKXoMMcULQ9cGPU377PO6Rj41u6UHHj+XQV
FJaq+1b7dvIgPA8wWIzzYDPgEDi3bCftoTIV4nte65Nw6ck+bAqHptgym/1mKQtG0rXtVZt6sPPs
QOJld2l5VEStjXV0086hqugttk9V4ffFRpgpLYCEzNsdKbsfNByeUyNeLeiM71a2AXh9JuBecPTm
cYhjdABRMxqpeiDHzNjlLa+6GGWA5Wp2nN2Y+OMtGufgdMmSDCvg6FzXg+PD0UKmhX41I3AXkxi0
g6Ca75rCwEXozcL4jvyjuxOGOjd1W9+D0+pWLyJD/Q0i9fapcRacuJ7r7rED0GQXRU6x7aJWH0Uc
CLTStIvDBiitQycZFXE6Xtvlon6OrWH8ZBiafk1qL3gsxjw4tw3L/z72DlU1vB9Afo3l1Ruj1t65
r926ATgHWnrpsaWWMH5xEwdfS2soHtFpVcUurD9zShvEQcmuPjCa4EpmvHNlZ6V/vdL/19b47/Vc
+J/bGttfVfnU5i8bGus/+KuhIVx6mQRv4Pgh4wR85L8aGsE/VvsS3Yl1CaCMXNuI/4Oz9P/BWsl/
xvAXrwn/71+dTNdhCoeVK3QY3cFXh+D+N0Ztr1eh50WQK3MlvGQ0To8TQOsqR+UBSTYaazIKQmZN
W4hwDeVIU5+8eCZ/6Ea8Prg+Xwr1ssNV6NxSXx1tdTiE48XR3RRZqF4oM2xrn85dfjH5Q3UhCXA/
jG1ZfM5gehxUOsjT9y//nDTy7/Xgr+uvEIA1UIja2TnqQOpRMpxLlj7Ce5pI2gsy2FkT87A9kiaU
ZwYyg/WrnCWhZMJr0E/KRNz5aI5/JET/3YCnan1KgZmzSJa7yOnZTf1mD6uxFJA/sxJzusjG383Y
QNqrPOoH1Eg80tYokMky2+DcJtum+j3FNeO70sp8jABjI+95fwJ2d3BE3xN/Hr4Mg2t9NhGhXIYw
+tF2VIX8/P4DIXuVdf/NE2ErxOix/iLe0TY4K9TbKClAwaQhiDWUWxAUBxf4CmiCkh5G5jlfTEhv
T2hikckzeyHxUdXKZBkkkOUnWjzL4qwfu3uETAn06zRRPzoxKZopgyrjCDdy4CM8SlwUE6W2f4jJ
csUhcfP+Pu4tsFYyKyAWaNkUe1Jo2+kk6FX9OOmAMPnUi2GOcMTONy0efYR8HpMf4EBt/wMP9HSP
AbErdwZ3MYIp0vJqmLrGgr2EcudaMhPL9+iZSpzUjVsN3NBUAjIBaKy3E/O7dpePoTdv2ha+M8HV
6eRHIYLgJ7Mwy3xTsdbXp50mTfJyCWqf+qmzg2+xaIL8pPYJi9nJoRXLPm0nn4yamOyIbbXo/g4b
ZpLckHo6WUj6AvnktxihTqzacsGp+FM5RIydO2vTESLf7PIeN/FGdS7xWuaSOk0k2xTnduamAdM5
Z0H53yyDo9EVViHqOQiVZrPtlzG3LwYjDv3zDjAh8kHHK25TL0zNnT8ZFb4RnYzsMkHR+iepmELr
BzfsuedzTB5NRNMet0MeB/54GSeQN/dLGlDop3D+ij3zTLNE3I0QD7ezXeDKHjjW73plhdV1JjJ6
nDUZaz148bGAJJ6J9poddqmp5Xzm6SOQMUBGMe7Q73pxZLp3ettPIn6kmR6g0XDaAWKNPcDPQ1Sy
5B2gRA+hkOPL0MWqiYyndG/OgflRzMefFiOUDwGpx5xUmZO/Lom6DEbEYCIAo+8XHjxqvG3ndc11
Lqxhoe+PVQWITL0f4K0BRtPx7/c/Pu/tp4emh740fVm6eeum8PKM0gsjSQusbJGCfL0DI+ScW51O
z3CsiEMtwuyDrJGjYcjz6sdADdcUjQp2jlW78fKCsMcFxbcDCrKi1ds7oIlaxs7naVsHT7qZ2pPY
Wpxt72LzmpvBPC0wrH+vx7ye99O8jmrpYu8XF2ipbWSJ/8Hx+zk15vVa5FCKw1VeA1ahgR8d2mis
hlPD7DyCxQCnGX3vQXNE3Y0mM/NNQsYobqgJH/xavm5qNNeRjV5wX3MYP3TgKz/Yrdbd4PXfw15t
0mp1Q/ZtBgevn1dldBWnB20iCnFoDw/ZSPCpP2flRwekt4swZ0BQNA6sphV5f7QIC8SSoxkQQkik
8HAjET9mO5YzG8uI0/m/jKmekR5nuF82ZiuxZC1zylbtkM5LBa2Zz2/zdh4fG3exxV57bQMrynCK
Q2l0cUnrfUXT/d2X12WWwjCPyaxtUoS8fjYBhk5/iNc/eVjUd4Fz4xBPcblP/UrepcgSD+9f71gO
hNzIxQ9vcVDDd843c/S1Gj7njcSwaJMahfNARlsIQqv1Rg0CccGg2owVR1hRJNeMQfOHcQShvxnR
CH9wZnv9UlC3ULmgi2PgK0jAfi7lXn5EmF+UUCJDExQY46cCY8XGJHTx/oPb/dNlmH0zwWb2QdDR
0bsnxlEhhCBRkrEJhykhq/AO4aF3m+pi/qEdBa0EDcXnUhXDRZxUloUat8pgvWZenu8NEdTipJ6a
p0Qv6Nbf/+ter5zrM+BQytmZYA9yGd8oElWQWZ0DYzZqxzI+bdzA2EFKlYcqHz4nOsef6cA7xZMl
kZ4O3d3fv7oIeAnoKtDLco6KyLS1ugTnn4r8pUcN0yMRB2Sa4keZZULax1TDpx6sEQq0MnG8+Mv4
7f2/4PX3+tf9WwAWePXXMczxTA0Zt6TI4x0YKvJsox6Xyrjps2aiueGh0M8K0OJAbnbvX/ZogVyv
664gCBgOz3Qq92jHsJvas1osMJGT2XW6ixmfYnxtKI0gMeeX1Gr+zuhqce2WHr6IapLjtE9R8BZb
OM6L2gPBktP2/b/q9Tb2/Ef57F5spHR9IUscrdq8I6ZdAGCOlhh6kQ+P7VSbk35wCmc5H2QbfHn/
euub/+9V+fl66IWxTT/X8OjYXq889rRYi5Gzi4kKw2ZuGO4uF3mxMdqgv8NEHNBNkvM+rkPvg+f/
9ptkCYJV+9eV34zdFlFUOPVtjVaNUhEhWr6L/an4YGU92qb/ukGOSGsTmudKLNDrGxwheBRu0w5R
oWR5kgBLvSRQNo8aLap7DW1m3eu+6074e6fsgEemfvI57BPz0pkF7uCyzk+z1qme3MENPvj2nOfY
uqPHTyYStAZUu3RYg6N3UNfa6uZwRc+o8SahWfmJYG7wGbCrEFNpHoxfKABiSz9QwIH7LndMbbdu
ZhwCmU95hAMup4PtuwTFc0Q0N7bdsr3ZS4wjWxS996O0iOCIOuk8x79ArNzKXMhHT4Io3RX0/Q/k
y2Hga0gvw834JUvM5GKdRsS73AikzSkm9dlGQZej4Sj0b1eGEivjBMu/6mW67ExXdfAaOrOt9tWk
5h9EIDVgesfAOh21W05QjfsBw0JuxfSMPZclDTHIV6cZzWuDBmYJc9lDutlXXPw8H4JlBTGKgTiA
Pk6vLWNkNt7hMWYwq8LulJpZ1Rv6SIzcg1y5d2MdjjGZr00Glsshpyeq5nlAleJ7MPY5HdjtoUpF
353N80QMalojVKR8Dn4vSWAum2nE1+MJHTLQ4+A2bQGxTB2T16b9xaTRLyPbLd1lq2hYnVVZRzWd
GBWcoEH395Nr14+Y77tfQWI3+DiAHrtbt2uzX1JwBDjl3XSIMe4wE62RVON3yrYUWiYV0b3pJOW0
9xZCB0/48OEFZeAKkj0aJEimgPfn60oX4pcOpul7IKS84nA82PfcTPgwdABhMNJ1zqU2BPR0yA+S
wVmKN5ti1LLLiKQojGVxz9gisiazz3eeX1f4vRLWsA3+P/4ydoYmuCqUnT5ifwznrcVAIQFsCqCa
obVumy1OnPAA47YCsw5Gb0sjbF6iGKnxKdNNf6ETycyOCiHIf0IbWR4ckI4mqk83PiVMXpAlNDIB
iHI1DwQPuFCoNxYuiIegnvVTNvShE9lE2X21qEt/coyY1zzdcvnt5X7yKHOJvzM3JzGdzsXs2kge
K/u+NfLma61HWNVolT4ZBUOtrTnb2VmJB0JBW+GZR1Y4hkw+vWW66oelxlWg7Nk/5b78H5g9inAT
YkHmG0PyeEawtxcfOLNwem9rW7c7S2H9P0+cgeOh4XU4P7vJSJL9wEkI87IEMbsd+jwfNrObYurs
wa+eErWs4FjOhs1t6MBMz2wPT9Q2HXJmyFA3nZ4FXnIsFV7dPHllzizM9WOFAVykFi+kqhlhDGpq
fjvFJJ+CeuV4AI7TQTSneUDSuqlrtUGeS8PDKjRRO3mX6OBsbj0Hy1aeG6fIuCV+J1nM6EXZ578z
iENd7C+Np864czVd4dKB5Z5LiF8I2RinbFs1ZYyUY4Ewelhszu4kyFJDHxzV4Sii8lbEe/ee021R
6uLnTjvekw1S18TeF1bNGGTpa+uRA/uItTON7aucl3XaIDj3yhPLG0zCtvvMUzvixWNr61SBfR/q
sicoJMnDq5rfCLqdn5gK76ZyFb9g2l80Bq7ubeJVA9QvUNP8D5aJ9UgyCQjmxiX3lbNU5j2MXWGB
M2Nay5S2ijPMwEU9MxcNtHGaM6/8pureiLdZWIsfE77MT4jGma1pA289UAYj5Def4+q8XRJZ7mi/
+Le112KDM4KKT6no7fAr6fLBb+zJ8WPpVguY0UKvz3VaPzs77O7neWH2bi2KMAJB0oGLsidhh+l8
RBbCTSi3ejsPKW6ka98kIl3KPdugC7kWqeVlnzgq2HkLj2bnqsLHuzU0NBHU4NyGLjr4rY+tb9lS
kTaognI93qmZ7YUpgejmnTNnGlyB5ba8IMtQXqQpA3ze2B48PfeN6x8s8M0wpcWdiYwEEXlhxwUx
wK1LG6eQSX2CSy/FIIAUEJW1q4wTu68GGeGuFlck69rTni5QciKW9c2vkI//ROiVFNGUTyYqdpmH
ePxa4VwK/M4FQhFcNsjtB8PYB71HodUVuC+TvANMMVrVLxM7/Rf+F5zfHQLCEXREU30NypYUjAKm
QEpcYGpW7HG4aLcz3uCtyfQOdrM0MaOn8HhvR8eV9vk0mBZ4cYtUusBSfRzVjU2r0GxD73bCDPqQ
VdPgRxzrpy9DUU/qbO54WU6cTs/5zh1ad4ByzsF/26m5KE4msRBTgNKp1hvOEctvVk5xhSuVE3zT
IR9Big6ObrtkNopmrUzvVI9QmSPRNnHN0LguFr0HCZcTjuISc2Zd49PU44WUXgf3OmZ0u4gax2VH
mG+JzxkCOKZdVX6rlsXHXVcQJuJH87QY2XbAqzcfyBUu7UuBLEpsBIB2F4es4xs721oIWpmlizIj
GFQc72sTj0fkKCFZN4TszvhyPJv8A2/4lNeu3os89R4aazZuF0Je+tOlKPNLa+rYCaUlUWtlttb6
YCw5QvkaXKaOMSY7cd5kUdfepohjKxSoSRktTXdJOkX3qyRX4Itoxpt24KxFTXOmyGZLPyrs3h6b
PGGuE0e0Bavpb62kXwyli5rPM22LETR6LgpKkVohz5lboFqu2+Y/UjfTa8BGtlxn1iTKzeSvhYEi
gh2TtGHpLprnajY2Wo4apKcv9TfY8AqdVmM44ARChl2Yd+csRV1XFPqDSv8P5491oM6fTpfXtGGY
vb6BZhKKNCdvisLGJJQpsLODmomF2Wol+p+m39w5qQudW4q8PaWpZP4gOmC6T+2JbvFgVvZH8huu
yiVfl6N0IRyaA3bgMOY/LpZ7yVGhynMdhSGr8tlAKAJfwFjbT7gP6byGajWsF4AnHuDvJmmk2hwO
lBjT7KE0bZ1GYyCGT2FFoM1mTKBtrh8yckR6Mmlw3dlC/kI8CFE0BCzewiEJMGHGmTXM6yVnyl3D
kD/H3luDpOToVJGlLb6HxFbF96YNY3G2VCHJJ6jBjRNt8nsBtTSgjq5a0TtdiqFm8jIjIOV1f+rM
eEI6nmj7N11a82uxJCSj5GEDeD0HdlRHJtT1aSsXLK2REweYx+ORN+5kGX2RnqP68D4X6UQcBUzc
9qtkenRni3z1OFRD09KbTqtDESQW9V3f+83OoblunNt1hlsEYLq7gLKFIlRMuGpIJGw8LMvUApuR
eoKYUtspC5wrJooOBl3fgqFd8KfOQNfauiWe0e9C09haTg/CEjNqWu6U7RMloVVL+UbtU+/dCjYL
7uM63hWJbr5ghxfJVru+sqOypycLLiUsviWGZrgcuzV+GctlehkQE/Lbo05DzKEHZ99TNLIULdjK
NzbXVuhbchVHWEP763DxoVDQFiou2MKCLmrwM4EtQQGfbTjGqkvqUySUoDJy5I+hhDf2/kH17cEY
rbLjrSGydBE5HL/+WtDQBNrsVhleG9R7MZfErmc2e0EFHR34/D99JK9iBF/G0q1dwqNPAUkoqXTr
kB877dHJrKTMccc2YFm2Kvc87I30Sz325V44NWv++/f2dilzGaJxDbqVlv+mVatrI0wL5KRRLjpi
ngTFTZ8tVODKN87paVc7qy/MbZ5l5pVX9dYHTbi3jxZHIJNUGg7MRzErvn60xG0WZkxzM8J7MV8t
MlYHxBsOjDZt7j0PaMn7t7s+utePFsM2RlzktjZRxMdyIjUtwQihp6el0iSPAdrmqBJrpgkFy+cQ
dAiVYVx8ev+if3rGqBdoASLZABR5tF0wFmqHDNNE1IWpuigAQn7JOnM4W1KEFlNs6FND6vhzPihr
V3H0//v3DKgSNjoDAw/5/FGfxajSgNaD5PJ1ZtAC771dOI7DCVJeGPlSqMicc/P0/Xs+kqs/Nz94
h1fwKSmOiIWOtpjcGfwCLU4X2UU3/CSzgOwZgdANtAWRZv2+RyaPkZGRRXyovKl3N3Eo5yfZW6R4
NZSAFUh/q612U78k+0a4qQvKRetL4Nge+Rh+y6nEgTmB3FUJ46tpd9TFliruAXLl0JEzUv6WfN7l
dWhfhuC5iKzr/b4C+dCCQna7oQZuUgUTsHIIU7sF+lqyDRhZT1HXEESwTZgcdgeyazvGcCaI3dEk
LWdXkz9lf/AZ/qEjBb4TmRt2dZPv8KhLDLNQmhwnRjgPVfyFfR+vflFUQHze/1n+0HODDYpUgbYv
rqtnXOCLysXgyn2mYh2lvUC6TzXLOQK51w4r56fYGVl6KeOB0Fvt+NE9vv3WERgTBeozAsDLcyx2
XxLENx4s6ciDEHEI3WncJdBAIxUG85mRwSV9/17/cD3sANbqUXIAMh5PfVBV1ovTlj3WrXC5Yhtv
UkbvU3zd88UTVMMsxvjg8b79GRkA4ouCPkl/542KeFVHm77qn/NYcB32AVIE3mcAfO/f2tsVhbaN
vxZM2MUEH/fRsqnrrmsdVm1/7lLweeYaLcmBLxGt8Yg/tt64FOKn9CWHnV0a2c37l//DBoUjC94D
HUxGkMflI1RLuZgD6gtCoYK91nZ4I7SaIniX9eP7l/rDj4iokmgHajOPnu3R2mkGXVKwLHOn/jLf
SZ1YgLYSv94FIWceV+bdw9+/IIzx9cdjSoU65/WjxfBrGm0NnCLI3WwfMBg5ieke3De+N1803ph9
cD1r7QK/3pKQKnvY5hnorlPDo92+rmav80zembbkUAVxr7I5JJRltW0QYR5EJ8LlkI96vldA05Cm
NaHzYOTEZMJaawgWQNwv1T5GkUYaW4iwwc8Sp11Z//o26w032yK0p68+16Eyt2PSkTH9/jP7w+vo
huvsm5UC0fWxeL7UshOzTWMpoQN81mrM2+UztrBxTay24NbOppG0i67KYIVa0+J+8D283dZZ1FaC
r7sOFJiuvP7RElpp+LhQnvsdiHrwovZhMmf1u49zj/YBTkUPiNEH68sfPnZWUixq8D4ZZh6v2Sr0
Z921MFwmi5cSIBetNgkC9P1n+6eroLRiSMu3vs4Sjm6t9nthFVzFq/3lU0uFFCER+dBf+YfjF/pq
32dIabNMP7sBXmwMfFc+TRUc4bQvvtFKbs9V19AE56xxCimviWxh+Df0f2mY980MekFaV0NVzvsc
vzpu/qFozQ9+1TejYgG1QoCvCDnRPQNsX9/7sLToKvMJHlJixNcBaKOTYM7qh14o4FaeOXoQjWJs
XCpLs6+8BOQHWlp/dNy33n6hJM8wrmNvRk9zbAuqesit6QCWKdSNQ1wK49TPXV5adw1hagQNt53x
1c/TIN6Y9TT9CtohnG+KVIof1M4W8jhCDJMPPrk/vPFAOhhdM0AE+70ap1+2ILqhC0rf7pCAGPFT
RdIH+FIywMxhAr2dcjIc0Tx88CDeFg+r1oRREf07RmfOUbEeFEZQYNjSkVMtGSmZSbEVTh5u6A1j
/GIv2C3ZYF5gHOh+vP8R/OFuQ8EGgPk3QKsAkeTV3SYTa3IWhgPn69y8kUxXrw0L3kwCP+Fkdtv+
e1Fl9dP7F125KUcrM/pqX3CnwbrPHX96IDaStUfGp+fhs4wMVxMJQV2Tqm3H/hpvOsBnC/E7IQOb
mNpQk+eDKv+CnOP+iz8B7GRk4cgqmk1pEcObOIGDfksTpE13e8xoZypxheyMlHcyZn/J3mX5skVM
UyZxJ3e/NE5pbMApet5Bjim+jDrp5styibsP9tm3WzoCBzZ1PPW4LFhCXz9hUvUCVQf0Dg0NPZMw
72JHYdXB50jr0/ef65tLPR83fWozvEUr/f/1pfI4KzNZE/9RWv390hjTIYbXTXcMnOv7V3rzwq5u
BdC4TK4ZmwTHH0kaABQUI20uOvrpdiSx5rSi1xNh8VPbqRPxFkZ5d2ujkt+/f+UjqwQXXd10YlWD
kVTl8De8vkn6AzZpIQkZJ15h3lVCEs4x0w9vA68GGbx4N0WFAtBYGOUxSLGvuqyrPwnZgOvtE/80
z5ruqqvX5eP9v+zNfkIOBUYJm294FR4fBwWgR7drbn2B8OfFlzJAee4muX32/lWwhBx/PFT4yKFX
PfJq4FnTv14uUGQOW2VTW7g7azR/+1SEBmxwIOLWzmc8+9j7Rf1oTu6qynJXy19cQeo4VHadEJ9A
y2/ejIwpiyiUtGY2LUi8b+GUB9/JRZ7ETlZ4UC8tTuvVbsxN884gnee6DLoeakhqwpShQmqWbWxB
V6VtaDoA8sDPyFNnbCy9oYfbt5gmGAQhvVxsuSNNqWn3gtiCyzBroJEvPl1unFeShuLspNBGuxE7
W5QvHc3CNNdfOyGQfVpli5oJp4FuQdTMyy/daNDJtSyked5K7dRnSUOOIARb3Q0cc03z/7F3Zr1x
I2ua/iuDcz0scF+A7rnIfdFqS5blG0KyZe5kRDC4/vp5KFd323LBmnM/wEHhlEvOVCbJiC/etT3S
morVwo/KfDqSHIcDt2StJ6VucLr20EGLBh+qcFLxZk64Ib47cvDuCdbuv3lhs2RgVxXhfKxfAp2h
UhNp6dkonB0HVwgzhSa53lR9r59jUou/wCS10Qr/QsVo2Y3g8rgJ5Y2uNJnBXKgYsTP2vRcvSKYF
eJZ4Izxful8z6doNSfCyeyya2P0O4Wyf5xG3JNteIaKt30R1TXBnWV9CAFn5CQ9xTRw12isUPE6i
P0L8eWRGc8oDEp/KJZAHfUu3xDZgQTfrltNRkPm+sRkHh0To1hXqI42PytyLBuHxxus1MtZB1/On
WtTmfaNdElOjcREbzNwM5H76sIErVKYy3nTtIK4Tdxy+LlEaxEVFavqiZ7JxV1KK6t7oJInRaaFD
Y536BZ7ugiNdteJpMYnKJCsa+BiFLwkTpGkW+85O6oOJAEkdAA/CkspRQasZ9YgS/4zBwL1BGo4g
QRYTeZRoV+zvWGsUFbIc5TuOSCxxqxE9g2IbsPBK1h5++miwm0tEeVW08hluiK6qiiFZp+TsQhdU
jSGOUgu8hgjY6Kt1c2zGFCnVxN1YcRI4+7QcxmcB2+tcpHYc7cyOAqttNymZXxAa3AcUArnqs2KV
u6EfKyQqM5XdJYKj+iFPpX3Xwc43W9Lc427TGQtSTBZx9CGq7PQuj8aIxnAw2GfCvsVzO/eDDQ4d
+Z8rZjV/NUmLmCCeMPScRjZM0UqG0iNKC8oxXY1tbGyUBeyL0tSw72nTE1ulZvmVA0B3rArHqcjj
m/piQ+d39BVElZ7etpd6V7tzDfPvuXwxfUsT8krRtix3KWwwl3gyaAMgzCdCkx4ih16R9wkYk1Yy
+uY1vvxczsDdK506WJRq2xJna9IRQYR9wlrgp5Qpma2fFqRIhbJb0bieQi+7vjA2DoqoeqNDrzd3
uO287FwyfF4x/sd6pUiFJow98hL7nT3q9/V4wcrwC2Ihwk4RvcHJMl1UZTYA9rqJ7DcF9/ZeGGJ+
bz/6fSsMWPSRdzLHcJp+uxyTx0DHrp9AEpOD0sOId/6X0pppkY4NQqOHsb2xy7A/Y/+e9mXayEe0
BtwzGKrW9GQiCptteSArnCo65Dd7mORHssuM+4bLoN7Zo/5p9yRFkKITHLyE/7w9hFO/2vawu0Rl
4juudwkxp/c47iEscmi2M8RfPq8Cn0YGFp74A5Um6bGW5L8PdVJ050X3hPm1s9QDNAiFhX/e3P5h
gFkSTQKATShA9vlftzZm0LLGFEJ6VpU7zxpqft24NTWqBPn/+Z1+PwGBljHwolsOOQFCOv76Vqgo
mtKI24HatSHZ2DGifabOMH8BFfGvuzGS+6ajsg+2KLlMs7E59zC873gOf9/KMTeC2b2OMrgs39yi
Hn27bJrQnVVlG/thwiNNbvaj42n3qu+E9c7R5h/fDvoDMsLijn37mUe6GEQYgIX2ae9c0S1ZPY/u
XBwxI2BtirL4nWfjN/SC7xiuBVMO4xq+nzejb8EuY5AGj5fJwIAXFpWg3KCqp8vaJO8+juLgMMRz
+KGFidqqMGbv+/NV/u2csfwC4FsoUW0SWN4C9E2YTMM8YqYym6DZZF0VnMhtC568PH/p82r4PKau
9/Dn9/z9HuY9GcvAa8iv5cD0641lGmVa2S3xfXFW5DBomTiOyEKQoibBOyvcG/PmMgsTeGqzv+Ph
dAhWW36Xn7CFOJqM1IV0XUNqZdk6Q7wyEtzr+o8DgR7dOSBE9xHcoUz2bu6B0vpmll3QzMvWzpPt
YnJOuofMyO2Pms5HvJ3TPHf73hPWvW9YFAmPmXeF/Sm+NWHaK8K5KvxLTqMABIxZ0LNXY3dd+0tj
QgnUdl+LKH2KTTtBncU5+Tz0dXQ506OY7mx3KYCYdF7dhHE+0UMytnWwEZac96MXldkmL0l03EqV
108UHafZtjIc8UwVCTtfOQ4uBzYXhQwubuwmmVGZ1P4QHO3t8eH238Geh2ll08YEyTZEKrnsUfDI
275K6YAGpQoiiK8eL7jETPgebPAPz5bFXeZzrCVgzHl7LIF60L7nSE5EY/lYVb59MeIz3ZCKjxQL
hUf9zq39D+/H8Qdgk4MeJNQrS/TTpSeANJvRJjHARJbGiubGBsKspS6ACMtyw41tvrdk/sOdTRma
C4bFq+OQebNa4dvyDIvnCdXtPF+NbGirhIikK5Qy7VOj02KXNi19lb417YDEFCpjxOZB4X8WkTkR
MW2E2z43nU1uVLl6Z237x1+OjZ7kqcXLHL4BMgw5hFHtciqS1pg9OCmkf677JU3c9+d3ztn/sKyg
uuXZRuYBt/rWeaC7akgNJ+C9orxfZVLKC9HN5hmVqeRfm3Qfo69+5wPa/3TFOWk7cH7MGUQe//qw
0x6VZobHJ+zTCEuUnHw/PteFT7G9cCnWYUCPk2wXDKX9kEoD+yRlyLSta4SQmzTL+umCJ5JtbsoB
tFYqqYqvIqQVGCIwlw9ItPRHDwhuXqvWleOOFOfwmtd0gy24XLftvbyQeyHy5jvSYDjCzuh1+M6S
9ruAhoM9ZYUhti9SzLiUv37Kngd3jEH41qHfqU8ZiNQOALeiUMSqI7I8VYUfzzHWSY9yLS0pRkWm
qF2sNX57oWSkDn9ezv9hiuT3IYuPFkfXNN9a0JQl4gjxNLrNWhQZUyz8zArqKHnnXI8h+Q0mxlne
dpl9YH3wOr8l8RT+00i0tAWZyZQdOsts9HZCKHs7kfdkrfwaEed68PP0aQYB0hvLHweJnLxKnvIR
AQPpUk56zBSJqSu38asPJrNFcKIGykZux4NJEG8wjbcgR+NDRgkgmVzZMNJA3KZGhuAqJWUwhmQ8
F0kxu2uCmJpvnHytl8IeAw7jpld/wMKbXwRTlN4UJVJiQtJ1G+9C00SjnQ80sVqzQLdVBOjY1siI
/O8l7WwUxaQy4dGwc+89YvAVP/+F5UHVBxXJHg+TRfub8+sNk+ggzKmn9ChCiqxm4xv4Yo05dgYk
MXOP8jCwHgDn7A+h4UWI/gqi26i2yKu7PA78D0Xv1skto0fr7mJYtu7CiMfqico5XLf06QBURPz2
3TZoZdR8JAtCBlt21Ez98B7+/1iAf3GQ/umZ2zzpp//1UqM0na6eqpf//NdRP5XTz6kArz//dywA
OdtLjTwJ3Ky1LO/2f+Uc+n/5nDUWXm8xILKnsEj/V8Bp8BdqEI4RtkXHmQfI8N+xAI73FyUqwNxg
zhFAIaa8fyMW4Pd9gPM1SYc8rsy5iJh+vfUYhuSsOdDgL9EDrcLmkx+R4VJq2znMdt6uU89K32Gt
sJy/XSnA/VAxLRsdWCNDx5ujC+bXQrk0061ETFb3vRjCvD5WRiiCTRTnUbeBJsgpN4onIa7oVGmC
63lA1g8e49bynNMdo05ObJdq5/SKvom4DSy2FTzV89GNB7UVfLffrMQGx81pXaPGGxVRs8vLYDIf
w7IxnYOIlBQnk6aYZuM5ucCRIbGDFEURO2dRVJR15cIWD0nSTd+MPnfkem7BipPCjOQqDtr+cw+9
2u8GN5vttR2lg7pZUpQ/Lu4X5PfYGPwTh0QNgtSytpGRFLmfPYM6lr0R+unErzYi8gSuAOXdtpHD
Z6hzMpYAjPw+x91hGQ540FSgWR+LKZs21qyy4AyN4gOLgpNiCwPicweMA9VYcQ7J0K43SR9hk+y6
2zy1rGs7IWWcxCjXZKyDHZFj2tKvkwyXAoXyLlWvcKMzBJ+rumrdlde0bnMTDyQf7kq0yMbH1nEm
B+cMzREX5sxwvAr9fOSkjwj0cbBq/wEWJt7WtvJdaucr8RiKUF2bdTg8dy1OEDQHRRhv4mzmgzbE
EKAlCSa7eqZdpRq2rqTreFXSnU6+nMHeSs5RZVsHs6A4dKWYhYChKuExmpiUOtG7CB4W287HPi4C
b+fUpQP16Sd6mwgXqqnDpk7Qw6KovMmw3PQfqQviPWO/ko+m16Rrn05aSiVbx6W/ZQzmU57p5qpo
W8M9hU2V3QUutea7PGmHeju1cf7VhNskIy+TXoYDqbT9/ehoZgg5zy6egKkCbtrPvU2o3noOZye+
Vjmz87fQUaPlnIgzw0ZI9BYZ16fJ7KpmR8o9IXadzPL2BqGkeCTFmv9bGC7Xvnel2+50VtrgrX2A
d+aat56IGVMxDZJbg2hGdVO0llPcSKfTxT6eqpFGE3usaXfV2uH+srzKbG9HqQx8J83U1EjYSXJw
hhtTdnWOsdROCcLntucu9Ivlp1eN2WK5WP39h+FsZf2BPIEcPM6MeOV4JgOh2CgsKa3DIJ1Q4oME
HY3BvMmI4+6OXsG29AUrEk3zZLH77U4Efmo8KJnyrc3gqNza2Swe+6z3nS2Db6VW09DxqbHG8B8T
IcJb8FxKA7u+le3j5I1In2M/a3BgOA3V52GAc7+bEhibuifRbWV0iq7gJhit4h6+mUfFFONE22rX
lPmnAIqguCGNR1R3Omsoe1FVxrqh6SdzttCHSPlzP2/vyGQwsqOccuzWckI29xXdXB5s/LFrzX0N
7P9CnnL2HRNB9EHbjfAe0zok5KBDF7IjfuNUECy/Mwju+4StvYh2hCO4dwmN8FeATuYlLZyHlNQ2
Sd3BSCcIFKHKNyiN3VVuBdhWgmPe2/oLk47aW363mxPv3iHE4OAlXCrsDitHlpwP+y64iZKloNEz
jTW9tXRB+rR6nR16Fj/1c4hLqEASHdz6dn1XO9V32cSDJiSZ5iGz1NaxmznaLsUEfPuZc5WyGGPR
idwBToqFsMzs5hv4v7XCPOHflk11KMZM7YLEe+hzPCd1nbqbbrY+ibB54cBIBKTUcoMa+WCMQ7uf
pIiPQd0917q65ixCDItmJDFj4yOSrnw1tMG0iZYLE0247IxQnkiO2sD60dqk94LxbNemWcqpcAgu
CZcg1bqneIpSWmPKrG3UWtnK75qroK5ZWDl1CLCDJMMGkX5C57HN3Hle046qt0EDJVvkmfhsJRY0
TfEJMeWZUcxfmwzC3RzufY4+J+2rDUGe7nGK5K5U8cWMgmzluuwFTjefk6YtdzjuaMziLLkz5Vjg
JNBnR5csYl3+gR1swO7GI5u41Qk74E2cz+GOpcp7mIPpzqGCb6Wr2jyk5GauiGJQR9d0joku6b9t
5gtQvC9iBl1V0BywEi4OMChmzE5DiBZd4afsnD0c0oqgS2CMbpPYzjc7jI4GcWZ1ZjsrDFHTY1zA
iq1jbHc16bZY3sx6hxTyws6TO8rLduz8uOMiLFjzqDRid8Lb3M2U5WmxHuaUbq4e16c0I8NDQi4v
3cSn4rSOrrrYuzVFD+pYcTPFUffQ98Gtmac4FtrsQkfeoQ9pBYiK5MrOYhbuMSJA1833iaCy1yns
6ThN5Y1nILeHItuir6ZhIjIKT7JNslEZRZ0dDRE953070klJ6Wm9JnwMqs1kfVzxbA23pHxiMmHt
2XpDeWupxYWSaJNyM92CJo3hVD8NkHfzyhBBBXc20siQzR5+olz2dFL45bDvrdo7DLWf309mjJW8
o5uWr1pRjbNy/eRzNM2UfhHYuHRvdFD7qd0VJxWP4g65qPUUySr5QuSm8Ne0qkbF1prEBSvHdK1a
UW+a0gs/B2FtnYAo6yf0Aorct3SaN12VF5yNyLLtRpVsksArDgSxAk+p3BH5tpN2eNeKbmlvyAfs
USQqGdt2oEgjZr+4TJNiKZtI5mRjjgBkY6qtg8Kw/kX4ttw2TUnaC9Mj20TR9zsIUwBhK3oyPVlu
w8RwMatlTVnsLYv8sWevIDGXSmb+2grIPjEpS2FgXAW4dfbCX+LMNKaVZDbSa2kl43ekN/YmapqC
6IIJCboXUt+LjTb315LmcXT+ltcStRhLO9tSjOj3pK7E9NHZZjlxPmSke6DCXV9VWUK4Q42lJ9zV
ZmHewkKOlP+ZNR/aHqCKEkrCrgh1xzccCxXsu74mub1X6XVlWORR2EPwHIEJHGZzME9hUZDsEyTO
VrVa04xM6tDap9CPbTFHzVtmpKdJE2Mp3STebSBIruEEumRLtNg2L4EqM8iwHt4RX5/Y4diRHyW5
igebP8W+FDfWETbVBvRrsaFOSdIvds1p77S59Rn6zylZEstyXtfuCJZSlyTbJvguPrcdgsui6tDJ
J70RtatKZuYn4nP2MgICyCqpDzGa1KNZmUTmKoM1p6E9ZO0lA341Dm2nhAbrj+EYcPhVJhlFhPes
zL49FHRcX2UIxEj28/ct6+IeMqqwN8oxrDv6ru0tW2y9hrkWGKLGYR8xtN/Si4lnigX0oKWdHzOn
KXcxgzvLYUZ5CNvhOZAGvHvnRAw7ZX/UqsPbRoz+bc+sfdtBGK3qRPpn7XnfR3Msj9gCWYQlgfzw
6GTmbfMqwHQRNYl1mRedefLbbr6irrSsNkaUk1+UxFX1VYYt+U5529fHMOrrq3mMdl2j4n1QqLqg
jbZrebQdXQQftKGYsBI/j/fUk+pNiHL9mTru9LOpWoS1eC7LYwDcGB+C3sITLGh/pJ+xXM/Kb85t
UJnrUQzpC3tqawEi62EfDKM6YVBTJ8TJ0doZBqwrkzfcsvR0sI9p5u1TlJLMvanqDrPVl/veWFyv
os3UhrAjMJw2G09xWRi7HF/8vXYco18XuTEdEPTnZ03wIKGPg/MYcdBpXtwmJpjJ1n7UnXt/1tcF
5rZPArUIYFjl+2Rtu4YAbQ4AtcJehpeOCizGmbL/wIkS5GI2gmFvxsjo03BMGup5OhbryZ2py4Ek
G+8G0+p7Hugw/e5XGLdWeTXB9weWh0fOT4q1OUXo6V3SJnadUVrZuh/MaC9oUeqAtsNw08uKSAKn
n57FYIt8F9Fph4bSt8drfzCwYhVJmCkqcb1yILuGjKVzO3u3pZ7JsB6LqFF71avglFpOdQc65IJ3
Ve2pK5zxVFcl3aZNiNs/yL8KqS1CojQ51h6ci0E8VypvjXEaTrlXx6tIgfLZGTxvYRaJQdLYYO1m
t40LqkZZ1BtDWni3symnMDimFHDbM+4k1ymXH/Za+BgNc47pi12pWFG2VGV7uwvsTcydeaAr4wnN
/4SWn6Dq3TDkrbdhFMOjqEV5OcS1cdSs1Bddiueq67NP8MXZmVXdOofV7F31GYE9ilVzH4UUWPad
F1+6rOLX3lADtoSZwQyQZPfeAKoU0BK1beDvLqkoajdt7rhfw24WD2T/tBfoXfpbIzaLfd2E97lT
yiPm8eLCw79/jwuz3c2C9FRtJu0eQ2BDnpOtElwq9MYVdSeJmzN9QsZCe7gstM1GPUVms22gTTw5
czd3wcDiJGms70d/78GYJ4we6BQ2aRm33dnjQLlNoe83SMwpcc3Y8vejLfujicuZEgNo4d2CdpzC
2tcFMKdvHGSF58tRFJSEDm/Pm2ZMiCISOCwdpO+f8Ki7a9JYnUOe8NR2nrbZxOd2OVXSTBqXfOCC
qJcbYFB/V6HbuixlHXxK4mn+nkdGoFaaEqPrylTXHCDbiAKmmNaCsnfXZl9aPZ3KRJuOmmSBc5wz
Kxq+xlMchnXOhhO6XC0i71Wm5g9a4U3VNZP9vhxoICB7APKf0mxcJybKihGFXZQ4qwBj4Il8Mqgw
FSCexPKHfD8us2+ymadtRUIPuCBSit1QGSkCBek7yPo8e7khOWaeh2Agdl9wtLwwdB0cp7aKV9Jf
4sDIYr92kR49+1PnfZyGaT6VbYsFzwSwRnzQudMWk6dtrxIOGBlxglRdki5NWhwJCskDWTASWWui
V7VynQ+W08mtNyXxESSYMAhhOtyQbVnddQMq8bVfj+60ppY5+u6xFN2BE79Uyciu2ycMwand9g4I
qsIT3gIhPExJuDg9cuF8xSEfbBzNBscYUHL+pLiZ86kuxDmd7eLYqqzfGSqVmBfxHG6lNBPMOzkR
gkmrG7I3XKrDM6va2Bo1sKs62li8rn1gc6uO6KacK9rF9JJKjCMeMRBFEJSUlx+jnLybEqDyrvKn
4sqdRrnqhZ759sNzwGU5xbkqdtKZEH3FftG1HIAUg4Iyi/wbVu52B3+WOV+nzimeSPOm8CKZgmdw
vfEk6FLb53XdHE0FLbQNcHhZ8OdFNrEXJ8OtVnFAFDkpG+Ox6y3vI65nuz8IW9cPuueirxvWsQsE
ZuhTOE1nHAIZps7FJE0C1EodmZuuyIq9LVOZrSeNBCG3ORNtCRxZBBYJhclgNlW6wZGPqgRWQ5eH
wC5ma1fqlixYEQ7yovCGOViH0zw6x7RN6yesP/LJNKr5fqSWrViN+PQUjxFzKd9eaqhLDKoT6XtF
UbnnopiGXYUW6CH1BcMPe6hJuDcT53eGs5YbNUiRcZEwkF3arZl0G/wr6np0KusRdApPr6ZE6Bxk
Tvwgq+CO/dtk58A5/o0UdJzYAuOrx501tU8FeuTTkNYcx4HhwR+8suf/V6aov7IvEPU5GEZA66eF
dIvVUt2jlMtBsFKHVGsJ5HKYU/Tla02mwMkISUxMLXO4y7QRULLuKebHyEofOhGWp7y0CHaGLEie
CJIEWPCQSnFSwswP1jAOwimPnRPWD71vV94unS3QNUMHIAPFRBf0lqCMVhMB4JTpZsQHl26oTM6A
KRAVumtdWdmX0S3ZYFTXgESkUQ0WFVYp/JWtPEuc4jbSYt0MqfrK32bo93pGDWIpxKNODZitVsQD
Rwf8qsWWsxsvIjy2KFqVpdnvShHAP8YT3kqX8Ln70KIxkJ2JH+OZdLh5o37mGXKqnKDw1z8n3nn5
oAt2YmeVc0Q7fkqSmub0KPdJb8xiz0QIUwyK3Xrlx1VHp1sF7jAfytYeC8QoSS+a6yrJ+TJskh1J
g09nf67OZdQPcCRiGoCdnEAY8y4gZIhu3rFK2huiYIBnpmgUj7Xr8V0JJ+IlhjDmn1ZeUQKx2Mqa
+0Uwi+04Id/iXuGHpapEi1AfdNqxC5HqOfELwvs4xWWLrk4+wzEDwVQxCOvfUA74FV+SrXOgoK4i
4+KCIPOMcGYqZ5otItUhP5iDYY5rnxIZaktiKR4Nz+EFbA/zARvxgu04gnn5jHGb+oihNbkGvkj4
cL4z8jNRM8hi25Iz4u8nb5ZAXoOK+KK6QvGRdOvw+prrBPIq6Ne6pk+K6w/QZlVnqWTVPpaLtAEC
OZ6be9NGuX3Lcpnk+9aMXIK6XMW1Qp3AJ62mEfXCegrzrriyWHqqi74rugcG/1Z/wuIYq3urNQnv
GpB5LBtaEut9h3KW+LVQ8GoV2nF/rwbica4oPuO3gkDufGoDI0Ou60pDo0vUCFe5allRen6H8RyO
aROBa2E92ZOvELvrwRB1t82ImUd8W7r8+rZNLgQDkkoIxfca9gy3uqAWAF2bGt1P2RjanFLD/FB5
1q6og7m6o3Vk8Ff/27TTGrjNpb9Rxx6l0eYUz2x25BBdu0NNomrYtN7jT8TKzQ9W7Gf/8xsK+VWp
jRIeiRXWBp7DN+Qq6YxI8TIyRFPbkdf16GQWeErvj6vIDFS2cywiW95hdN/y1rwXYZU2ecKozmBl
3ka4M0w3nWZ4WvmBIR5B71CfxdwNLzQNdESvzt7JnVqJQKg3aHUvu5o8EcpKWTuHQt6WQ5WLNSnl
3ja3626F9LTaTY70vkD500FKqipHYznTAYy4xKlrDi6aqnnf6D8G0kp3tKlbJ90YltpEfq6qd4QY
C9vyE/+4fDxy/nwkByE6QLigX0mg2bCFxfZB7TTIJvd2o440YMpN63jjjRrc4dIJhnpNja+8+zev
JpImCogxfgJyYYxcrvZPEhDJo4bMkozYPrcZLIvSP4Iapy+pR64vPTDEZLxzLa2FTP31wzK0hktC
NyMqGYeLCuOnt1R11nZ9BYxEBnV8NbtLIjS5Tyea4KGdZRyFF1Uhg2vD68WpDmnfAL8ndsrsQmIm
Dd3AZKepY7/nJHqj/uAiIIEJsYxBCEK4BW++iloqu5Bs6JDg9ngTVtV4QwAd46JCsP5eLfcbScDr
m0HQg2/i1+FpenPFIxzMDXw6Ilf6uONVSsgWDqYxcd+Rmbz9UBYWC0Rd6Im4s9ApQmP+/GVPPW23
PFP0iJktK7IJVrRESKR9hz6S/qZ/80bm7WzuI9uBIYUHiBa286drW09WVrMeNSgtlo0nGzO4B/pk
l+UvLlj0y5YekpXNxgCyPDNjbf58P6NbenN7wXUSWYlUkOgdwvPeGv+ywc7GAl5oxXwvu4e0peF9
m7sunaw0+ybXzBwuJRSoT2AL0rZ4jClqMcB4ZAegF9A+vunMBMREQypeUdPUxJTHBKHYapv2wpVD
z1y+jrWDZ8Ed4x6QTbN+rOkmzjhjEJt4GKk1DTgQp1MDAFwHuDvNhjpfkQgj3XidZu3/Qcugnmej
hUhYZlDXgWKywaaRoTPd5mS0je0X9Idudq4ZZO0rmAhfbAySN6aDQjyhb9AG8z1H7WhRPlA0bKgw
N7CDMh/ZdHVv8sJhbfLNt11cVzuaXpetd0AeQygU0Vk48GPvLLFa3SbRxJ9KMmdxdKD279CAGJa1
HxAoshPnKdOA3Vf88o3S2V7Tk8VLhU7ylIiRpNQst8JThd8u37g66C7ysIi+m07KVsl3nDEDIDaU
p077cfxQR3HJZJKm6adZ6fk2MCbNZmq7/ApeSXrQlngN+JZMCTb0MugZQnAFjPMh9aape/FKlyka
2XRnfBxzVODHqenZ7tvOiwAnhJNbm4YO5mrXOCGv41ADQlzGLEm1ciNGqvWk8IBsCkra2x04TbYn
n5/vMobNmQ/0/Rr6qKuRDbrCcg+f9zqPeLKIstPYEHO4yxwNlNrW42getDWY1XkMhspf6UwCX3eU
h8lt//oKXebyJh0ETb5p2kEGqzHJsugAt/f6JQR86AAaXHHTNPyyMzN+vh6qPm1v9BiJx3bONeSN
GGOQZgpSMjT2D7ajuGtyE55jMgZ5FWtqerexKKgFRDf+FBfjZZvXcAtLx9IVEigOkGTrTcbpx5Q2
DgTlc2EJ48efU21ckM3vVlPYt1NSWO4qCVEJbSg+ncsTxyacI39+WN9oH1D1slQwQkUsu2i+X3Vc
P60WERG6wrFqm5gu3HPrBE7xls/IOkXygWGuLZle5WHHJfjz+75dfJG8LrLagPdH74px9NdVyh44
H8bhAN9dRqzv5B1zIzScbm/+/D7L4vrzToeyAEDLoqcL7RfqzTerIbiq2+u8USvXMYJPSIuqF6SL
Sh7SPPKQ6tcBB9dypvLsHBP19Rmx+nvp5799xbgJFp8dFA7pxoj2f/2oczTZRl35EDdDSG4u9TSE
ojXBrWVbiCIcb/pWJRPfwZ8/+NsZcWkmo+mRf1ISHIRvPzgcXEqdGwhQjRno7JCUNrNqLXR3WavH
PsnILf7zO/62z/E50U+gmUa1gzzhjYxm4NkdqwIaeE6z6Jpy+EFsktF5iYg9dLZ/fq+3t89iKl8C
AUzUOlil3s5MNaKVSI+5XCURR5EVp/rCuG20mOvnP7/RP108j28SdwH6Eyt4c/HIU6hd5RKiOeJf
f/Y8Ou5XbrqkakY9GY8BbXzffgg6/vy+PPlv7lwbGSFyKPzLDrOp+zaJhE2v9tslbhnoqbw2TYqV
J9dUlJtj6RBbG3Hgtywoxu9EW1rfPEP3hL7kYfvUpk6mt0Y4yW92kyt7i1bFOxcwiNMGFWR5G1S9
cy/qoLqIRtDNVYbU4lMEGf1UZTYJkE0chukqB91jq+0ngMwsEwMtdX3/VGbhItnJovFEXLbXbOwh
mp4cr6ePgZ5jvFWszlBM0m+eBx0bcj9b9nhEm1GHN6MVsF2R6J5kn5sorLRek7NJ6jYCxIBIguD1
fN0xGBhrAZFGQh8B+PFRg4l1L5GN0Z9ArnAWp4HkkgA6re6NA4IbVu3UzTVeqM7IGqjqBT+IlODP
61dwCQE6WCqqxzm8cfuJV0hKkdVXpm7iD6gzLWhcSjrN6tT5cR5uW3o5UA911NdhpCZoeOXWaWOz
cUbzTdI6M7KS0EWsQh8qExX84qVEkIiNc3ZZyLAuG9ct+oCP4ysQlCaUwJdwtt9ycnRB2CibuG69
SvNBkOmAOU8MCVEejnuvoCBy7dToeqy6/14ija1RpfQJG/8UmoQUEVBtXrReDmLtFa7eCCU699CI
egLhNLz4IUvrOthNVRcdxjlxPrciGz55IZPFJjR8T5yMxvHOtUrchEDCPMzwAIZ4IvNlZaLX1D1A
V2NGzBo6RWAMXE2z/UhL/bktZsRpYvDOP/YED3RQsa7FRnHxAxTK3Qyjj0iH5VJFITOBSAhNPfz4
eZigMDmbBMSFF1gAQ/ciALL8PHrN0rdCdeBBT3Pkb4qSxAADfuaOlJUC9Mg14/kLspjiXFsGTtFe
GBLUnDF3702Rt8NgR84RyVExFoG56+LLvAaA3pFu08otKpCquswGUn7XpPq51sZD4GOskR1yM/+Q
v8xq4leuyTIQe78KQazLia0T+FukJk2zbl/BwC0XN1eZM6+Fr5ro3EzjuH998v8tASmppPzvP5a/
87URzDZJql8Fjv/zb5fZV9W0zXf99qd++Uvt/3n9z8lLs+g1f/mX7at287Z7UdOHl7Yrf7zB3z/5
//of/1aA3k0CBejXpqv18mpJ1tQ/K0HZDX5a/X5Tjn4cXr69/P4XfkhHbfcvrOKcmlBu0xrohWx0
PyqyLfOv1+102dqp03jNR/9bOupHf2HeYevHv2OyO9jsVQs8kf7nvzzvL47a9EwR5++gKcSc9m9I
R3896SxFI2TQ+WxBvBjq47eNUh1qvZoMY2TW6Ky2WnTBbUlLD/nVs32olBV/x17tb1vz/3J2nrty
G1m7viICzOFvk+zuHZQlS9YfQpZt5px59eepbZ9vNtlEE/IAnhEgeFYXK61a6w1GcnTBr6/bf0LD
I1CgcUBSYtGu0wo1D2uH7ruB86QNO1bVqzfx0MY4bivFAah9PxSkDGEFYfJB16G4qCJFXQrDtUe9
9vJ0Wty4rtBcHqTxIG1Z33r/jIpKDDtL1A0hZK5D0Q9IG61lVEoc6Y9jb8weGMD57av1tVNA25s2
kB8v4FtyiO0bGbB9mARViabCYjrXTpuD8wBm9bHvi/ohUO2hhKLbaH5BZVU5GOE6o/h3hBZVOySN
dHJg8QVeZdz0Q80MRwXDrQHdF6deb0D9yhnuOzl8CLp6lhuM9q9VVv6NyuyRlhEXc5x1VCcbq5Gu
kIGuWTa7oTzDeunj4opIaHtQ71in3C+hRHpmYjZECktpax3Kxnd6VugCu0jXRoB5ek2DsBUBwWtw
vtbVePAiOwt8jK2mN0HV/lpu+E98INWcB2gd2QC61/EBTPIIzpjcAR7uE6rXlB2YzM7w7y+idYb9
/+NwVQFQFK5imziDzC0ZJlS0tSVbHqqO4jmA5va5KugiU9+xr/fj7exClZQQ93ZkMzi+tt9VmlLu
Y0vHpErRrlCVwUXM5vzF6IDi/YdQMIuRv6VxjSjd+hNm9GS1ykZJlR7Fz6yprEtoZ92HyEiP3oF7
i0VUW4WEkSrEqdaRAnKkthHShdpMeceiZAANMQcng0Bf+zkHTmPjrFVFv8lpgG4MxRTv/lB3tiNM
HepvyNggL2huZtHCNyyRVJRVokqVPjsBOrmWFc2IC+TTF4C3tmeTMx9M5c75wwrlXYY6tMI1tDkD
ymmuJvoyhlvGQqo6BIud25pxDlEBe0wrqQffSVZT9XHz9/3h7i0izFw4AlA0RTJoc77mAyI8XQYK
QS2Qss+U3rgsWYouQY1h7v1Qu4NEABqGMsVV+BXrqVUgz4L1o98CvKf0oIcmD5M5KX9U7WC+yfs5
fj9kEvy+uNIxa78fe2eYnD6aKRsY16CNtVlWcazjVlGhqEkbLbti/pl4AABSP8Yx5WAuFfH/9b8S
w8s5QNkeVgtFOaQdtuddSwk2pR6quyG2fZ5T4w6C/wTy3YZ488/ZM/4TKnJTtflJy0vZVxLrT0mO
jlSDNlT4f38H31lYaCJDpYvz6tXFQi1gGIAcAS/SJpZzEH0ZoD35cRSGp6XCKAsRe+HdkXxPxrw+
S7381/2PvnMgkqLxQ0BXUPYVSdfrH9D1xRLKka5TjwMBPUlGCgy7j86mPhXnlEqZez/e3iTDoAHS
JxJEzObX8aqC56JujCwwxPbPMNQ1DxhP7IeyZB+s5Z1jikKD4CkJ0WHSvXUo3PEa2aCW5GYBsPPS
GmAL6co8fjLHvnkIcsO81tZQ/WVVY/auGfIj/b6doerIH+pcp6LCYm3W8zyocltgB+aG2My4vS6Z
15lTypXkub7c/6o7Q6UHRl7MM1LU8TcnRFV1QwEbW3ctrqB3s67FHt4AmBOMUXvOQh2SjyGHPi9P
IR0e1f798OLo2+ym1+HNzalRAWIOgdNqXNliyYYy2JZ2Lg/mc71UXzJ1pBAVciEk/WSaFev5RFpn
RGxeq/wCxN9JU3PzqwVg1isd3ILRREx/USGClwG0cWaOvJbrZquUVmUoQ/eZU/nwP1vPaVoA8lXB
dI7xD4TWw4PhrefwZXggzIRWIUplSJpsLjV4+4GcWH3nyxUI5ETFtAZ5kh9ppQfndpCVJziqcCz7
PoRRHOkHJ+L6Sv03OrebAiifh9YL1fPVQSTB8GiB1XZ+YCATGsGaOgH2AfEoG40fZ6PiN0arvb+/
bvaCikciKxcaKZW69YwqWObNYDkafwSI8ZAVY+bLrZ74jrykf8MtTT9YSz8eTOv6insZKaxFmTsO
+TSkozd5EvZnNFjSqoG+g5p8GpfGNcbtw8XCA1/ZzirpyIdqfw6XSjv4yDsrGCt1AygsiROKg+Kn
vfrIfQCAK5+GxsecJYIpJoXPlKwcUBOWAkZvOdKr3huqQtOYfJAB06tex7OiLgGHB6lQkfvKneLQ
erQAcroVSMVnVHDwnOg0qflYAbc8OOd3h0r3i/ca+Sg7aR06iySKgBFTO1tj8mQVtXGKum76redH
+Mk8HX3aG/I6u5WVhNYnNQRBTt0cgTJNrKJAIpZGnuacqd0bUCXAToGIXKovpWWCnK/o+iKvpTs0
6gvbeZ8E3OhaoM2+AoboKGHcJBn/rDRRVNcwpEDl19lcQBhXZwhFtI1v5eMX9pd9dkLqDMgwdYD4
VQBwAG2eEyBTvi03E6f1qJ1tPTpyxlhfRP/8DmQCYN5yP4jsdT0XFoArfcj01p96PSUyiE1kuWwP
0Fl8sLnWN8E/oVCDprIDMIKkYjPtkoO8zDgknZ+HlvNGRw/sMgRV9+3+ubG3uJDEReqDMpF4hqwH
pHDTRbMJSR9rBsCZsYMVsDwrX9B/wm8Ho8lfS03/HZaBYCbnlG1QBVgH7HCTtGK57nwwzsUZvYnp
kQbu+IAJanT59bHBkOY/aFciZ7hZx7UWFtgNMVlZVsP2ka3iuohepB72jhciWne+H29vcaDBRJ+N
4YHl2JxJbTMDgNbMFu2XATS9hWdSZQrGqQqA8H6oveOIrM/UeRGzPrZyATpU266Nos7vcIr0WmMp
PmNNlb7L9FA9peTrboJDanTqpuBIjeilqPe/FOWfGUQZHLEBejSqvRVTxjkKqWszbn07N+0HVI90
f4rBwswgls6qJPWfsXoPflJvb68RdGda02GMU2kHyhQ5sQyB9YhCfj6Flv1kZoBATjq2fA+6guKi
CTnbPthJO+kAjzDRxmI1sKM2Z3egtnCQnL5F3T1V3sAae56QlnqPMGH0bgqn/p0cS9qPuJ0LWMST
c70/VTvHKYqNFLzgVGjkr9tlkRnJTCEz4OyKgFJmWDmY/lDTv/BiqTQVyuqtGp5Q8XJ+VI2Er3rf
d+3JRvr+4tCs/JJg9vvb/d90+0W4PHl3i4yedOHluH11e+pVVQ8IqgBDpkVxtqLehmNmdY+LMarf
a6gGX1LU3j6ApJg/zFVs/n4//O3qFXc3pD6L2i3JwybJHfRKg8aGVSHewrUrAA0uX0i7qG0vPdZl
aV+XrA1Pyoxr4/3Im1eiWLzAzTi9gQ5CJydDWx8/C3UUS+8lQiPTf4X6tVy4sGTtUgON+duSFvOh
NcE6C9WZyNfADb9TYnn8cv9n3J4UjsJaFIA3A0MjeXPqRlagwNCZS1+DmejpmQqAcVKSd9Zczg//
JRRHqCMU65HdWQ+YXVwCzSQUaijdH43UGAglNC3YGysyDzba3ryi5UXaTUMA49bNRhvTFA0Fbah8
nE5aoPABCH6cu03rNNO2/Lnki3Wq68mayNAcVAvuj3RvUXNdcgKD00RlcnOzAJ1p59SJUJJMI/UJ
co7txnIISlPLC0FMlK68YqVrakvRk14oB6brYuGsT0WwbTw2qLe8XKabzCAJjNrq1Kzyk94u3oaw
Y0mPIhM1VEMur0qW/npaiOKoSTOHL01vYvtQHeahwypLgjFnNuE1rmGaZa0wOuqgqTzh6TeVBx9Y
rMrNEMl8ZJAynKRgVjbTG2gVnm+Bk/sDxSWM7JLoDR7pFnW6NngC9gzDGEfu/7Bjwa1wzenE5U0n
9tKrswqYAYajQ1oiC9wFFy0z0jeT1oZnxNaaD3BIEAdy4P5gXDC0XlJ26Vuzi8Y/76+tnQ3LTWcD
8aC4pFCoXf+IFq1Ypw270m/0QfljVob8gnJWfsbIsPlyP9TOQuJ+pgNEb43S4VaCbZEVsUwbgFsY
cv7Vqk7xWAAHhbQhN57RJsuRWcjemShyTN41osajbV2ucaUswxkrEp8a8GB4Uo2OCGXf9HMAnQI2
TqYP32vO0sqPqQFdWsMMOk8LAyvz7w995ytrosqENBiFS0Qt11+Zv8Hz3Yhrn7PbQaDNaeiBTfSr
taCmtng/2M5qZqhImhsWJTSuonWwxdZgB/bQwNO5M94AddDeL+ZoXFPH+cDhH/qDFMvX+zHFDtns
IM2irS7wZtTRtqgkQyjPxTMDhLilvB8HI/A4ufOf96PsHMOUdYghnuXUuDcjS0BVxsZsVH4PYxLS
kZY+gnxtXXwE4SRrI393SqY+qy6LHSX/YfmS/nJC0H0CWry52grNbCJjwm6u0oL2Oa/iQeh0Boja
6JNyMaNyObJD25lIsgiD/UmtnRW8HW43WGWjBZVvW3l/qrqidu3IGn/PquBPuR2EDsMgqb++VNma
QuuMejPaSZvLJoP6LOcoavmVFU8oFjv2225cio+VDt///nTuHAisTgXwrVinfNv1QtWqVqmk1CJ/
1KBBV3WqnAo80Z4U9OtPoVkWBxnDzj0KIBK3XAVdekrpm13IXFmJbWetr+Ib4yY6G4PH6Gy5sRaZ
XmeW43OjYIHjch5P/jLP1kEta/8HYMpEi1qso82AjcGKuMj4AT3q7d8bXL2e1Zp3jF30+XPlYJNo
TDbmpoVVfgPg9fXXPze6vRQ/aKKSqGyiJ32WyGPftj4ZxoLHtI2PLRAiyx0GdQK22uSX+wFvHwii
r4l+nQAy8IctQh4yuowAWOZ49pJa1zitUL+ZJsXDUuxzkRTawxD1wLUXCZ1wNCd/m0F5Ic/vVMik
2MO7+7/m5ojix9DThdYqgIyoQa9Xm5yOde/onePF9di9aSZYsrMd6Odfj8IzkWNQUxCA3UoGB05a
IGhlol5ioauXYCl4AkB21Ju6uU9Q0+MepVdK4wAY4WYll4xRXUJV9ZBDwm98RlhBaYzxVEZaeL0/
oNtQGlVBlA9RfBRfbnPsVSHqRqWJv2/jhMXvQP+mL/bcYo9cI/X/y6HI9tAKFJm2DExkPUPOlHeU
3GbVq/GPwCBZivvupCUI3+KlgMHywUkn1vvqzqJgT9tH9ExRiaNPvQ5nNLY9xqOuec1s/iHlwYDa
ylydm8GiAZKP0sGHvNn8RKJ7Jl7rlFA4gdbhlHQOtQVvFLouUeTFhVkj/lZ07+TRGN6gFNZiluCA
FgzaaLkOTSPpR9tRRNgMGGgKuHIAnPi6bKlQFqYrRqz3qjdwwLZuqAQmPojBpH+NBhtEYK432lc9
WYAPlnk9pICBkpmkGCNf7EnTZvpFSgtPND4+Tyr8KIGAUX5cf5KxqhdshHPNg32kf7crFWWQLqzf
q2H2cZba5RMoku6vaFKO/FF2pp5UFAlotOf5ny0aKW8hg3U1faisjOdH9NRMD1539wSbEIWLpTUP
zp7bMi9HPnB1fAexHqGvKRbHq1zfQYSln3qg2pTRKJg0CmgZN18adi8ux3AHWqPieTkFsLC9mR5P
i7+qnkmQ+4Pmb+y1qe798mbjF4EEAacvCD2bfT0rvQo5NZc9dZ6Th7K2KrdCMsNnl3cHoW7zcO4b
gtC5omtFaWQzz6paKE0o27On0Z3zoWsPPlryw9OMuOc5dyjnDRKGq8syzl4MrN+FN9weHC47U052
6vDSEeismxkYUN2xUNeZvd5S6ocyUDJU5fXYr2oe1mOfHQlO72x3Kom07DXkjkUuvp5xyOdjjOic
7Gl6hF+GEaG/I9XSY2sX0l8KmoP4FktO/QGgyDS6C6mtfvDZd0YMaEGkO1SkKc9p61+A6irV1IVF
Tk0sfVTlTj1NQbt8KXAx+WssnUN7cJGPbs4X2B9UpOGTQk7Y7qoxV9PZCQLFSyV5jJBP0aJHTBhx
9ASdXDcujSAb0aAyT6Hw6AHyOveX9M4n5+nBDSKT4zBk8ftebbIoMUAJ2JHsQa5PznK2dPjXNJmJ
ylOPvCI03uZTBv78UqsD0mlz9B/uSsFc4IMjeXv7AfQsaWDoNYs3jr16SnqkP0oUpXxbi448Pndy
K3RwKAaBGeNsuWGXTvjOAcjHVmvqQXx7abVo/sjaf0bEB95Nklq/t4XWeDay3tc0czKdHEsx3s6N
1Xij0R0Jn95OPleaRt1RpYrAHze36UyZT4FuaniGHlZvwtic0CDVMdkZYDgVqAW4fdQMF2rTR5/i
NrGjMkW5l7uELhrMz/W0pxo59eRMBsZWSD5ZmYG6AlvyACt7u5tIgQTsWKwuQzY2Z1g809qu4Joh
86mrn+ywVi9JjUQgyqk6sqocIAer+TbxIhwpqyJwNzCpxLBfrWYpakE7a8j5D0uae0WARAu6CTip
VzDp72+c3VA0yij04W1KprcONWa9jcNdYXpcxih793B95jZCl2Oyjo7F3c9I9sGB5KCVo25GtYRN
LClRYHgl8iIIc4ZQ/TLNH2xcxmHXxwc53t6qJLcDCkyzTFQN1iOTVWlcTIXXndAm+QwgODuzdSu3
U9vkI1KE0SlXtOBSwuL75ftGpMzUutiasIO3+EO411mhISXgKbHSuEOlId8zRvKbomvRyEylo27M
7od9sTbWNeq122a6YqMnHFIH8xxam1fLHPPPDlZ6j2oWFA9mXDV/3l8zt4cthTWx2UH1qLSBNodt
kodxpqTEG9FeuKihhooPhoTP45LrZ9hbJqKlSAfCMU8fOnw+D5bs3nBpfFLm4rynRrLZjt1U5Vqa
8XnVanauQWBoFyBNIUV5R39cJpRe7g9XbIH13QYHDnEEdBIEYGvbAUA5JNXDoYHCgizPGww3MV5r
TY3csQs8re2sc2iGR/nxblCecvAcFFry23qXtjhUhe3S9EBc6o+INpVuhCazX9lzcJ2lob6M1aEz
/d7EoiAnQBm8/NQt3U+B8evUY2F4LXqAuAgoqKK2YFLw34oG8+9URiHClZUY+cU6LmQkj6zo8/2P
vTe5AAAplXKLcpeLn/jq6OsibGG6SDVQU+2Mx3LSBn9RpMBDtwVxrR47gV+PRx2KVxnXCMXwzSnh
THaGgBIiLJKqzWghJ8oZtGf5uwKyHj3GFIbg/YA7By5lL3ACokaAsYD4AK8GmGZyVea9pnnIV2lc
jHN8Nkh5/dDqf96PtPMpKRUgqc4+Ea4gm/M2ES5bSgm7qwJmnbTFj3JB4hnCdu4mtXnUvd+JBuYa
xDVZCVCbLSUWfyhY5LGMfW6vUcfSKElYvaZ4dTo1XttFw4Ha+m08TiAoMuD0Rd3A2aS4TR1EuSnF
oT/NSnYWnoAuDD3JzRNMqhAQGA6SgBc86PoYwMgARAkNd0qIlrwJWGUD4tcyj4WmmNWfkx7bP5F5
yz/k4yC/lRdN/55n1fAeqe8Q9+C+RrjacqKznMfjM60ImUZD0bqZHdhfSWB5796fbTGb25/H6wZ1
BuTubWZiva4cTaInXkSBh16SeWVnVpALs/HhfpS9r85O0Tn7ucjJ99dR2nJAYyiZAy9OxvJStWX8
YCGelVtO+9BJ3cEKvj0EaclxwThghhQwQ+LXvNorGr0/Msc28NKpHVwVaLnrBCUGimExnSPDyn24
Wkc40tsNSkmIvIFZ5oJj96yD6lrSJpG5hL4uZ5DllzxyUdrXz6QZv9yuEVI/ZF20NWhRkTqvQyHO
tyh21fIuzqLpEQtU66SbdekvWZUidiXXT0vpHN0sO+MzeBty/ECOEIDgddAElTu6bmYMzM4A2yLn
PZBVq/8Edbc76B/vhaK3aAmjd6pO22dondvo7QRqREFd0f6uArOG9wpXgK2gT+nBSb63QbGU4NbA
CUX8YbMDePmZ4zgWsW8VU/kX8r7Nu3Fc+swd6FFd5FyruKj1OUJEWW1+yn2BE2QR4hk6ljNYhY6r
xhn1/gsi/NGbGnyNf3/vvGScmy1qUAwBRCtsKSh1rr98CfE3CPGK9KdhzlCkUrT4MVYr6V0SG3ja
t2OGKOWUq++XUa3w9hrjN61exJe6btU3tVbO72B0h+ArwKROchO0p6Ro+neqFBW/q4akqWhna/Qy
a2k6OFy26kKU6zj3yETICoSTy1bFp9JB9eRBF/m9XHwqKzl7UOoU2+Yli9zCAgIU5W13SftKPY2Y
Gl0kLlXICb39NivU0AczUh18zZuTiLMOLiG9QDrp/PcmCRUYsWKEvesmoxU9hEXaDqcRP8n3qdNq
Hw05yM/3p28vINuFC4DGlSjsrGcv6IpS6idJdynB61hmtdpj1auTZ2VoLVZDdLSebzYPXDfCgM+l
eIaNnPj7V4cfYqq9jjaB4erxOJ5r6CrAE8AjLEhOePeHdvNUEg0/EQU6AsYlW/dBkl4pGQyw68NY
G82ppUr0t6LALKQwirtUmspXxH1Hryid9iD0zigx5uQVwYMXPOg2/4KIn7R5VevuJPW2D00r8zT6
1q6u9/3H+6O8yW6JwP6jDIjWM1Il4rZ59UG1LmkoRUG4MONx8aUAvZiexqBX5Ug/jPbYelk+lx8j
VRo8O8yPgOW3hWDiWwJrQlJv0SfaLCCUE2twQwnxofR4bSCjWeugKHCtLDPBMob+eeyxj4IW5+hR
+ey04/wmtar6GqbB6N7/GCLY6iwSPwZQD5RKChu0tdcfoxKiklYI+yVUkbGvK8USroDtr29SkgWW
lTBBpPW4OfHkOhrUQAj/geUfzr2Dza0EaPFkV4PjpaV29DTcHRVvNez+6Lhgo7Ue1QxBxJqAMbsa
HYUHjFGL5x673oNvd5OWiG/Ho0GA3DgRt6mnMubARMYWRxhJC/7USpIuLTaLP1KaJpILWF5/P4M4
OiA475w/wG954VNZgKOub15GaG3R4ZktzY2VzvzWqgWqr+hWyahF10rid1pzVBvaj8hmobZHMXsL
s2vUekDNBN5OLfQ6cx1ZKzkUOszaAkIdKeKD73o7exrXIm8xisiA9betzVy10kUtiKf2eK4aiY36
VIsNzv2Vfzt7RKHHCFLFIe/aEml0JwgjytOQoZYwfac2CHVrGEa8HSu8tF1jRr1deMUYBzjC249J
0oWxkc5O4ADaWjTyCmJP92wFHTrhtQ+a5KqjHuTHdiA/GXY2HQzz9kwnnpA+FOajdAI21wdd9xzT
OnTQk04vfN2aioce9SDfwYTRp/NHGc6wccXJ0bm8/4F3DjpCQyqxxVSC19ucLXOoSyM4aqG7jF1U
2I0W8tWG6jdo1GPF0c6nUBmaM6bsaETm6nSWTEn7KBtgd+//ktvLRZPZFKS6ED/IsjfHQTeAeTIT
DjlJGVI/qGvcopTOejSN+Sir3pte1hVlebI7BBw2oVr8HiQsyTlPUdT0rEpDWluZpatqWMNJadHi
vz+03XgICcH9p8D5osbx+jJrMw1pNDohiOU1ih9KOR+wN7NnJMltGLLtfPD83fuUAEfYmQaYJFKg
9cnam6PJcwERh9RGy1HB5MKbI3vwe0U9as7vHQOCt03pGyYoWId1qBjDCsyuCdVYYe87JHaeVuC/
/usfEOwCBURSWqrDm/0RjsgnBnVjuCMc31MQZSZ6Q3OA8HLyhzXgSHA/3N6p848jLA0iPqKYz1fJ
R0DTU60weHS7tq3JsBLlkqWFBNuzaR9bmN1ui93YwSK5zXgo4zE2dgFUEbpS66BKNdP8tZD6CUIF
dDTmRP37aZ76q4wVaUk7bmre21Kd/6anUvU4pfL07f6oxVStswx+AOQEtiAqoC9OgK9HjZrL7KRg
wFws3iIvkzEZyPF5weDCcT7z3q14zBSOJ5nV+OF+5L39Qa2WBIfrEpvQzfRqSAaX5sj3trOqPrd6
h8dlXMYXJ+xwW2q1wbsf74Vlvx0qLV9kHJAwo1q8ecsXmSGnphyyIfG7QIszxEPAD8Le/hMtabP2
1DxTcSqRsGrzTC00ZJzVhFrVNJTflKBIppOeV5V+0qZCCf1yqpArwrywxX+iL7G7cKIMB1I08Kev
bWwqf2cUnTu3qNW8vYL4T1sYikVFlcQ0k780XMR+pOaE5iU9ACAcRrLgcFItQ3UAb9hZYoIbBKaN
c0G4LK+XWFdG9K8XCOL1BD8oSvGg15ys84X8kYs5Z4G2tlm7KtW6U4aLy8G2un1TkxAJiToDrR7A
i9tt7GitUxmBrSH7Ise/z5re0dcxG/nnmCmo2/ZJ03/CfMMITrqR8jnyWFM/18pstqeli/Vvpa2H
tMmjpjawaeiD90bc1wGGG4U8neKxJ/EGzZUnyJUrKKh1uEMdJSQ7RyutYTBPL+IGPA3WnzCZl9yI
GhI7S9InT3Hm7NM4SeGJB/mRU/FeKIOOsfBdFIjvzYGgZX1VKWxI1s2L+0xJqwZ1dm6NrDuoz+4c
eIIb9H+hNhdioYvTLmZUhtErT4NaZd8W8TQ68QqMshOI1umKSNhyvr8Pd8NiOgoJhToF+d36Y+p6
iJxKzAjt2hwKZONaXTAnUbrHQ6CvvuGIJ/nYEdkHcXe+LN1TCl1Un8g2tp3oyEawNOL3uHKj4SdX
oilYdXb9HKjyz/sj3I2EaBZPGU5vzpr1CLO8bLtpTnkxR1YBIHiyzo6OyvIpt8z6+/1YO1cxN+P/
Ym3eb1NRDhgfkiuj9yt/GtDC+Y4SvHlwdu6OCH0oaiokjcaWcq3LpY0zdoWyh4IVcTLVzse+VItH
xOqOuFJ7oRQmSRjBC/bFZlXGJeqoAYhCV6t0CFoNdAegOulV7fPo4f6321mJ5BU0Qmjh8Uzcgk5R
OZxGnJt5zcwNoCe0LM6SPVLXrYbwkia18nGe8iMZ+b0JA9smFgZNLd7A68UR272D5wsThvogazEe
oPGqoObvD23vK/K8JqGA6sWkbY4Ryqe9OdcMrW0a9fewKf6qCtX6aNbpf1jrDIUkBfEpKlyb6dKs
AYDqMGku0trxm9KouUVwfa28ZQmkg/naGxTpNFQ6zmLeL5tYlVCMyJxRwzNmxIxaBnbX9RQ1y3k+
IvHuzRLJNLIuGrxv+jXrWYpmZTTqkbNRaRPc3MswulhYDbj3Z2knBSLPBIcmak4wyDZ5dFUY9ohZ
CfdK1/xB1lf7eaouZ5UBuYM5BNf74XYHJWqj5O3i2bkZlCk5s17ZPfUJSqXPBcZm+DRmViB79+Ps
7SsY/P8XR8zjq0xa3DiqJhFHG+FpISSLoZ5e96B/nAVJDCd7zNjbB7XD3W9J2ZfAXJt0M9ZBYbWE
ZlYsBG0hmp6CoI2/DvHcnevIst5knY1w7P1h7n1O3idUewzhmK2JX/RqmImStkkvs/QboyoeuqX6
UYSyevCq2w/CIhHsFsj/m9tytod8VE3sbut86B6dOgGqr6bTwULcmzFBMEMqHygo63E9lFJJijzu
VM0FyBQjD0pBrsOl3SvwmIIjbD+NhwLNtwOj0qJS3AH/iJnGln6QKJ1aKSNrP+N94DlGZX5UBs3+
fH+Obp83op6jgMIXnWFYr+uBtfmgRriQsuSB/F8wV1ue1CS23xZ1gD3NSA4gxNPdokx6/37k209K
ZEQyKShzWMEcW0dGLaIagZUzcXaRv9ckLf4KqLl/Kru6edD0oPCNCVDz/aC3m4BCkqg8CgwtRCzx
0V8tSaqbbRax+aBfYZtRS4YNj86SPN3ovhXcouf/Eg44Jwyhl7rZOpwS4xxqpiJcaTau5sSOi7w4
NmFJ93OWgiO82N7oOC2FS4VJ8XErPdUZCV3RhS2eDj1sK2B5nhmlEWascfol7XPpoJ67t0TFaSJ4
kSQiW2R0rFhwckJeLrytQpeO5niVI+Rz73/EvYUCHoPC1EvhZlsCSxrE8KAggjRx2vgtD9/xIo24
j8jL2KEBXdse1LnCux90Z2h0kRAUEYRHkBKb1QmM0ukgZDNzUjg+ZejA+87AKXM/yu2FDfaLpyco
Z4MY20RYry0z7zKi9NgQQZQrImSvzfYdgl/pLz9myHNECYV/l2rqthc3UogasJokl0vkwJM0fEzt
yF48Z6lKV9GL3p0MnCrvj29nQZq06UW3iiVy0wAs6iXWcTUiIdH73xUcKR9pahVfJWmUTnaQpwf5
j5iUdQFD8GVBWtCjose5RfFaRk7TdpnRArPn8b2ejJMP6dhyUYYJ3ayuRlfCae5xCqP8ox2pR6KN
t7MJOYLcQaZHA4XV2GQruNBmsjNbQPMxqftum4FcewXkOH8p57A/+LS7wUTRggk1oV9v3jX5uExY
zBUwgrHqudTxrD83y2xeeKUql/uzeMuAQIFG+LZAoad8ikzD+hgrJEvNyn7OvWjMBsg/w+TLbAnf
Sfr5KewmHDBxjHiaIgNisDQ964PdvL//G273I3HpVolbCu2YLfAAFI1kagtaOGjxTtj8KpUfxkt0
cF7vRhF3LQkn6d/WgYjXOGs0s3NvVPvuGpPlgqyg9nd/LLe7QiQqUGlEcY9RqevPqXXNhJE2RTSt
pdytxcvwoHZD+Bib45yflLJrDyZwb1icYRqdfwPu5Bb9jbMaQsnACTy81JqPnZKab4bKbg+y571h
WWBCwK+oQt9SrNhXd2ueWOjbLlEBXi7Vr9GEBEC2lBNaZ1N+wj70KN7tvcAXfBVP/J5X8eaSnjLM
lMKzZulNBh7qK8Ks8zU2ygTKpv29cyLnYNPdDBFKMb0vAaCjXHfDEZGDoq/yELXXSW10nLF6xx11
q7nqAnmuxOURbP9mkxMPSgBVKEzAxJN/PUQrKpYWFxZWihTF56ipaPxowBv4lZ13f1G+tHdWh6eI
pYk2AosE7vQmE5w4HkuEfHOvbQY0+/VxCr+xlqZ31tIPSNfFeUHTbc5cIeHv15Wj/ZDjREVKOZWT
Z2yF1S+LqqErOidI4qYZkvfNNNBX1ov8B6of/H58C77yqG+vitnMH6hg4wYfa/V0ksrmINHb/XKc
WTRguGHplq6/XFEh8zyxnbw4n8znUbZ63xh47GBmLR0sipt1KD4cYQBkCJXRLQ6hnyxtGnl6e7gv
fTdGG3f7IJ8vRdJFoObrNhlcPYuPlO/2ogqEGKA0/rkhARYOHlKmNuUeTkyz7yxTBf/BkHApqsJz
3kkyMH1V8e8vkr2vSrEEAjLqjYD9NifXkiZ9UJtS5mUGOmQNnqleiwAndcJCPf+HUDR8wJqhJcj7
bj2B49LOVghCwOtAhJ2MyKgxqh0DL6Ly/avnMROIoh4C72AEROFpHQqhy1EfbT3zujG3LxZdNW8w
OqzA0ig6axgB/XZ/aLf3qQgIbFGHgoAkxBZ9IU2U2lSgK54yhUlzUvTSOQN0zh77Riqfx3Bpn7Ct
adHkTcs/YwezFEtOyoMbdWcBEQXoB7w1Gg9bARcnBz1YFnbqocVgebhHlN4y6dXJQArjrRM49cnM
9eIg6M4C4ugkJ6SszsW3Rbe0eQdZ0dZTDw3D2McLevy8KFZL6wWkxP2vvBuK+hSiw/A7yMvWs1oX
PC5xTE29sJHDS9tm4Xmw1f5tazTZrx82IHaEqqigO9006VEfHHStkAg11M6pDBb7LCGo5JZFc1Tu
uElxyX6Elh2wXsSdecKtRxXmiYApBSlCMLnjyWFqXCq0yl1jcJyfplFP/qAgndoIxAKiUkfPor2P
CjBbSHXxlKAwsQ5fkxGZchBmXhMp2WnoJZRbK1l1lSroDwo7O3ctMFOAD6JDwCGwOcEXK8G22ugz
b9EGGQZZU33KApSqyqAprkquZZf762VvP1A4JfszgbZQelkPTespkpjplHlpqFaPuWXUflmpxRnd
n8XFzik/JVFSHxw9YhCbSxdB8P8F3Vy68ZwvQ4OKpjcFGlYufZ7NnyB1m5eySK2HVNNwGE0tBeMH
XU1/vz/g3diUs8BegKMGNrkesK1MczeoC8+VqdOelkLuMEg2QUy2WuQ2Rf8jxVb5sZ/MI+De3iKi
cizkcIW76Fa6wJmLwpbiOPPkbgmvM2/fL4lMAYHj6ggWuhuKbO3lmhSyTesxUtnClUouMigFyocl
l61P5WBBWO7l4KBKsRdJw9UM8b4X2f7NfcVHm3TYeqkHti52lxZvyXEqMj+ZrObgatybON5i0N5J
9kAkbnZGQV0wMWWOGyRCi4c5T5r65GT5x7pupItWwVjmkpRoAjTTl/tLZu/mohZJv4XweJTK4nh6
lXMDO0WgcDQ46RZJ8VQn0c51I7cP9mxGbt9MM3aFsf11qCPM7XDFNOHGG/ZBqrq3U2mWw7DiWBAG
uesfMQdxKuomqdfpifPQqxFafRhhuXVW/FBs9LJp5RzJut08oTh3BdJECAPyDt12papYzYewmomJ
kbc36W3/Ad0f+6CgtjezkFKQLhJ1DDif65F1WO5NUeukHK/99A6PN+liz1Nw5rb8bgVGtbh1Z1Vv
ZxM5i4OPunexCNsHeHOAJa0tinksBmSMMN719EFtKlfv4tGf2jS8GkbafE26yv5hO+GEg7edz267
2PKRM8PegS8Y+OAwkPcgK9kMvk9rvN+t1DO55Fyez2BDoj7xRpnqTVLo8cHZu7djxQ1K9g6gmsr+
Ol6cmUqIe33qYVqWufbsLJ5Sm8k5cprsYMfuDQ36D49+qkNs202opJkw8Sw10h4nVvE3t02o/EH7
/0g7jx65kSAL/yIC9ObKYlW1kRl1SyNpLsRYek8mza/fL3XYFVlEEa0FZuYijLKSGRkZ5sV7D7ld
zuexW8wDO7rdGv5VknjSNaO6uG3l22arLWEUZYGYxpeo7YanXiXQRD21eXNABwSDkoz0RfRGtvFI
Lkm+PLPLAnS0BykI6wZA5cWlaIV5YKG3pAES7sE/dKPli7n1e15XmhSDCyJWJZm+610mUD1EQTXx
Ya5fXmeaev+MUz6dOm9IaIpbwyeBXKGvw9ZxKcaxOvCGt36IHyN5UnGJTF9uAYW5qjhmv2T4YbST
P1elNWan3OrMB3ukXOWHRd19iYa6jA4Md3ddKiwwDbtgDbZt3kGPirYXaRbAg/r3pCjJGeiB826w
KIWTbc9BMVjG633Pv2dRTHMgSiBJAG/A9h69L7NoqiwwRy1nVnDMLk46qu9nAz2NX1iKVw2uPLwA
edL6Xi7jEPGXcswt6MaL5SaoWlaNjZBJe6Q/dXsvdbAaGDBCOxLcv3E5XRf31mCy1GjqlS8yZt17
YtygiSL1AbyZ/vj2rclXC4QNsFCgm+uttYk96GXecFtK62PsttWJt7y8uH28HKy0tzMSBaxDgjVv
3qu5TAxXGdlZbieSm4ixhaUpIn9Kku61z8fyAER3+z5KiAhRMwMZZJXbQzP1OVKcykkDW2uai3CU
7mPjtvoBJHLPCoG9SLp/Ocu+bdBrekWNv6jTAGpTgSSyZp+tjFbXgM853z+qvQ39vJT8KT9FOuhs
92Xcs5RbZdrHrA/TKwTe4heuMnkUjUjw/EysG+tVJp5CLUL8BtKwbHr2yt59H7ZQi1piCv9y6Eie
6v6wL79jG1JmRLKv4Le4zutFo64sVJ77JKCL9k8YUropFsNBA4P5s5mZnrd/yR8c20BKSfqhl1kv
F8JK5VaQm8AD0HSXLran35iRepvuGQzSgMl+FMKI9mlWbA2w9fTCjBtWGYpatACFw+rUtHX6xxQr
0wfgpUcdiR1bZC6BugKRKDdtWwuDgc9lRUPa4tSeGAGzTnYcw6mcHtKO7C3Fg0dhgXomr9/GTQ2D
Wk+0P5JANZLaj0KUWUSk9fhiCkf3zX7vkZV1TCaqiFWIdjcZkxFnTHvjdIN8DFUf6RLtby1UzNIP
E8mukqOH5iJOEMSTp14jWJNOMKDk13IoS3TJ7eHP+79nb+sSlqBipqRW29aTyaz5aCltAim7knzU
ljx8j9ODo0iNjvCPO88qusaEvgwyQwK0narpEL+yC5RzA7RSct9wmvaS1QNY6zhpBRRFWniuMm95
eOsGeX0ABwA3gnkARrP17Yh12niumjF01SbeWZ+G1s8mHIKVJulBinp77w1Gi4GHMftOJ3ir8QCk
36nVLEmCYhpzpNUbcQawhlZLxVS/p8Gte39rty4U9J6srFLsY5PbPI1JYVBiPYT6C1RxX6n1Fmfm
BpXr/VVuLUTS8JErcTloMW8hHUM22Tlz7XEw9aMRFE3awJXVIbGD+It/f6m9DTHLSmIGZ9UtaftY
QjaH0m8UELErgN6YVB4p8wf3V5G3eV0TYgWqwuh/YIVY89oi4BylLSjiKSihpPqktl56sS14p1py
w2vG/+Y7kVJ+6prZfbuB8IhTXSQaki2nTZrC5LkzeSjHBrzASLn03nDpjG7+t1xS1CLKbD6w/R2D
JBqS0w2yg8LQwXqniC6FndWzXtgWMxCqKj8V6hA9enozX+1cyh3f/7S3V5zkgUiP/ivMjZzhesG8
7uEXKoiQu7QJrzVDu5CcLvopTFrriWaV+WQkQ3oQtOwtyowqPozMHpIxacA/RRIiM4jMp2kKmJwv
z3o2OGenQ+NKswflna1H1acEbbODwGLnVgAO/r9F5af/aVFVb8FIAICgE2qHp6pZ3GeaUOOp7fPo
5e0flYIwdTywmoiebDxYn+XtKGrsFXHc+S9NG5HNcBOlvCT6rARdgSmVlfPm6THyQAYRufLUoqF4
3RylCalQNcX5FGQWUyp03eZggpP8iRjUo75nuW93M6xHiIaYgEzkN6dYD4uHaFY5BakzNydCnf5s
wkB5Gp3UOXiDdxwAqd0PIkD6XrxF67MLQ6UT1VBPQUfv5nmBb+HchgZDRmmaatoDXDjKNdTU8n1l
jOHB2jsujvae7IZRhqEosrGbTJ/SofGWkfdufO1QUvo4NWb6+b7F7BgnOspMHsPPRKyxLYcQNWkl
Gq5jMMSGpFcckivPex1kydwc5CU7l49hP3qW0rFBQ7AJZ7wky+bKw3u6Jd35NhMLFUm1fCos+n15
nXa/K4XIDxbd2R+kB5TwpB/VeHDXBzirykJpJhkD25s8Py5zNYBrvXtInbHz739KeR7rx4JJbsbE
GVCn/ALTwnop2+pCzRsZ98cikz8UgHAnkxGpF6p4RZBS+D+oLO2uB2oTJA7gI6of6/VmEBf12BIP
mbPlPhX5lLyP86hm3niKir8abygOFrw1SDZIb1bytJE0bztOnRs346QtItBaNFKiRvTPSTf1By/R
zioGpH4AjCQlEBQZ623F8ZIZeqMMAQbLaDMwiCf0icoDp7zz8SjaMMoIFAer3BaMFmF0g8arGojY
GA0i6lFcwzHKvirtkDwvWhseVAF2tiXHpCRTBPUp3tn1tiprrBKaukPgVaZ6rR2hnOPjIfvbO0bY
SiMCWnK5zhapvLh61nj2MgS91SW/RW0fPintnOCZR41y8uD8BrVJe3Bie98SBgrCFMicZGq53lqS
KAPxijWAaSrcv+D9zU9ROk0P8QztdiqmI+qb2ztNBkbdUZJ0Mh6whWp2XsPMV10IdKAKhHLipHlq
TQyG6u0RjHfn1OivgGyi3sYo5hb1Mw+pt3R9icmXonlqUkO7ZjEpyX3PsbMhbjFwMMntzJ42Jr9Y
qdK6Ghuawjz/TU/b/pyaFeqC8RG56u1K4EXAW0u1URKrrc+gWRU7fVoRi7hq+9HsVOuzVxSLznBi
48UH2/qh47n2iKz245QgSsYFb15P6LZEgmjeFAxJXAm4wEsJ0V8S1/HhtSC9WuiyPAxRMYurRUwD
+8+cWDBIlalKClurVu6HKBP/3S+K1Z0yr6++jOM8/624XfJ5jk3xN3GrB1CvgQntYabEbPj5qBtL
cP+Abq8VM4AUGKDKkJwZW5SIYLAhM6KkD5KIeo0fT0X1JaNtFDEm5xo+JOsMYXnjwb26pT4gJKc6
xFABBK2Y/Obx8vC4XRHXfSAY8Po6hYsC67GwFu1cD8PcX5NhtC+m1Ni9tCPD5/YcGv8pTlvb/pLF
pnfgwm7vObTb5I4SwgHH+lave4qjvBvpMMA93iXPHZnyeY5y9KtE1j9niRMdvDd769GTBjVCaxyb
lZfzp8DZROo909Ke4Kuw9FMBN+7Za5i9jcFO+gP6WQdvwu1lp8yNHjlZCQ7m5kHtBG2VvCKuTJyk
AevQcgPL7Cha3ltFuko6tvTccdXrXSEACkwbMGYgytS7VkjgXmhJtQcWe3vRJS2RJDXkwSYe2QQH
Ymm1KkJeNoh0NzlTd2s/mWGT+Sp38M3oELkUMSrD4DSCtxiCdAbMnnsN4T/yYr61FOMfhYMYKyH5
9GCHVfT7/cu4tzVoKqBfgu9SMqOvP2AN9xqTTMTFtTm5pxZS8tTXywr+MsPO/377WjIQwfwo3lOy
Wa/VKfWAwUBWNXdm/MzrF54pPmXvhTKXRypTO04GgyBWldpNBAqbfbXTVOIJIpI3dVAflMlzfNju
Kr8GhPTYzNZ00knTz/c3KDewdtGQmRAbQ0fNuwCwfL3BUGsmr1eli56aAbBiEr8W2ThIMQH3dYYx
7LEOhXPpZqF9u7+y/Ju3K8PcDK4IoB9N342FTl7kLUvOMQ4NRVXY1qAewf+P7l/319kzF6JjuLrk
SBpkeesdurnjDFB0kXYsVIgL+oh+Xrs1erH1dPAx9xwWREOsw9tKbrpZigbCPCpzCLUZl89PYZW7
1Cn0BanbPtvZKL7f39nO2RFKwhMjoz0D/OB6Z8uUJWjFyuS0tDR0QkFoDolXN75YFu1h7tEjjuPB
84WxHBGt7diqDLxIO7j27HgT8oHO0PSizYgjoiVjTtLIkSZIwAoYeq98o0VY+pNTT9f7G945ytWq
m+9r5NG8LCOFBgPyH2QK8/lZi6LpVHvDEaHL/gZl+VlShmI262/LppVGnXFqkxoll8m0Z6AsFTWN
gTcYzfTx2c20I30L+ZduroRsKkBWLIm3rS1O0gmrCSIODRbATIUgOmqjD+G4vB2PzZNKJ1JGVGQI
W0rSfBpVCGQTnjkv+tbnqfOSL054aY1BPxo7/TE5uN0R9T2K3QRQCCLKz/zTEw5xQbj0FQgZu3OL
j1acD48iCk2gw0n1QZsm5Z9+bvtA75zuCT7o6sUYs3454Ryyl8Wy8Ox9blsIbNj/RLEZnog0uv/o
tVJ9za0ZabhoOOo27t0qJulI0Wh8I/K1qYSG0bhUec3LqceLJJiCGjxvAVdWgIwCeJyrczSUy5m+
vnLwkN7aHCVmXKKKO6bzsbW50e6tPnMcaKzUOpn9xs3qT2qpNqNPwT75TVtmV3scGPeJDha+vVeU
Y1SyN0qiKEFsUQxCGEBGZoq//Wzbl6VvvGey+9xfRBi+2UWylJzjg9SZLtKWsNru1dCeJnxWOisl
M7yOqAOlHe2PllI1nZ91xhFt0e7mZJ4IOARwzJaGXFWaFsqWgWe1t8YgSTz7UiCj4Sd6qz3c90+3
psPm6KvC3AOkHOPZWHs46KkJD1JQ9I556fUl+zdTSvcjgr3duRYM+1k9g6Cqmh1B9G9fHlbGU9Gc
o3hC7WS9shEZTWN73Om5XqaTl03hu6rgpYvDEZKDMqvb1/tb3V0QsSVa11S8gKyuFyR0bWYvkbGy
6zTPDiN8fl6l1aloJ/0SJ4CD768n37K1I3HhEqWDRZNCZrCbTxuZGkIvNf64QAb9KWmN8cnTYOCZ
UX4K4GfKXyvAHNdK1ItvLu2fb17ddGQ93eAH0CHZJLKRnjcDPUHyP9ukrxwlFG19o3DxYV7bnzLm
Oy6MmJXv02Toz5reHKHWdox49QO27+3YKFoxOn3QNzTxaI+AIekL8a6zpqNBp9tHiKCC1hW/F0Ar
3ef1yU5a5niFVw4BetddAB2keVJdiFvvf9G9DeHtuJBUEuGK3RrsOFp2LZohaGxa9uGMo5nDASX4
1HuzgAZFCKrotCYIVyTZ+npDCX9Ya+YwBGqGZGqomZlfjvAU1nOhnmLlkEVqb2uMEhI4sDNivk1Y
Jsp2qq1aHQIri8oHV8GRxn21vK9Bap7uf0Vt5xrKmhs8u/QBEaXa2oUhu6CtPoD5Y2SZ6Isetp/N
ivMXLS1v8dECti6oLs/lddYZ8z/HcO98dIfYKui0DTAMgZbQhjMV5uo1m0P7nVMlaQwFgTUf0T7v
fhep4AgJn0GNXP75T7EAfTeqQXk/BHrStw+DgJ5qauPPSZR7B85pp3BCnIhUGAQDYAIpVa+XmoQb
eY3GZ1Gruru0XYVInUJJt27T+ty08WvKvNQV3ZWJu6u6J9db+idGttqD89k5Hn4HQQT1NhKC7dvT
zIzhDhDVBdWQe6isJovlQ9xmn0htDeYVI+fNyQ7vnM0HJhsgdN12VWPU4OoijcZgipPh0XEF9Uoh
KLpZoXKwtx2PzOAA+HPcBXnjtt2hFhWgvHkUQWkbKBEwI/a4pEUaIDXSB4wWApHpVfHQLPESGEVy
hLzcsSbq3FTjWFtmdRvLH2xGaZPKpduSROqTmxt/FYjv/C7aw0u24xBJ5wBBcsuoBG/h2A0ULaWa
hNA4l7VxHvqs/ryETXJACrC7H4DmFJnRT6IjvDZZq8nNmNxUBLBILU/pMo7nOE80iqZKfXByO2EK
tRqoMJh3AeS9jcEaxysLOjAisOy4+DIsXfmUh57xoumZ7osaaaoy0Sa/6M23V6UAeVNKoS6lAbXz
Ni7AUbAoEOciKPJGCxi5IdZtqvQ8x71xEDDs+gDJ5kcvDjgPnn/9QSE3hm/JovPX9l5zUbUiuhZl
Wp2nLH7tKyv7TVh6/w5fVATCXjJ/8NzqOpAbHXztPR9AWM2AObPKYCU3vkgbXLdxq3wMqhl2PD9f
OvpNqpZPX+PSBDAdz1Cl338WdhIJ0NDMDzNFSW/X2NwNc9btfElp6npNn9DxFwbCVLbz7M7I7Ewo
kJ2UEL6o+4vuXRN5sDTCoVslcV5/75lRwkG3Br43+ZOf25PyYsxV+tv9VfauCZG1NCBCMSbJ16s4
qZFYZosKntFH1jkMReUvc9Z8mPTqaMJ89ytiNzwjFI4ANqyX8qI5HVD2EgEKxxAoaiEjtskgqjNc
kP/2UyG+5Kp5VALY2x/vFUgKLMbl7VovahaaNdhVNQYQc0wY5dBVgTrY+ocht44e5L0NUuhWsU7Z
Zdj27fJ2CfUxnnE5mojdR9vqk+SlgUHa+mJM8pWKKthyLX3MjzpDe3cC9CllAVwar8cmxhyX2TR7
iBaCWoWfPiKID2rRDZch0cYzmMIjho6j9Tbxe6iFk1GnrJfUfRqojYjPedNWF3X23EskjCNWsb1T
tFCWl51ykL1b8grJJySGuRKBAobtK5J7KGQPoTmcUQVPDrokR2ttzNSYGP/PdGAAQFD08zhb3lM5
Uw+r5vgIo7+7FMViWsuQVNFCXBtn1BsNDJEAAIy6sL70Q5+cYlGoZxCxb5/ho8MLYoO2m8yptyWJ
THjKWOnYZqW03hV2O/eqt6AAPK7H5b5L2XNc8OEgkCixbzQW1rviAXJLSxciYJDK1M4l31PIKYQj
r7xnhGQDWDv0TICvN64rzhJK7aZLUGraySdTyW26Clb6VDtm1MEivBzd773jksKtzEKSuzLwtN6Y
i0g8hDURgFkitItqD+alKdFjC6dBP6h87C4l8Q0Itu4MitDZjUp9CQl01bk8Z4iGfsYwBmoCVnqw
1N5xgc6lRUKRlMxx8xnb0NXRAE5E4IWieyzJ7V4V5VCtYHdDYMltnlG6vluwEgxdixtDIxRUTFFc
U7tAAMsWQ+UnVZ0dvGl7fhiU2f+utTmn3qgMN3UAMMA2kF8ZZXKfHWVy/+xzBjsVNXaClNGyX7B6
+nWwLAAvp94pg8SfsrE8rftmSHFRlDaqfwutZYIr6t3wICrY/Y4/xnDlYDNwm/UyVp6nQzli9Ew4
p+mjlkfmUxx1XXtVMzCm92/y7mLMYUmshsQgb56VFohXFc01OYHozNA3ait+mvtWIdXT8PL+L6wG
IAB+SjiKkOReb02DwEoVWfoDhlJ9sMMRdZDJeIryQ+6uvX3x7ZDVAfMkRwLWK4Va6mgKM3Zgh/Io
UJewfUQS5EssKuUAdryXGpB7kEKSpSPiswk/7KVp7TLhC9ZIXX1VJpgFnErPJPN1chZ9r/rlpOSn
Zcq/3v+Ye5UMZBphoYa/hRLmtvcR2Z6SFSNZFjzay7M9IvJdWXN1TQcBw/ugWNe8MKffmlok3+BP
Cp9byBGXE2zd2bmKq+5qp5HxhxoOhf0ut+Py38EQ83/3f+TuOcjeAD4cqpCtMcM/Xqeax/vnqaP1
msYj6Npcif7xRHqkXrL3WNCjAWUBYFL2ItZHbpUMpjYOj1IZehDU4h8udjfD8K+DfUDV62ioem9r
EtpCpAsyAcjper2+1BKekomnPZthEyvt9KspOdCr3v2VJJCJQlpoMveE8nK9FFc3plXJ1uwmRZIB
Gaj2K5Tawj4lNXIiv+AT5FPhQgfEeNc2/aqkwCBTGIR+Who+QELQP5R6YpwQNozP981j78xAwcm8
C9QKeNP1xoRw4sgcqRIL2cCPdDSsp9KkjlZEGcLansj/uL/g3qFR2aRqAFyLhGHj74TZ9K6RpAPs
ZabyGOU6hNCliBcuaR8ePFJ7zy7Uc7AcUDiQqcl6cyTzTjWbrFUJU7xkmd0rAemgcA7Oa2cd2XFl
dIwRRnpSm3fJ0bu5LCCrDazRiB+tYm7OedgU3+9/ud1VwAQAwyHPuum0MtFTCISHqUUWXVddRBXr
j1Gij971/7fOxtap4IBM5AkMgGZN/uxONdCtODno393KRYAAgAbth43T0N3mG5bpJUJDCDaodSOe
n+y8mjS/qnPckmjy7JvaJ9Wf41y1w4NR5RrJyBAzbW+CKvkTXSvdOKuz1T1qaqTEQUHPefDLJHdw
b7rT/9GWmqb4qhEnr31S5noQ1iXFhVaD0PSDaLNSusHZEL4IS2M5DczRZpQZUvPR7Uglzm2VLZ/b
OW+PSKJ3Lpwc94MlhoSEqtmmxDPaI9AxEynfyHWhDSiS+dWwK/FgVmkJTf98NN+0ZzWEg9jNDzj5
tpOQhaXp1fBBBJDjpoU/jmrrO31dH6XHOwEhpTkmawmlKYhtKw961xSpqFW6PW3LIJoO6p9oTQ2q
utCuS1vC4UdadGCqO85ETlXQgKYASX63eQEWOouL0fMxVTg9HsZ0yl461vOZDzDfHsJTDvdk4wdG
BKLQtS8ZcqoqqGD3mGtmUQArsq8GfeGDWGbvtGQLQPJyymk+aT0/Rbi1ogtdiUqado2qfANZOqb+
SHU8uH/F9wqNMmyhdS/5vHlE1+tYXp+Zne72MFAngxrY7hT9JnJUzU9lmdh/N93ILEzTdtH4fmzL
/hXx9vmv1LYV7WxqGTon93/P3jkSvlHWQe2IOYTNpQCxWKfARnE5BrWrJdL0BxCx/5VafwSO3lsJ
PjjAW3K2ghm59cabUZ3UcEEh3aUi9l1odLugmM0mP0Ro9CDY3rsS8izJISiNMV28XiuboizvDKUL
tE5xtPd65DiAGUWqVCcTatvsxUsVN/ch/5v+uv8995wMJVS8DB0VHotNdjZ3edtpqNwGsaUiNTL3
OZI76PN81LzIPjGZPv/CAdIQZcjWoTnKuPx6q7GluKaiCMKIXM98xVEcqJVh9q9tvT6w3d29EWDK
AX6qcVvShRzNazMbrT6oerN/RMbJPoVWLK7CrodHS3Ig3/+WuxYDkBcmOJADtDrWW2upChPZ4mPM
ToTPcaUYSOh42pMRa0dNjr2t0WCW4ugUkYDTrJcScBX1AuYARog76zqIOT3FtZNcnC7sf1dY/yBu
+XGvNggFJnqpFciSARGl/EE/uRuivxGWU6YgCpo8p0IMruf30/RcT+US+WPRTV/KxZz/NpSGh5XG
bfxiG1l5dFH2PvHPP2NzKanPdWZEHT4QfBaY8RnchC/Ygg0ljn7hxcDdgXT5QZuwxYDEsSGQxWGG
BsK24ZSYpQaKM+0uTTuZ5/uGs+fLoQKW908Kf21fek0dUzjSyIDjWclOma6P7yi9qt/ur/LDY23P
EBFgqiIUVCQianOGrtl2kzINTMFWjn1OR22+GInbBKD+GTW23fGdZaTVu7gEn1cVk/loZFF/ZdC0
LXzKX1N/abPBYaaBossV7Hf1uQwt67Enfz6Ix3+g329+qyXp5WH/xNA377UOi2IJ3djAaFnb/5tF
jrh2S6mp9Ht6k4HaDs3kInM6cdX1rP0MPt/7FptGdkGbN/0zqQ2tQJ/S7eqgrcfy4Lz2rJAmJumk
xnGRVK4/ZFnDG6RRAwea2jrJqRlD9wHMpvVHx7jtgVPZqVmwACAkOgrQP2zp1Ctqml0Uzlw8xyBB
noronKFVcloSoDkQJv3TM5/9UE/Jkffc2STjTsCKIShgMO7mxrfVshDAUdAVbVSd+2biolspQV2g
GZObHXiYnX3CHM24Nx6Gtu12FtWE73UULrNIaeiavj1Arl6ao+OPTV2+B/arX5JM/a5PY3eQXuzu
U1K8UYfntd9idZyuYn40ZzyJMuUI0sQqzg3UlldVuEcUDHtelCq8xFCTnEFwLn/LT160ZHJpNrSG
i14ayUMzD7pfOvXgeylSx0rvOict7MZPkYKLUcYE6QFjfrOsEyvTwmTqF/I3EoitJw9BQMU9rS/E
6Ornxe2bdzqda78cDtt9+/slZQOxIWUptjq8jps2oPIpw4pFUz5aZWS9MAPmPnkj6ilq3Gb+ssxO
UEAl7zvG7JzdNDx6MnZiK6Kq//0NW8SrywAH6Qh08rXetd8mlaa0jebIK3wH5dM4Jd6nLi2yt+cA
xKY0p7k35DnbW9uFXqwUBfAR0YnRh3FDfw4JWw9W2YkC5GgDLSuKCVLDZW1OESStAIhZRUPV4XMU
p1V6asze+bCMs3oOYyo1B95o56Vi9le2ValtyX7/ekVVTboh7FQ+phnPi194rVr5euyZ/95/q/Yu
5c/rbOIbRgZjBJWpRdIBqS/jVITnpgZ5MxZjc8ACtrslHZQPYiYkh9uANNeiJVKtgfsAK2KQIqFw
Yub6qAK5Z4Xwr8IugykiMrIpMNkG7JV1ylENJmF+pIcy9jWn8zC3TRDjax+K2T4axtr9ijD5SI4z
/rtt87h2BVvn8KOiW5VP6gyhdW8hRYaIQnzgvndNURYOwD1DXrnNr7UF2ETf07eyK7jQS9SUNX9x
8W8M3OVBVHbd6y9YiKQoMphHAfC/scTRhUc6moiZjMYoYJYV5iktpv7FQD7z8VeWIj4jYQGCvB3J
0ubFVWbZk9M65O/iea6Cxk3ds1MZR4PbeyeGgBVM6/xLqVq+kj89EGYLk7ymSGfVVM3vQ7NEfyDp
Yb0bSy38fH9Xe3YvI3k5Iw5ByfbBJY/vnWGU7SQ1dT8zQp3/rsBdcGAXuxuiDEZWCzkceft6Q72q
MGrS8+JRxVMuqHs0/pi19cNYquGBb9ozQaZLQDHD9QB/48YiIlRKJs3lIa/zIbrAta485G2afV6M
ob1A0xUeOI69Kw1MgE1JDhs+43prLaPoEWoFJAjm1AT1oHof42iafJeqxzmJjRit3iX86/6p7X1P
zotqKCgkIpZNXGynSl1PaKQEUZG5nxnzHxEIH+rncIRR/f5SexHZT0ttsxJy56zJakotqhsX0yWJ
E+VDXjlK7dtj7J2c3ireT04JPBJ35wX3F987TN5NqEyJHSiZb+xmqdPErBVw2lI76D3Z5sfcatVA
1eflfaLHRzrse5cBUBdTBrLSA759fZY6aomwwo7Awk2VYSHTmi5Kp76d1gmRNdI7OVuGp9yGf30o
CN1HpQ+GKNYeNbdG1CY7pHXas0vsUVLTUYYASrbeSxzC4YT2F3a5DDMYnXk+pzkl47619IuRGah6
xFBT3z+v3Q8IcI1OCbAnQLPrRTO90NOoo0wIdC+71j0yFIyEHDXX9lbBBWP2lCRBfWysIoQAxLCT
nMbGVNTACNCXmfuwON/fy94dI1yFswT0OamytM2fnPC0MINrCQw/haPza5KWk89Qzxz5Tmb/SkAl
x9SYFOVl0W6AsZDv54NNQcOpXeuSWlXBZI17NPW1d5uIRfGMBmPMBCDrHUlV9zQeVAaElL6Had2U
gYBVXOsiKx4dp4oObu9e1ZgoAMSMBCuw5uYdo52nArxggnKpbDCayeJdcyWx35nKEp/HEBi/sdTW
pVlSxe8zu0Stzgyviz4facnv7ZxOs5T3gCKOFtJ65/0oRj13xjGgrTT8Y5h5eiqAuqB+hgyFFqXm
97fbDnxmUkkEhWPmAdbrTQ4SG0PPeqXeVw+OGVdn26zbr8KYxwNM9d5loDMqoRMwKNyqqCfh7Hoj
c23x1HqXyOuyLyMiqte3bwgSKqIsiAMJJDcb0vI8NrSJUag61BW/1NIomBWX6FXxfmGWjdEcZtmw
HEl+svEhVTvGIO/g90rtPvRTK6z8RgvF53we54PuyY6PpIVA3xzYDjSe24J7l3WUxzxJJRZb9sVI
u9Kf83q8wJLWMs7guCfaskc0hTsPqpT2JH1Cu0LKEqxtQ4RDkrtaP0K+oKR/6KlrPFStGE5G12b/
zUa7MCmafPLCwTiwlB2HRlsPpCHdbVL/bSe9Bv5AN4/5QKEk+oXO/T+daK0HNY0OopMbk6RYJIcf
5bSOKUf11ju0BaLpSRJTdIvz7jR3AAUqmq4v903y5k7LVXjdODigSTSD1qvEWVNSvc9ZRQzjkw2y
5kOJVMiF4PAlFsqbOc7lchAyMIOOvZC+rZeLcmNsRU19rYpd96qoQxsowkwRZ9WMt142GoeEBpBQ
4UB4E7ZhyEwHM6z6Omi8aXgyvWIJujktnmHbOgrM5V+1KrCyFLE/jUqIeaWWzHpXah8VThHVDTCH
UWpJ1JbvtHZ2mUvFewhB+PqwtzSPNcVvf/SmN3P5yeXJCSFBZZiMAuN6+QJ6ryrpAP8UEB6dqZQ1
L3UhZ0sJxYK2bGh8tfNRkHJzD+SiNEslfp+nYLvnWm2RFSuiJpB6R6eOifRLpaDtaSRhdLlvo7tL
kXMDaKMQjvms92cvPLmdZdSBszjLtUt1fItNsF63znzw2N74MnZF8ADXJKVyKcqzXkrqV9mAO+pA
9SLZsjfC7rsel8PkR7WpfKqM3vrEWEb85f4Od+46oCOJF5BZJMjY9bINP6UdI60OJq2CrmAWRBdR
1f/Cd5TbItnh+QYuvV5lRJqX1Bc7KUVfXg1L0QM3cTW/HyPv/AsbkhgBXBgl0q2obTQ7imeGbEhX
nfrFKLikVNNs6Ibur7NnGtSbwHDy2MGbvt1ST6k7zs0agq+kOLtN+t80eABThHfUV9pbSQ7nQdrH
hqjlrz8ePMOeQpmkCmxtcR9cQCt+k3rqO5Fa9VufGIyQ/hVnBO5BgkbXS0UYiTI6VEasOhmRch7V
q7tMvKWdmT/e/3477p+GCAPvGAUzMttJS0wgEZCYl0FU2UPjd3Oupu91YrzHjBZmcqodt/7+9iVp
DoD4khTAN/15BOKMhA2igdqNyZnxUdNPu2nxNbSzr6XrHjXJ9670z+ttIoUpDzlMgTyoNWjmqap7
5ZRO+vzoDqEBX0McX+smO2I6kke0fREoZWD8Gi/ejUxJyXNtdWpTBrpSlmdq4uopp6Ly3OZLC9Gp
Xr+LYKQ4GZOtH9y82+0yRyrlQ0gfmYJ3Ntt1Equ16xYPVkI19phHixGMPTMfIsr7VzUbm0dH56rc
P9PbyyGHVykxkCIzR7clv/N0gCuNgKCB/xr0IUrlaSKP8HUYIt7sxLBW/qGcAckSy60vx1ARmWHL
NFrzyfq9E9PsT1ZYvBatUx9cjh8k9+tThAiU2RL6doAsGEVer5Vadq4s7AxE5tInSE10buqXSpV9
z6eyYiIQoeBT0xVRfxomrXsP3JzHNmP0TOetipLvdphBquCaQGMPHN/ti0FSTViIo2D0xd1e3EZU
TZGZNp9BMdLXlOLcSUVq5cv9c711D3SawEZAbE2JAE6p9QdAL7LPY5fAJlV1psUTxfLpHnufh6z+
po+9e9A+3NsUC5KnUykANi3N7KdiwTLbrdlQ4QxcuzcvLSPgzUe0ye0jbsO9bckBWmY9ITG5qW5S
3y4XDKdh+LiBeKyP88wHZxr5pddFH7pBOaro3/IbMsVDEg9HN9ggTHdjtdA6qZTcsFo3jaPHKZqq
D2Y1Vw825nWeTUvJfH3SlfdMj5ifnTlkihAyre59OHjD98z2uiDMvOprWrr2c9dH7nPfpfZ/ZlFZ
X+omNlHTTaOXvNYS2lfNIRjn1pvx6xHQlcVZaB62EyBOSMpsmEnLHG5fOr7iZeqnZtHzJwPxzQ+e
06vvSms2vs2a4h0kl3tHBXBBotMI/qB5XZvEDP/W5AqD0Lo3/xumyPvgLU15Tlzz9xb871FVcW85
IEeM39JxlADm9XJGmXih2iZdMKNU9E+pWNPDgAoGXBCG6w+FeVTc2XGcP0jNHLwmQcy2pJ+Utln2
Qmkh6tDFh7hvNZ/qqflYu+MR6fDOw8BSMssjAyD32lwu1Yx7NUMsJ+isViwXtxnqc6mSIzxFgMOf
cqNzgy5KkoPK/o7tAK+hiokXpaa57cJoIxUHurVdkOZR+KUzmdS7MqjXTc+WMbs19dMu+560aX/V
ahCCl/sOTJ7XxoMTYf4PZd/VJDXPdfuLXOUcbu0Ok3OCGxUwIEuWbQVLlvXrz+rn5nwMFFPvHVXA
eLqtsPfaKwAjPg2AcC98ADknQ0Rt5lTv4tXaN25zmKnXo7/SydrDcc1mL/AkmJARka7sYZuGz57/
t08P3QKoeYBZMVs7rbf/c6I1JhAIr43ZaboNbxJ5G23Vs/5cVRHtasbD0ybteibn6rOJw19W1il1
He0ovnrczB9aCggIi2Tx1uxkHVU7Va70Lo1pfwnKgrj/95f810cBjcEQ+4RQfqTwLFBGY24ywwJm
QoLxGGjeWtD3upGB4/3vR/1lfwLrOfnN1CdI9ONodLYJNPpw39jZGHE0xxDpdcGNXIDimSzbuDdp
/1mj++9HgkD1+yuseYY0Jlh8Ijm5wnS0rAlDN1iUUcdCtF05U/j/VacLp7z//yHBRvj9iaoqNx5F
RIOsHsKOlhpToWULV8WQfXYo/PXDnfYmpr7/OV/9/qg1Mgkj+QCj1sFlr6yx4io4GSGaemNgSImm
vPv3C/zbhkCwCMBsNKE4iT58NtmXMg4MJqZ9allL5mk+bxz7yVKm7yCB3i4qUzQ3cEH4TN3zl9oC
UAWYpKd8DkynPtTF8DgwJmNa74gdSkgKR93BXOt/7xKhSgMCc2IDnUbpHw7ZTY02K9Fm72gsv82T
CNdZkhDINbdl/+8v8i+bDul9GJUC4YI9x0cA1Bg5B+rQRpUECZPw5lO7dUVWBGxvP2P9/OUQRfWD
j4VZHiTJH2f2+ZakBqzKcaezzJrOJ1xdagv5H4yBInNRw0nrpXfrdDHl03DFLQh2//6sf3KfTiMq
PB8AFzpibP7fl2moK1dNJ24CfrhHpO/67hxQPBXN+VFnAGqSvqz3FPVPOy1lc0S1/lmQ4V92CuSU
aFlRhOB3+MNWjMebXxii2/NxFYeS5+vtqhrQk/2ejY04+/cn/stq/Q+1hNgcWwXcyN8/MOzQjScD
PjDMK/pLMZf9s7OGffKUv2xGPOU/0Cku0Gh/uCOETfoKJQc+EyKEv7h4KNsmG9V1U0l5OSD44AE1
i0TVFz47d/62pFDSQW+OwwDWVx/LOl9v/apjgAA0Kc56LevdxDFKooyvZ4aZCDO1JN35kM2Hqvbi
5d9f799eJqTGGGad5mkAMH//elM+CCJzYAI8yQKOnOpNoaw4wMn2Vxz16Se92t+2KsY9OO9AVkQZ
++FlgsmT9xPDoRCwbHw7m8lcpNPAbgJQ/0+2yp+vFFN3PAUTlxR110dx7Fw3mjsFO7ZmJdt9Xxak
GxGl0YK1Vxxh3S53lBEooAh+kX9/p8mfH/PUUaGtz2EWBN7ph3eqCDW2p9LsqoIi6G/oC7ZPbaRx
0CIHXLTxluZnVViLfRW5Wu3jahuOxk1kOAxzn7fxojRvo3LM4BAYQfPj8nX59skvefqufy8IwfsF
QIEgdCCGKI9+f/N1SfnMVhiJak+3yzScbiI7zK1d/AQDrHq5CuUDRvq7huZr38a+LM5Ypv9nChsa
DPB4YHF00qBjFPL7rwFriVJSamF/NWfl+RK5L9QgymtzuTgksEHdcxI+w0r/XPSQap/UIid/Kghx
Tn//f2pRGtKZUWKgckIiDd9HwbukFfDRjI9gr8MRsln0xo///sL/XBSofXOM6UDrwdTsY/8GUlmV
CYtW2yKBpMPwkXbeleTWcFF8gh78x1j4/d1WaE5zHJe4gDEJ+fBu7YYt0YywoiLRkiPJSJExtIZk
Tdomsl8vFgZX8iPyIdXcZiu4MJ2bSv896Mhl+ybjMHeJQ1Ff11brsYsq676sqUYyRVRv9QvccOV2
QPgwXVozxeZ2dgKZfv/+uv58R3g3Bb4wGEmcJpsfqhQwe2ciOBal5SLu8rWsOrCiol907gXkkm58
+vfz/vJ60J2ghADIBdzlY3eG5GT8+GrQu4rntIQfpmzuAywPn3Sx4mv75GF/Hk4graEXxAwHBy/+
8PsKlAPnxaYrpJyLeFbXQ5qR4ss6rMivh4XGWN+A9VKsbYQ83mUXiQjJk8VoOTlUmJvzg1hPRtWb
FvI1xfzQtPNcpn1bx3N/TUcGhNy6ngAuicJNZkeH+IVGNs9KQsXdAkdDCANZ6+qOh6l/CjbItI0r
GNAfCC/624rU9mqto5ju5hn1UKtEjzHyIDLYJYJBaOY9WEYF0osJuH3dGtmiQHo5Yv/OHJRfW+fl
urFD6CeOuEcIaOnFOAibtcMM8/KuET6GJgx+cM0l8l0oR1g24+6wRKq2lw4VXv+mwfdEckG60BTe
gw28bzMak7vMD4k8g0sZMjGmROgKoFhZfw0SJkj/c38FEgSgFrCtgVZh/vD7GwLBNO3TErg1rVjT
UuSyd4WjI+yTm2Yvtr7af7Ik8PN+37JQIMFJ+D9CxEmy8PvzEJhSJgb0bhCGRf9mciX3C4yX7qYV
zvL/ftSfWwu9KXpU+CihAUBH/PujkANAFUSeapeuajySOukvqw15nOgdt0vITj5rwP+bcf3+2TDI
w6rCwXe6aT5iO9myZeA+gcG7kQJppluqw2vKLbPHAf/hasoy8t3AiZfuUMESeie2OR+7GcBM6KqS
NOR5rv36jKuaze2A6S+5zLVO3meptGpxuahXu+T8jvkZOErPaKhvYPmMRl85up6PEYd9HLqt1Hd6
KFXcLilrerjaNcVLZTL6ViBn+0kleiJtUY6F3I9UeNoGy4sX3Y927kCKkT+mbB0fYz5FXxYHhhw8
Jdb6pQf+OLaaUXOOya0IOzZZfU95FP8E1xw23rIhPLTVNqFgP72N19Tm9gXGb+WFMEP6c3OILNmV
eWDfUd9puU88Ml5aKRDdexv6esR0hKvqvnfCvCCiKABHj4gZO2kgLb8ch6R+DhDY0ZvJ9HHRjlin
8jHYfu3vKpLlCwwODA9il9J4Ku7ICB/xrkHZhY0Hv4ALUTf+JVv6YumiTLm3SI/MQJml2XaYsQXg
wQn7IPgyIKpy2FmQyUagGmS4F8MpdjpPiL1Z4dMUt3aCe12bOGCkhxnYxJONONrXCbkhS1eSfOOt
heznMthmXu+sD9GeUkzBPlnfH4/yk3E6KllMybF3IdL4sL5XbDOwgUH68qWWF8nSiCsoQ3jV6Q1/
8cnDTufA/13bp4dVuGpRvED6Amrk75tpWaCX2GyRIAA1Fp0XtjrUxH5G8vmD+naabJxy+3AznQC8
Ivv9MRi/5wpqvrhL+NRH+6mm/hJIE9kXFOduq9PGPxJa2MvSKQPzXFHnayvqOOJdMiXqM2Yrsl1P
T/z9g6NsQ1IKvs2TR/hHbiYcBFPmtwr5ExPKuqfKisiBL1Y0Gj7lJSteV4qM29zkJylgomCjQNdi
CmdwUuGwOJ2UX0AlSCPkvctFyxeP6PcMfKm1B4mCTmu/Sxs9VK2RVvMzgtgGIFtyidMOhJKF3MuC
D9l+NunYt8QzkuyHsUTqhoHgYp/0xN5pZyj+tehPR04jTFuv9UwPICoG1yFOcptaW7jq1xozNR2b
zDGx51GT3OOkqKa9WHxzq1Pjv46E5qFVjBTsqGa6vBVMyrvaquabyyNs8Z4YfOkrLY3v+nLOvynp
QOpkytgbIqCob6nJEvuk3RCeSCqjL8NMy5sKpmIxVGmarl1SUJiWqlEOV1HTwIZuEBPywXOVzpe8
7727ymNbv81a5RsSafR4bvpgaDeEXsWHWNf+CwZ/y/mmPQchZCDJk83rpWgjO8PqcaDzLYZIM995
GhAPp+p6IK219Zx1NK34NaTgWF0Ypm1PEMNXF4gOQHkHf2nMUMaZ2LpFaBISHRYIWuwRrRUcOAex
hUsqxgmUcQSidBU8d75iP+A3TEEGuLCxLSj0tCNih6SI5vWgaL5BmFZ7/lhCH5Ps3FAo9GQ9Yhtb
XelB7ogb+zs6oWp5sLXSX3seww2aIpHwGRO+qW49SdcvE6wmI9Ah/fQexyaUZzOsi0M3RGP95hnV
ESoeQ4cO9IfiDWDt9ujEUt/0NXJguy1amh8Bv/yj1xIBDvDgKL8sc8LHLo7y5jn2gfR7U/ZE7rYp
JBVoQySFTS/LJPIMVkqWbqsIvbXJ1KedX6AiapFcTDk4OZln7VhujXmZx9q8u0jE2x6MeHkDfhmG
DhlLiqsxqHTYNVaNWasVxL8gJkZxtGvMzA96jOAXpeEFkR0wW6zep0VsP9HEV/jRKrXZci7qAuLs
IBL7C03FpPd97cNzAdXK9lxlFBGmCGOPTMcmvUZX66YL1VV9zfnOsaq8h38Le7RQQxaXxYBvr0X/
fJLNacNgQzqVbDxiH9EHnbkaeWKTDgvHnbi4K3gzj81FQfN57Rzzpd+ftHZ9uy5cTPtJlfjN+2lz
2flk/PSGOFzjW1VV0bHnCxIE4FPTf2d+IjfzWiuB6CMZvxWgtVbtmGX03q5IW4bYIc132BBoC6O1
MHd5VIi0K/st++m0qJY2t1DqtB5uLTdpX2ss0cGJRwopcnqE0ZS4HBypi6sqISBG0i2X8TmSMvKi
43xgBW/pVE1pVyBi9iprFMKXIp9iv/qBP0zkBK/5IfgnggQ1AlIvLWU7kmF1XePBu/JZKhXqkCRH
QM4MTdlNiYaInhHH5C1U+eU3Oa2VbpeAOJfulFalD/Cysa7NNBbVRc6z4Y5GOUVZnllZvZqBpsdx
ZWiiCjpmXc9Kam8tSQW7TxHwqzrD9SxgTYsRbovWKKl30eL8Q5Wlut7BgaZeYOkq/WOFwcPULVlP
QMqhtZjbEqHmrk08Z+IQ6amHoKkmfbg0+arFxRhy/iMiaFvPBafztkfgTx8fVA3/0g5E5qrZEXxl
oa29p0iL2qL1AfmnJ+VuzoYbeJODSZLC00ZdQHJaSnbkRM59O9PQjNeOlvQXJhVVtQeRf8sOUW5h
LFCJLf7mV0x1WziarMVOJ0P2jo4btdC88ewYLGDH7mRkeAdHkpF0SpIFnJxqrUDxTrkA0pgXS3wR
RXNDsRVDtnY8QKZznWLZSfxt3TzIPq1uXZXkXylrVnYWpFzLO8iBrTiouenHwyRUfL8NRdhO3pXT
bbX2eCdIB+oRk8JEwLJOhTznaTF+i0/2Mh0SSu197sa6PyLNdvIXm/OTbaN5TF7CqBcczanvLxws
PgvMK9L5DZhd7mAuNa0vwwZz83YN1bIgBA5B0avOsF1maFDUYcyH+t7pBPEtPlmqYgcicaj3woKY
0wpWeDzcTPUv7W2hwT1Q0wu2Zexa5L5E4nxNSfyD50HJi2DH5B6pGpndczOXFwMc9uRRCmFqfEmz
fiBlieox1mkZ7lfN6WWEEhWVBcFroQZe2ucVleIpYlFscCGa8Rvzbk5bqWT8HfpalraEbMu1Jljm
u9XD3+sCplZmBvM/L9ih6JvmrPQuQLCEtFrdGhEjLKdfF9d0EsSfnZ2gH9mBF6fzy6bXCyzlufQK
DC81nOCxZvuq3IkP3iTL8gp+wHIr+mTDXak1/B0HS2J5MScSNyaSxtgXVJk5gueTZp67yoGsfLEy
17MuRx64RHWQRBcoUwvIqLDqgzgigm8eINhlNoc/4DbDYb7gMkcE9JK9aK1wFrJg2Tt4uzRtI5UL
eq4s29J2zpyY7ogy0APOwaXqmtewN3kOKL3Z1YyJSt9iuhIaBF9O/ER+6ZPbISRj05bZSOx+w7Z2
HXWJyNAZLDV0vCJsui3dhuGPXdN5DypaMEA7jNnOSM63fieqeXyJBeekHdQsb000VN9sPuKf8ZIW
8APyeruVHOqIjlKcVAfJGt604BHwVxZxeY+Jcr7s3ZBU/gA/1TVFZM2w8A6XE4HpfSUhFpnLNeUd
WnF9EJJuACFo2setqz1WhzbFei0TFRxYPD5Zr5LEo1M8yU/yrpCKPCC0G7B5QiV5iKLETh0Fo+ab
p7zJdk7FBD7wMsZr2mKtbxI1x9VxZZrpC1lAPPHKGEMlV3FbvBoeR0uHbMvqrQ5AP3ZpIeAdVaWW
wKeNCXoNr3dStwCR7Xpd9Lmt2oCfCorgDPyiWdJItH5OMwAflEX5trNzveJakTFH8470TtyjGp+8
o2Pqbyu7ccR+kbi8Q2NVn5vUrlE34WnvSC+lsD2mcOgwmcjEIecpdqJiiIA+DtSm7BADOW9aIjX5
AQoBxL4o4eL+sRqkyfayzOQrTyoxtjx3yVVTuoDXMibZSw+AAfZm0RCdwZIoqnc2dXl2xFmurqqT
SUKrtiT+CcCgQD6ltygF1prslBcom+KM9OTM1yuLO66KXneyWAu+g3dF8g6FQnR6GzTB0k2yYTeQ
rLYHeLpMD9lcUGSIbukm26xhKrQpFOtfoYjFvTGYHOzoRCD9ALfENPfdTHm9XmY4oPhl7bifsZcN
uCaw0KsuwggmdrutSpMDtqRW3Vgu4TqfTEp2taViaxlIcrhXq1wD2ADBbO2Es7I/WsiULXQYCrNy
bgrkCFNbuzOWRkl1SOYpfS0mwMBHGP5gEygfx/doj9iwr5Kpbq76AZmMbUzEei2yYhjORYLLqpUZ
g/sswdTkMTY6Wfa9DfE3ZK7p+EBoqvWRi1W9VrHHKAk9BL0rVjRSnephBNcWzSoRrGo2jAyWGEFL
tJzqC1TWGcTogErHI4CrqNwpTExjmLVn2LtTj/vmgHlN1LflyawNAT/IzEYzN5fIVlSpaXP0HECr
kIegUeRBhNIhWsM8kabA92NgMfRmKBx+sDj7re5i29coKKfi62DSRXUCKUE4jLCscZUDPrnSXsE7
zcQGJK0Uw6oIKEWltnZIF3M9eTG4Vo1VAEevNEJ2tca67cogiuyQUyAILSkaMMbx7iHcwpOpa+Uq
7XfDWTnh6BmbF17aOkEFqXPCWuTmlPxIyhWEP0x2ZI0yDHmc7QBa8zMK5xyFWl66ulUrzX7ICf5h
bYr8KHOoIyX5Uz35BhMNOKJVbVE476Dgk4D2x6YSe1tlg9nP4BYWLYjoUnYjZDw4zpoG8SM6RKM5
Csbyi5B5jo8Bv6nkOBbDmHfZzBFbFLJpCB2UiT7pssm6uyL0K1zmwLf4qSgtBToCVl3pWSE5JZ3q
qcIVCEuqO4Jj/IstFtwgHOsytEMowxVOBpTV2axRmiDhN/05DT251+Ok3kwYo/EqG9wWwV2u8Pu1
z2Bdc1KskI431fAcu21TnSNrWmKqVDeXnG7FPd5IknUabcABmou02rPJ+RfKN/BcBjDWki53JOOd
L2h1mcJwpcTmiuV1sW643DWrJwYtGyajO7KWuUCxJaMd15Hdusbo8ldZhKK5LOTSv/QIHsHbt86/
WYvp1G5YIv0+5w1grcTl1Xky5y7tapNldz5LtgmInxJXfogNyJxDL5/ymaLMdJTjNa8LwpO6UiGD
vtVZOi7d5CW5TBWM6LoVAtNsx3w/is5R1T86+Agr8F01KC+sYba/lL1dCXJrynVugWsuj3r2Rdg7
0+fzBbzli599xfJhxxaJdrxMVlqdbRCCzTvDymVt9dBEz2FK9dwVAAznYzpKeyhTO9ZtMZWQ0eJf
ABUbY3QCxo2zbUPlPMe2ayTbYXnm33H1kW99xGEepb20iA/HeT4i7J0s74VabHpdjUGYfdYs5U+P
KQmSQ4MU6KRRmLZm4Izv1oYDcRuQDCRxbY/4JyFDLNl7EoX0h1UUyzjm/GRMAA2AwYSEbT83wvoL
ypdSwp4ENjCdAyb2qqMc9EqkwY/YaPEU4WA0Nn+GSWT9q0q2ArkWyVL3O+68qa7WMV/uJ1v2X2DW
Voodc7EZWgC3JlwEZO39RBbAcl6j4mqQPBqLH0k8xCvuXwZMweraPqZyZfRsiSG2O6tJtmIDxn76
Na7pyvcDCrMBQOiUvflJuG+24nPUIeIklgBhxgYgjFi1Pztp3WRbyJCrtnC5U52tbXUf6QJTEjhG
5yDCEpjZ4eYm85VAXYXDZdbpESoWpLFOimZVCw8i9ksgUqBvoRKAL/cE9vn7gmCj75abfkAbNUxi
B9KUHdDOcNxFWP7In/PrqePpfe/UDlWZ4MAVrbpZK5LjbSAID5hQ5VKME/CVr4dYueItlg5DgrLh
bmkzNldzy3HOTHvt4+KXKkv0E46dRp7wXEDfzRlozVhf+L3HyawvEJ5Q1lEUUI+Rl9GCwsBHZwoD
mrqF5k3jcnYW09kBphVtRlZk2hqU+C9qVBmi272z79FE1Y1QjP4Yh5m8+o2xrxbVMrBquEA/qwR2
zR2ZaHjekGGOz5dHULKKvN7aDL4htEsFuIEVejPWJoym13pDjwOxKWSb+80n9OiQufygt3l52GoG
uMVIwwc00wrXogYAbXdRjxuig7O3fKorRKy2OZ39Pc5rYAjcR+s3GeXzLyXXWUKuxCrduZAPUxtg
3XcPQ6/skVgynKMbsL+KsGQPPXbQTy9nEPcEoJMZLX8M6LbpsxLyIBWXa0vgoVu3MXpQ5NrnW/2s
0Bm6tgfc8C1JzNzvwGqp+F7JEuU3/I4NJitF0HfAcTaB2nrhrsNQZtL3BVpQdpE1AdoAno7ZF92X
051NU/etGeTgrtQm6hWjybUq2liVVF4x3dfTHu03/LB9s847ZlQznw8YHbwzQP2XDbIgpwuYSlb3
8Co7Gcxh7Cg7WH/VZo/6ZbwJXrp7Mjj+HSrz9RLed6Tv8qXPntkyNFs7TRMAZItR7nVlwkyR3lTC
OhgErsG0xk7F6zh6S3CCljhy1q10t1sjgP4neTTpMxzF8rDkYx+1ZUpwmHvcZxiRxXMUdyPO7PuQ
4NqGsnkBNglmXAFPpziZAZRyOj0kpbbbBdCN/DGgWsbUz6Fx3vsEyUotBQQfgDgKf+5GYKadYLHB
8tERYPxxRARey/U2JV1fR43Yb0vmx05bAd+zFCS7W6EzOH7RphnqmxwjxF8CibjPs0LDi714qqT7
bajPKRlXjpItVus9dgPAIcTl2BtD+aThRV2uYyca+OR2w6Cz5yKfMb1YkBVxmr9EU3Kl+my56AFk
kHbVkOseN02D2hM2VQItdeIx9FyD/LFunj2DlDurHfz4KN+RvkCSgNE2R2GAOfovsq7+alMuvIsB
Z+p1PCcrdii038sRpbC7KMKcmrNNieis3GJqMRgqLTmMa9NMR4P65VvjPXrZTIb0IEmmxt2YK36P
HNnoNq9k/mgwS2WtVWV1D8Xy+EWxNWL7aagK2ZooxY/0G3LJu7JwE1rDNSeAAvyGq0Ojbyy6DAf5
sOsXcuIam+WUKjlty1cUtfy1tzUuxopEkmL/15hjgfprz4CNBAuNa4YNMgwc3Va1xRI2jPEEg4xB
oVBoCvaDZK4w7eJA0IKvmKcCE5nUjC0067NvQaVPn1GelA+58JXprKj9BZ1l0rSyKqJz4bYlv1xL
tZ47O1p2Jra0fx4DgKSrHj6P6kBh0ctQ6zu0KHkmiy8BjUu/LwB043rgAKzOlqomTbdh9P8MO6CC
H6A+m4udFZvqDxji0nswpgRyVRKAU3JOmiO48/ZLoXx1rX00YMg2pPE5yP18xoRJYyMMYzNcJZhn
LW3qBnYXpQnudm2d4ftpmcg3Cv6fbJXTOBiR5AxNWC1CPrYxyqlHsrkEZaSYhmVfOmJeg5jAgdUS
p0YLy0X9DOFi9INjAfxYwGzoO8wsyFs+pPzWLKggurCqDPNxmLocbdDA+HomJ7t3JTVIPXSjuBCT
jeghiU10UePgK/dwSMmnnXEVmc4GI8LYlQhPGFvJSlw8xhTJVZ4vttrDnQC1F7pgSJjTivWHRqd0
7nqtkvMAoB7zhVnZI8dkrGht71G6lqNba4DsapmAn5U5Lmqctqg2KNh9DY6fDcPihl9Xem5QHhUh
fR/Byfg+5zB+7YZEJKgJFjhaNJTh0LZwju8wfjNV28xE365jYMkOO2Os4OKxIeovb+yWH8tExBRN
RB9el6xY427YyjnbLREwH1QTieVdNfv8dRbgdF/2iF9KWw2iyfUWbU3SqWZMbl04tZk4fIr+ElzT
+YkgGuREKkmThwKFtGkxUsNYdxTDhTsVPR1Mx6LHSsFIBEZZPL0V6Hame5KO4X0E6aE+n/PJPteM
0btS1QdGZWzOfJT0Gmi7ToEL5NuQg27QNNdLs61vGFnU8gwaqfESDZF6jwTFyaB9iv8xjFF6F9Zg
GtSWbgFXFO3ArcRVhKSqOgC7JSgiAOpUuUDLOWT9/tRwux2VQ73DwUobgDerVWczyF5Aj6SA+cWG
THhxpUXW47DMV36z5cR/Ubi2HzK8HAYu15L+museVe/JLe9qyZrZH/EZ59ucc4kylnsCpDzD38UM
4VktrIhB/wqiEWhHKyzzFlEXOXSxowMnEC/2PlsJsH1A+8XX0leoIFJN2A9wI2D3tMD5k7cVLDqa
awx4AfrVUw6ACvk2RbzbsEILHN8igqAJPBN92090jNu5hGcYkt/Lhe7nSS1PeYPMsEuLwYbZbwLy
ObTDJdS5sgwSiSFIxv4GNskgD1uEHnsfrxyXTap7Go4NQPdnyKOzE2xcoHPZHEZOZxtQK9suZoCW
rNcJBceIVmPeDryugQFFuDtwPZR02udhgqkgir5EHFgYQIXcx7VtYtVmat2Kg8uWMboZgT0j2FYO
YpE/Za91f+NpvSK7wLABBQ9yLLMNpyhLh3QvhI9AQHEUlE59YxnG01tXmkzZZ2WVCkcUMJJGLScZ
uE2NB3kTxnRpHz2mi89ruNGnAyhSLR1LnIP7SiUTf8hoqRxpY9iLCliIbip7yhG+O92oKfIxgBhc
OvmZiUvIqhCrmaLKnuIoeo37cR3PuV9Vdfp/I5sve/hV2McycQGlVlSHev6JgNEUpQ3GfnjGIhso
GVo7R8WKNj+scXJW+CFdr1UOEB0TA+mmXzCydmHuME5GI3bQsqTkF2lChfzonBtxaSbE474OSF5Z
3usEd+dNXM+k7DyM5/0Lxi06fhpdiVqoI005Jl/mSBZxeRACM8IzkjiHobLJQh3eIz+fCD0o5/pv
E6izwxGP0Zgm0lMc94YrEeEEb1kexdjcSUVT4GUDLIVhkF/r3MDqaQZBAQgMJipweRjw7UA8YWxV
nLki2OhxLNIZlYZdZYFhCXF6A8V5iRW2VAHeRf29VFlZfbdlPVTLkWFOSvs29yWXBggUy8c3WeOW
eW/QupK9r33GLj1jYrktNgVz7A66N1h+95Un1aXXkGwcWebceBWjQ8+PNRI21r0AdB7uS4nff27j
GqMCWPgjwe+dMurFU9nHkf9KNo9rA7OSrTnTWN/4aGUyNEfA4tadJ4vDldnHKUYpgNdWfbFFFqbO
pakGd2bGFVkiyyTYiqvSGn4DQlSvDvNa2flChzjwvSvGbPgKZw+i0OeaWu+BeubxmQbVJLR82kKy
y6JtrDDLANjSbUU+1W8DdswDPAG5vzJbgW4mxLhf94tfYIsAv+fti6W+/6l9SPR5iUNg2Pl8IF8i
que4pZFbn+GySdODj5vhgc1jZluo5wVClnD95Xu4mA3z/+PszLbjVo5t+yse+x2+6Js7jv1QKFQV
WSTFRh35gqGGQt9nAkh8/Z2QfY7FEgfr6vhtm5KSALKJjFhrxlMyFLHHXcsK5kPS8odCzg0VXyQs
l+/S6XJnq6N1VnuEmcYHDEjkmBxy9sFGBuThNphqtFsqqUm5Lfx8eVKd19zjhzbeKz/RPS5MQxYN
XZrVFBGIETdph912Qwklva65e9/60DsQMttD5WxiN06fxJAMRjg6vRg3Vduqz5W5qIlAdtT1rSHN
7psCSv55ksV8qRHsl8hiGvdCDgDvuaS5kWaxLmhyWVxYed6hGRDLFWWgsYyaZLSPDatn2iympHzT
qpgGvXY2FVelR5PMiWsD10irbavNmJotPQIojFOZJwn0tVqM+X3btB7pU68c621XIm/fLimV3/uc
HfG9rvUDOWkYpjSHcLxUUdewECGUhovoI+Xtvs86B9F00Yz9Z3RH/n1cVEaxS+rY8+4bOn9/6mho
iWDHnp3vQTMWimSMM6htrJyqDp1pLqI+CeaV7VB4kJqBhpXhNNMF92oQxgSuo+yqi1Gf0sOEmLm5
drAyZVypHY7voK/JZYCTo14DbJLcz2Tq6RWmdacMWxnnCbnngf69HPw1hc8u9uxN53j9U5dwNkWz
qtBz5FzdOY2LgM63conVgbRWYm8Hf6jSI2oqraKzYVaVURYv8sOCTGCIuEaqr5VrpN8A2fv+Zkqd
+VgBfhp3quuyp15MyJX9NM1vRWtnlC5Nv0G3qBZBlUWY/ZH7EtdXMPzB9WpvSEKjclMRovShDkNx
lWqvGGs6H7QVfVc3NBwdOKzG0tY2XbyIhzTlZryhFxfwfI9Ip9/as5pvRW6NLa9kdvRNyg60bJLe
K9nxjADBVTIObOdBAFp9b5DS/ERhH+XDWAClDpmWJK7zJWuPyUyIFY1Yd0Y2t7UpobNk3WPRWfZ7
PZjjcsO2z7wxByXMK63t+2yjUwn6nCSDW3LHG5B0N0Of+zs2Iz/d0Uw13Um91WToUbwydqURDHfO
kCyr9s8xr5ukd29B64B5rRo28Y22FL6K0kyp2wxp7oOVdV117AO3SaPYHvMk7BAdiCh24sSn1kOQ
sfN7quJrCoG0/ujIpCWXaTjdzjCrvNrJ1g7I/3ABJAkr5jGUypBPNWevHZYGHJxPWCzqZdvpaN/I
u6VeEulpkEFJ96zhSCVFNZ+NfPGzaLE1/4vXDL4Vdl09jxGLG3pCXtUV/d3nIbAvOr0R1+NMl6sQ
EhJZdr+q6kuz0UhhpwY3uR0Bgvmxc8b+mT2U4laR6WuyiMy2zvVzNvywz2kG/SHP++WQI6UoycFq
lGaRBxUf+rR33hszYOKjwXl3t1SGSzzwtkjzN10ZanGwSj7UI52Y7hR6VJdCSYIq8rBt3u+qOXUu
xvzsKKdWWCC/4I4ggEOmC2AenSjhuaR0brXUfti25KC9kq/vNAbapwJNx6ysJMygkZ95tN/0eeug
P+WgODLJKK4//0V+LxODkygGS23TZfgIJ7l5aGgxsK8o4f/5UHRNRqwLPYpT5dSwBYHHKFXRemFr
oCuw/EzsE7eQ+9To6jOsklNV7cpLXru0/2wKAYnuRKGXTm3Nshv9MM7belPEdEsovCrbqzx3N61c
zpkYXpkgq2CYntTgzVAGnny6QrVLjIQkQD+gzItyGecLn430zAt87alQNONpNcGf/jZBMLNXXjHn
QYiEj4azEwpwKzaKbTk6lH3z3jkjp3xlbhj0cTcJ5HFLUKl/OTdMFOLDgMM/DNzua2brxTaZ0Jhn
sjmHB3nt/YFGhFbFxs5sPFGJYpHr2k7LgpAMSP+AIMC7Lgl7z7y/3wx767QI8OkxI1z4Cqc+3dbp
HW6HfCZNkMRvita8RrVhbHtfs96NnT+GeZnG9507Gx+pLMrIRCPz8Md7CR4fNN82ZyaOmvVV/LLg
uNp52DR4qUOPdD7MAqQqqLQs6097lRiYu9Yp6ZO5o/uzdTKQmac4uWl4ikvXG+0NLQbQk016a35a
pvYctvP3qWIBgaSmhfSWfTI4WXBaagyUTrjCa2kxf6V+QnFTwUT4jNEuO9dj+tSwsT7Z6tV1rRU7
zxO+fIV5PhgxZQ4SXp7hX7de/aWjSr0jqvlG9qsK8VfY2yIZpzNWnt83aMZdCR2sv1XSfDKuO/u9
RkDPenBGZ9fSrivspO3tqqBtt1riqlA3KmP39nx59WHpWMycQWyMAeflwyImme2uoK4kSGbgZUfq
jsZP7WYaDm6EXXSRaXQoSYH7//Hy53HXRiKrv9bDAfRy5NruaBBUzUEYW0v1sdSq+l5ZJanUaZ6q
d28/5e8bABZeiMfr+cd5dAqOyawhb8cuYKw68ff6pLq9sVBHeHuU12apw40WaxHr3zilD3Atj0mj
emygs9PjGG6oW8m6Oir08WdOoNfmimPi/MJM6q21oJcvbymCofMgMIUBaq2bWaj4xkb782jAY9Cj
pbbjaUMQkDvR24/42ouEf0cXNDoqYqNdX8Ev24uW6+Q/JTfbZTKrp9JMnGpbBsKatm+Pc2qVXdcg
xkoPQ6cDe8w6ORsGzaD3gXIDrARYBUHAsuJyYWypSGCfRMBA8xnpfO8RQd5Mlv+nrSrX4dnGHY/K
JVzU09bvcjQpz1JcDmMg2aENrH2Tmx4N56YctqEuzhH4Xps5MBtXFqtF3v6Ur5kC4cgVNtbQl/q4
owfMXUzToC390fwzh9S5kU5eLATRJVMdLzZxGycqK4OGD3kRb6uutS/e/oavDrX2aDXBVoAbO1ng
pLPipI/tILS1zP4KqIJO6FbWfmyz9FyP8t9Dl7W19n+GOjmMCDBcSaEpCMc0AFZt0k80IX8W0ePb
QZBJb8m3H+101zQdApeV6KD/JDw7J+NxuQHmJgsZTdpk7HEfzUizVLAr1t4BljWPOy8hhWOpcjiz
k52+1J8jAwbCU7ieuqfexdyUeBpNU0b+UPg/qqYJLgqqv4DxjebMGnxtKIiJOnsztEHHPtljXMD7
pRK6xDQ7+j+Q1Nshtoj3Yuy1c9eE0++3PhV2sZUPvHZjOF1vZSl7M0tQsWrWfE3FxfjYV1O/oTjh
3pd+ec4Vd7p7MtxqzoUUg2YR4OXJkxlC0vjED8Zo1jI0kq6/d36aJvBQUDRtGn4PqndnvtzplrYO
ynZCXGavF73gJAjNnLETXoMy06fIuXbMKQ4jKJIPPV7hHRGHE5HkaS5T2flfUjVPD388ZQlp+Ipc
jyye+WThjwlFtF5VIqpUL/ai2DXNvVUl8rZKfSei1NogGWnOPfQrcwhnfgDaLIB7iGvq5XkxSoJ5
BhFR0efUaVxTW0IiVPdH0mdoCd5+xNc+6+rGt/0VgMtkejlYJxGGEJsJjFJWFgaVO900fTrcxoZK
d6JDbKa1jX7msxqvzF0sU2BawQ/S3OOUVF5mXqInRStQovfmjUnalqqL74qvpWiCQzdO03svXYrL
XAzmHTe88hNJYSvqcOx29L+hVBYHVUZmCrtGFDextTFoLn4ugn71t0ShtgIE0ZieTvmZSzpdpXNE
yToGvU74y4ZZ4hz6UhsOveuU397+Fq/Ndg+rC4Z0tAv6aXSH2bOuLHeSkYUqWkODqJVxZKFoQiwz
10d6qWZb3EvxscjK4RDDvBh3b/8GP6kPv7rW1gVHbOTS6R4oMhKKl9OhJ8lprh2MoqJ1qyNpt2rn
0f/84CVZsW0HtYTNIJzrQV/ayCkbZNx84aiTsqCUgsDp7V/ntclJqxmfOBtYhH2K4kHAn8SNSYl5
mdLqWCmh7kYdc4WWOl+LNvGoMc3dmbn52pggH4h9gcRyWp0cU1Op64s2JSLCGZSHtjLHtRQlvLtc
+WOxoXhHNqGKbe/MyfHquDQLWEmVyBJOO6IZVMGXlDQbzcstl/qBqFdwrKQPKdWUFNuspqe7vOjs
M5/81XGBG667HEbu0y/eiHTOpFOLSDdL6+DlhesiKxb5Mcb1vR0bZVAUwUx2Zt9ZX+PpRGNpcYQB
xAbguK6FX4LiCXmvNC2cHgAzxw9ZNg9bU7rOh7cn0CsrisY+2MZZwPAiTzkCaElLRwTLELl9k0cB
1KELbAGIKIbkB7blMRzM2QwJDSx4/tK6eHv0V14tbk2dBp62gWrvNO4gTlB9YaRMpTJ3j7mLat6n
J9OeCHWIRG3CD+iGc8CcVzYtBiWbQlSwuthP5i8nGaTZgDNLSmrIkFM4nRVJ9cKLs9BzpvHP1yio
I3M9pOm6rJ+ekf6wApddX0R2qbTj4A79XYqyt9npeCOzUC9FslOBp27//N1y8yek48WatGJ+OX8E
jgkHNb2INLmIvWqM6iCcVo9w2fq3Jnp1DIK9uvtfDGqT3jBBo6yx88tB22rI9NLhZHaLtDnONnnv
3ne0b0nbznu9Nm9orKuKMyvllXCAMIApbPIeTQj8LwdVce65pR2LqImrgSS3JR8EPTZLzoceC+rb
T/hKkE5jC9zUzFoGO730jwIFoRwnAi6Ft9jCPnbpTIv1oFHH3Ajc26EFo3sniqX//PbIvzUf5eih
EEoH2RWctba8ffmcer1wxKsAPRGZAuoTqrvpKEL+wIChdmlr0R7Vanvnm9/GLd51NMqIOTRTvyxp
/P2BagyCRHOq0y2qJvwCb/92r60qzmUWFklKLhEnH8EZJ11j5+Zc9BGr+fRKxzyUuNdUxvVNnIx/
Svb7+TLIXZOBJSajV8bLl6FS3/C6jitLKslZOwJ6gUlycp+ZwvzzA2DlA6MbdVZ68WkzHGpF1pDi
B4tiNOZ7Qt6PNat8zwbD3SXonXeBWRXRn79OGuLCvQOhT/+dk4WEpa1xEXHLyKkacgVGLd9NWa2i
IEZYYtPr7f7t8V7biWHs+YFFMOfTBerl6/Rrnb6bqh6j0Y71w5xKAw/9ID7gfjRgT1fxjds0xbm8
wWuTBpApfVxAXq7UxJejjlkaTAmegqiWjhW6QYeyrMy0LcJAbUUSWGe+5Cs7hYVC2Lb4njQDOR2v
9dmBKTtPkaOS4rp1sv5Tb9pqTz6teHz7hb7yaGTKQcHxfKR83fXnvxzfzkKuc1nyiTIk8kvP7zxs
xC4GRE0i/gYVv5wJy14Z0MZlzSFOrW9l+70csG5sHCiYJaKiS+Jd7U7PlZ2ZB1qltdCPmvbMBH3l
VYLThOtLhRemxOm1iEK6pO6rT9HAphWh7Cv26Bps1OXuOXj4T6rbSSi0xkF0QAPzRTb5ZONzU6Rj
bjbPkchTdXAsqAVdpsm7XObG1p3EwPVTr28zOeiXQ4u/xhmC5Z0+yeQpg4T9FVe3DeHA6g/j2pDF
s5z4IYl7eeNz6btkPuSHGhPLIUkKcQ5P9tqFAZ8Cl1SSjs7vTa4Ww6KFJvq3yOmHBolQjBHLMWfn
SIu6+lODkoMoVs3J54Dz+KLpMrgjSIW0Z2E1GaYQgADD9u25+coZRjWAMplBrONRwHo5VXStAYza
M1UMV2iIjSp/pS+NUFlQdLWGXRwWLRgwVzbWmQvcayOTmyeRTS0CUtHpNuNI+sGnyRzluvedhhM2
AfsibnCUO5EhzPKTO4zZZhoCeSbSfGW6UgKhrsSVjelqmi8fOcH9VYvWmCOg6CnyMrfY0CPQipxu
PNeG+5WtFMr2Og65cPgmJ89oiTKxOA5nmA3xKs63p2qPUmemhjsjblRLf/A6czzzgK8s/3WnoQUF
gYFunubQleHIvmgwtrcKwomOIhatNriOwzLNNTsAaI82fHsa/fZOmc0EmM5amyCdd3pDofTfGLMv
FasvG24GI633ZmNPe6SUf1oXNBmKCQuhgijG/60fXZuXo5t7cDBW0eUl3rtsU4w+OiMy2mcCmdee
CtKUxRf0gdacnva10arcdzUVYQUmQ1/1tgwdRCspMqWpjN5+hesx/mJnAyJIYhJKOglWhLcnK9HH
JoMSFmxChlz6BgU2pf5laQCwvD3OKw/F3sOFx+T98b/g5fQ3EqAHSWepqBzhINh4vvC/0Oc3CZru
y9tD/Tb9Vy6iS2jMjs3V4yfb8peDzy0CEARrwhzbancQcmijAXflVkhN7Uh9q0+6UU67twd97flI
z1krTpabwGkzrBRGHmZVA9ER8jW4GWZ2Xytydp5AHPu/GcqiBcH6cMRKL1+li+/NQLW46psEXWqd
AdUS/Dkk8YH3r3rc//k2/9/kubn910QY/vlf/Pe3plUgvlJx8p//vM6+9c3Q/BD/tf61//ljL//S
P9+1z/WD6J+fxfWX9vRPvviL/Pv/Hn/7RXx58R9YIPAF3cnnXt0/Dzh3fg7Cb7r+yf/fH/7t+ee/
Amz9+R9/fWtkLdZ/Lcma+q9//+ji+z/+4r72y1tf//1///DmS8Xfe2i/ZL//+ecvg/jHX/bf1yoo
9x/iAEJy9oS//jY9rz+BWvJ30sEr73H1BpKUZOutm16k/C3r78C8bJAflDkMEvX8aGjk+iPT+zu7
C9uKR5VcXzMCf/33g7/4RP/5ZH8DHnTbZLUY/vHXz2Zo/1nSzkrzYlfUidsJHpiLJ0t6whiSpB1+
Caccq35TJ9iRDp4GHD+U6AH3S1JgBgkmZSCcHLVZbmesMXTOLRCARnRhQtCYzxX/j4nTuidrUCW4
y6oMrW7mpB6Nd7Ba0PYN4GK7DSrom2fuAgbP/mJf4iHokkeakzvPepnTTyMEzhB07+X4QzqGP94x
KOiSIZiEvp1FMEwbXK8GCWmllsjQrOUqzpxl70+m/RwHZpk8xjXtAvduj9AXDB+or08AR5AWD2Zd
pdtCLQWZacuSXyQZMLnBw+IWYY9IzwUF4fVzSFpKujsjW8z+odXiAPpBaTW3mgfHaT9XmTtGcrad
Yb+McRlv5qXD7Gy6HQi1eqncCkik5jlRjgVmm1WL34WZ0XYYgtLAD1OgYSAQurzHW6jncMSWPIbk
0cWt9iF1VQd6osrifi98ByE8VDyMma6ZdzeIwbtHH9u8cRSzCvYxpsYhdKc6gC4hygYzM+qtFC4W
+I8oGzyz3LaY88yIf+QqxtyMfaCe1D2algrrA/1bHzWzAZQ5DyNC9aVLmmKXO9zwL6nWTGzYeIjf
Z0hKI8zoCLuxWChr0/g977HXCm7zg5i7+Ym/rWE1a+dxep8GjavdBR2O5V0fOzpJprTR7/OqM5xr
rKsVG7EY6K8HSwK0GCyS7hHRqClDDZFpvOqb++8cSLH3kNa1hT3Kwb97WMvIlCRRUjw6QDTKXeor
xK8tMITlVlpGV+z8TiumjdMZaNsxBwUQVISRkiEZhYTu53k3iQ5j6t5bujGDDASxYytys31sZJdS
dJxi825CidcAjkjFZSuWJYnsERcZKTLV0/mMTEJ3g6GyBcsygZsAex10VUTEpXcXpcthiqGkgkRt
wtjYVHrpf5YDGpXtyM223FpEoJ/Smj4sG3qdFXbkYMAdLighYBwc87rqHqesyn80bVomm6a2EyiR
Tj/feiJd8lCOjYYdxKztLwaVYfeSBNEU72KYcX4ofJWpaBhkjh+YNZVGOrCM9EPrFNNXs8klFj8T
PxXGaLT426yIWxE6cSzNd0uPuvIyAYsS72BUDsrY4LVk3XPP6StAFzwYb3dc3PjYzB0bSGdPvrGr
g2C+rQNkr9vOm0btobSpqF74msFiE4aP/Q/aIv8oetky3Rr9PN/Opl4om8TuuhQFDa2yFBPzyD/R
wsyYn2aAU/Yh1dSS55sGF2CDA9Nq0uq7XYCnnDYikDPFWq3ImgaN80rr+Tin5CvsbeYit98uwdw+
UkoWuLCKaox3/5qucKhi57M0JONWWsHW8K9JR4PVKtj57aiPW3PAtAKeY7JYHW5ZiDAfkOtCngBo
lGkdk35MnM9Qq9DZ13ikzE2i8KQA8xvueCdWtslSZT9qIi6uHEhf7wADUBIr89T+imvZpsdF3HyH
Wq4fTIKiY8pFMBoH00G1DzLCrVtR0i3CHA9JVf9ICNnRL5nUwl2tKm68EtRdaBc6/rscMK0C/SYs
YJe6M0V1HuufIEFLtn5sQvmSq8cZ48hN4+n1BxqnFetxkDRPlFCCY4mpG4eDtloMKfqboaxj+gI0
TflRj9vgonMmFPOSrN2Ghpj5rTUJTLnEptYhWXNiqGu99AOdux589FYGXwprW2hTIBF3vjnh4A74
F9xNn3i5yfsZPMUQK+fWdTRedFMGaPZjUEFhgb/P3Cino1+84an7ouk16IlqdG5do2qugPXyDSxN
vpdAGsIhHpxL5c05cBAfT20rJlhVTk/blxYlHe/QV++WWnZXydQUEcUrxXYsPuCtwdJmqh96PvWf
8AyhFVmcmCISBa5aw3a8et2L/AHvZHIhOtlf8fTgJHwpHzFkl6RNsviiCLBQt6WEFlUwdUfRckH2
6Id9if/chhiVAn/QZt+gQ13QWiHqXlZubozdFC1FCh7KKdMfEkDwAzv2CkrFn1Rv8Pp0e3pVFvwf
XpW+m4IuKKIJtt7OSQbwS6XtLhjlOBNMdBlVfrUEdpKCWx7kN5jLFKMWL8OhFuDj+tIsgXUwqtp8
klUPz8zWPOSomebqURzr6qGbOlpnZEmnQY4yA/x8Sgg/DMADYQ1x3ZulLIsLfagQlpmWvKqmAn71
YCeXCPu7Q1l7yxP5OoEWDKDFrktbF0OZnjdfORpzLBG4qg95k4tD1SCcTKiXIkHHvWde0mPa8Q5l
hfthM8LSgSghivG7hiXz2U3HH7G+9NfIWZOtIJr6oHDvPfp64T1pGOEz2jS0X0U9gcXKVRaHvR77
1drKzNhmzAuGAqpxxIyYB0e9HLt721bAfAx/zrY9gJxnpYvhh58P3S07fNdtfNbeDT0OxTfDEN6D
TEe57ScDAFMTL96VrCFpb/vSLNENm/5dayoPIo/q7nLNze7ZMGlVA7D3U2FMzpFrr8Fu08bXflks
36jCGp8kEdfOxD59h28afpgSAfVKekJWbpuMjwLrOPuHF/TDTWWmy/ulWqXs+DTXcGzo2/FQILAM
HhuCSmyJpZanUV4YNeSIrPdpW5+P6jrF+vZYFAuL3VzGAMQH7e4jjWRrHwaJLH/4AqfTJp/a4aPf
g5DYsB34ZZhlC6gdM8ZPwn3C3NVpRetlU9gcxvnEJNrUbm15uynL53nHaVB8KlwxumuBYTzaTj16
21YPyj0GZEywnTc6ddh0jYBL1/jDQYjKea6AolxC04akyMV3drFMuOWCht0z0pDu5jQxRNAicV7M
fAP/wxgYajWYyQpICugwtrkE6sZns+OXDqFg4MSqnBkfaWzauK20YUyHiCCo2IJIXM8Zo26DbRPX
2rOJYFjfQUnK6N1SqmAMHc3stuBexG6a42TBmj4CyO4V8KWNodFgcqNLExsp7h951TqNzOBP9YPc
Dp3paveTlxk02RkDLB4+5yagHQzHxlOD1eRJWh5GGhngHayUbbd7JyMU4gzQR31TT2OXRv0ytvLW
JVLKrgzIbgXrX5niMnFkMPMlhFVcgT4bPmdQH+84kf3xEldWM25iog64HWXGyaX6tv0ulXDKvd5Q
CdsXsy1psDGT/kG7aFgHK5+qZA9DRN/YKW1A8Lb4NvS+yXG1zWDpRK12nLvGXdnZ0E+yYAQ+NHkV
YMjUaPfSKoIjwJrAj0wCvAHk3aQf1HrvYDPJ3KOKsVOGuFPzgxUn+b0pZ85Vu7WdHwRHN26VGx3v
0Oy8S8OiBcrGcxeMVGDcYcyy4WvVTovn/DgVjXWsBr+197qko09Y4sPDmlbNzH9NX0v6gTZhEkqJ
Mx69FlgLcPupuyk4Q51wnJs7O04xvOlSD1JgCDpBxzzCNqJ5AKEYPaVsZYU+llaOYa5ucEAHgnUo
g+mXvk7EA3wLjuUFU+J1b0j3OTG8ASswlrWV9p1Fc+5qN0VZtU+BkQTcjigp8TU66RobEAHgmriJ
Qy8pVC2haHDThi+4ZK4CHEJF51DXDQTLacxoPOdUU13sKn3pur25Okk3cnG0K2y3frddpKMZl1x8
hBu2lsw+BiNssTAJsEBOVZ9sM8fG4TWlmf+xs3De8kuz94TCDYA8jql1abZ4xhEJYb8M6erDr5la
jfnRb/P6KoDhOG6UJZwCcEDuXbnjer9LdGl/sETRPNplO+4LDPlPdgaUcGOUzfzdFEZ353dNoXji
NLYvpObCRjWtYbrQSx0YrSOl/hQPCer16eclAC/qbF6poviYJ5YfRz2a9mWHz7fxD/ACsYnbmp1q
XFViUAGTEf/ApZ8d9UyfLzj//QtIseIqGGoMXZ1G7/RtlSKt2coA6NAa/Q1hupjW8ik1+uWjNJS0
ySTL5cEb4V5FaVBZx9Ipsu80JQA90s2zfzv5zLBNXdpGqK+bBUhT7F6UftAJ0dz+gfB73Ggsfyyx
oDbbeL0QptDjNrz44ppSTgOvWOuj1vPSi7RNv1Pchh64ZPMFi24iZ+5DIgPUttKdhOYe0oxuKBpQ
tDsbYOtzT9Lrhxwd7b4Ksv4pmNPgIVEx9mvO163paZUWQpcm46f3tXfrsnyf42kGy9ZyZfmMuI8s
apMuqYWAdiq7fdcr79HoG2vcuoOOSXm9f/mTAT3GbfxOvSMrlELbovc0ruLaprLVID6cRw0lUG2N
Byx69aWiEdKew3LaKO6UiPg8gXQdkvPG1edbncgDokP/KfO85IOhme7R7CnIZUg6Dks1H4je1Dtb
68zPTjuBM6u6KT0azbDQhcNO+r2rzPrW1Ky+3zDbi2Q/27O8gJUz7FJljB/m0vD2HtCWj50Och3y
+7tBmBIg9mAFV0vpfW9gXwI3i1OdJYrv4whPLD+IcWGNwNyDAR9kpn+ZNbN5wenznELt/o4IbTyo
1LAijMO0RA4azb3Sc6+3tqj6MDMKJ4f0AL8pvWeXLK8rX1bRBDKJLQLIBnS2OKgTxGRBsJsw+39u
MjitEkoMJW6D0Fa3/LDi4ofOeOxvoazUUWpN4/W0lM8IWoIdhBLtonet8mjnmknhx4VlTNvJqKNh
8rMPLCHKvKF7F5SDuxDhNb2zy/tqpKtJUQtaig7DXR3Hxd5rgX/2WpKUlLoQwGvSS70NtxBI+b3o
oK+UwWLtsBoQXyPVTyEfNvmlLuLxzhzqLzgC5kvCCwF0we2vUAjoANp8+51ZDeVHWNVjF2HSyDib
Oeg/Tfms9qkTg+oyTCHosRjApbLKjLnE/LyAE5lZB2iwwVe7zpr7etDBibcWbYJaPJjiSJvIWANg
1+lBJMx8/FH2HRcXg6iGfTIo0k3fZsV+0lz11Zvs8t3Qtq28dGDQ3A6exiJKzYXtXlvy/rs+pz0B
cyEWgllhfeoFd0K7B1uNXMabv8ZFTdfznKiD1asSiv6VxgWFabwQk/d2om8m1FMPNIjSLgjGhxz3
Oo2UrDZZ+c9cm6LWgikcwTEbd11swirrjGNNZ6Gwqg2xc7opd3ezpj3ps+7tTZqXQbDP52NKY9eL
mfvHBkhdGxGjcLbS+xK6aGHEF4ByuRsYolYHpLDGh1ms7mz2BaeIXMHvPLsGtS6/hsQN7GkmHRXA
VJ6b7slJ6pWWVgzNezXH78E9AY+dXa8Ht6uxcLzClvn7vobQu/ECqdOx2M0nnK6jFr9TDga+sR8D
NAJlHyFWmfYKZ/Sym5PJdrmt6GrbUY26Jx5cdsZkmd3GM5z+a+HU/RdZJD0Zs278Nk+CXjLSWiLa
B5Z72DH2nshT8zd+MNmX80h/j6EatRsOwO6rNLTiNnWSLuzjseEKhpPi2uTq3+y1FcwyleV00XBJ
uqtGZOQejJKtl6jy65KJVmHrKoILAwVhYQEAMfo4PRh2xUaB4u7gNeRQJoJ1Gdau9J/7SVdDSA3A
d7bCU5IYwNVQ/846OOCVbfYZ5pM6NNIcxC36LppApOKJ47h6yIE5Rn5RlbeVSi/QRCaAPCUL3cdT
+WxP7uRcLrlY9MvE84cp6qpZe1pgj3/2K3HTwvGKGvK34Wx52WfagOn3fQ9z3VkKYCaDnj0GxdAe
tESSL/S0h2ZtzZWTKlMHYuZAkcbQiLa5Jze4dN3qapRLccF1st5bfew+aRU8myKx0mta1G0FZqV8
K9x4nDfp4tQX5HrEdhpoeC4Brt0POScRMY/DUrDuDU/KS5J+SZhyTO16TbOvY1uoqybztDQyFwG9
LRgs2msuvqEIARyZ3eh9YDzGkshuGpo+jmShNUe89jO5ubZ+gltDDFeqH0Y1w74H5/0RDaIksIqz
Ld07c3qDp/11kSzujekBEdaI/uux/u41vv7eGQZWEA1j63dlMEEunoePdHPCnk/XHfFxoFfyZVf7
4hH1B6BOBwaDeZsTR8xPtbNiTTHl6OVWxDKXW+5DLukugIDGgq/d5hlJ9dXdLe1ESKZ6JScPrLFu
eO9VLhGghTR7wU5HJoiuK3oHlGYkcdmBT0zBoza6tskAx3xQnS233ZgCwE9SkAgazC4yxLg5bpU9
Ve85cftx59YYrAFkNbBymjIhPTByGam2Rtt37VGIJk63TUpQhXG+wM3tzMbcXhGZBIAYRM82M9se
ly6+KXzEKoX2fqbC9lrG/GcXD6QXVDfck7JQ12COwsX1TH1KXfqV1J2DWuyUXgH0ewjtRsYNCf1e
3XiF1n7+pTjy7xrErzWHtXr3ouSAAhiVBTXEtc8V6sWXJSnfHYfOaJYvPv3wrrPAkvsEEOZ2Iem6
BU4oDw12+3stLmiKk0tNP1N8+73kgV3T4jdAVMPBhYPr5fip56Ta7JJJXnQjTaNKrz0SiEGWqW8x
pcbxfUspDQCWHvAJYOfoX2Gf28Ou98huRlMvyc8Q8+MIhGE5FxcxpcLyiL4khgKZmpW2pa9qN982
ENoBREN4185oNE+0dRQ8iDuwo1BVWtvAw1x9+QhaSrMjZdiQiYyYpqb/j7ozWY4cybLsFyEFUEAx
bDHYQNI4T84NhE46Mc8zvr4OPFKknYwodwnpTbdkLVKiMmgGGKD69L17z43bmD44fg1BpMVIdy4A
oarllEqwezkJ2QxjohxIEob+eXo0uqwo9qSfwV8BE05VrzSKmf9B0flPXxKbKtktDsNpje/5+Uvq
OoutFRJ6YNbkZ+xDXTGr8wKe0t5i474hHiH54WQ9sxpUFdzkn1Mk5pIc5EQD+gx6KSp1d7baeKF9
KFfnDy/BNsX79CQSjox3iVgyqJNYMO0vsjUa23EdNhnE2SF3xtu/XrpOgKXagxGqTfyErex2ZkK/
3reqdjGP0dyt+aVTxvMMC3DZoD4d4Qmdnzclj0s36zwpYTNry3mRNPoUuf3Um/YfrI/65wkydkBE
1jS+eIsExgIAQZ/vbZ1KIFlxQ3i8kfP06tmS2y95RA5LoCy82K9Fw+/tTwrwrVMkBGxslss4vUTV
VcXn0tIjecjzOmSOJWKyEhiBdZFP+ATQFdkC8yAUhWkQnYAYN2q/iEcpQ9wqTpubUD/Abxq7hrp5
9oFNQAi38HbvFbsqKv5goXxwYkpv8UbQa00aZibevNrKK2F89nQzdbF574DERfPa9/WfXAY/UQC/
LjC2Zli8AAjgLYf/Jr+84CuDCQhodL9Gfqb4UklsjjZDn6yhB7uoqoJSVoZ+ghzCgapNErGcr44Z
ZWcSze9ybnBou6L73yV7p2RE68F9NOoDi2iWnqvmAs+1QFUAzYlfpvObbGB0Q2wV/6qY7SqhQipV
B6RYO6T2K76LbD3SdUmfafCry/2/WUwhSyBdYBlBJIh3jGXpyyMcTyQLwC5C+WFP5VZBE5GTzPmx
UIv6zEwAFoDbxDbdG70IFsWBZfP7L/DTTf9/7jbfgJuMghrjDwJQkt63reYXBcUaz3IpU5DKa5x0
1c4Eg08Rudr0FP4a6XCbLePohEb8nChVP7vE620rqxaJNxnLuvRytI2GD4IrDGHB0qvcFfoEMCVl
E+T0GYZHmExhE6CvNfZyyPLabzjsghmXMLOBHYkQFZ1Bo3L/h4v7vFfBMlCRMCP80pC9QIP46sGV
MbE9odm/czIhtjCHVuWJAbuIS4fAOXGKHAhMwUl7FlpZ/Aq1knaiRa5PGGDOIgJgAqaiuZVqOlcL
nVF/BI9xJ2bMysyUNHkHgTA9N4eSNUUNZUnGTSlKQuvVSTslM8wQWsK0ze1FB21Ul+VQ08uTKAid
ur01oFP+SSX1Uzr768/JFSNVMPFVc/Xyb8poYousXFb5ew8BmIWFqQdniKrbemeoEkrPpvU07njG
qhNsvDnZE5CmptTkHGv6Ro/n4Pc/wZfh/vYTkNYrsSQw3kcQZH0pFwp4RBQRy7aQsp0fq6FW7gBQ
l7iFBtBG/qyby8PYjBqT3D4Pk2CSix1eAKBLErpNfTeQQUKkAaho6XyUoAN78DkqcVR6pmu7oc6K
jzaRjCpl3RSnYSyb/E4Fsc75ahtwstDU30TdyXsJWgg0gKrSvfv5T5VR1jTr1VGxvCUaE4CJpHjk
uy5UeESqvolcdew4vsmuypB91wXF4lJoXe1NjLEjL8QCluyLau54oseSbl1OUR7zJ5HseAWrSP/s
lBV/LP85gRSFoUeH0oLEiKhW29mM/TlIStjFQWVzomXMGVZo+dK8qfzSKsADleBuGbUrIrtYEB09
dM5CR1hWnH0AEIJscsfCOeVqbZJtJrTcCWAMUr7KPDeZlnF3FRd8EeOmnz/sv5IL3VcF//dVAfRJ
OfS/Kor+H9QJodT55eH+m06I2vi1fP9VWPTzX/hLKCSM/2ibe5IztmFh9dnU3n8JhTT+P8JQN6bP
5gP6mdb9X52QNP4DFwDvgIrAC+bfVuv+VydkOP9R6QXyAqMvs4F+af9KJ7QVFL8sCypqZuwjPNU/
VweE959XedWCladGo+opa72uOBpTtd+l2qZfQzMEoKuwOnovZKY512sTm4GeZfq8FwOzb/+Xm8Y9
4jEtfz0/fK59MM6g4USsR+mG83yTrH/+KqPBNJKJhArnt12oay0Oom0LGZzsmv+7T/pSSHQVnc0y
oqguHa3bo9mhgBZxfMtbM3q//6gvG83Pi6Km06ldcMtgSfp8UbnFIbsrOHZEzhZjP3YT8Awi2Gmn
5UG5TRnnkaEShwHnXLGZcf7+4//pnv768V/u6WrAX0SRyanHipMrXSfgHsvyeGvp7Ne//6jtT315
kjBjUipo7KwYQb88Sax1iHwqniRHyeyLytIrZvx2pgi/5BVQXLCarbL7/WduP9TXzyQcEyAQxdKm
lP18dyWIN0PGXF4KpzsG1adMgVCUeMsmUS6VTGUEEyfr4fef+uWk+deTyoQLOb0wka9b24/+S2m0
RA1Qi03DUIixQkIwDBdRzPEx6MbJRGeizyFZGRarri/t1vGZXefqETaxPb4sq1qYB5LnpMYR1Wwb
HxT9asArI9bDL8Y4Vk91m3F4UZa4Gq+tNIf79fsL+KenAmEix2UsrJsO8fP3z7OSBoSta54FNXpx
qyzMDhz5pplW91D94RHEcff3XwnZNLeKR5xFS//yK9GAoPvOkderlJXNqTMRrbOuJMlNZbNvuzpy
fGDzRk6K2BQJ64IkXDECiJW0tanuTUoCYrQnNF6ELJCy2NNUUQyT0C6rtxoXW6zeH0aQZhAo296g
97328/0CgBIBkz1WD+NszcXDmhj0r5mDF+QCyZ4MRitC1QUhsm4+RE1eoIvQsLxm+p3NvtRoYclN
0rH4i24zC7FqaYsD7NW28u20GWuGjUmZXLeVZUyHGtR/7JWICHNPIc7lpawI9tsVqSHkiQ7xBuru
I+WulaPxfShkXO9CvVylD280MT04wJOP5AYBB3xX+02LVECLRgN82u3sxr5F5D7uW2uQjdsTsUxc
Q9zQWTEVWqKBEJMC7XTQsmeAss71QEhXz6HOqB8wSarWaRrH6kZmjSwwYQ4V63q+Wg9OX9Ngk0ku
rqy2a75xm2Aeo6Ac3jljW8tuMKKk9Yt1Uzd2ViR/TEyRYWFpIyfMkSy2N9NYrKekGMxnPIOz5lZ1
ap7Vskf2INJ1gfRZ6c8yK9dLWnHRD20R081IMg1Q6CbMXmj1Vrbflutqw9la+ps+A23tIxeRjwuT
DsQhHHPu0pbpqVevlXq3KkxBAjusxjuwvPYtaSlblsMokCjNqd3D6xL5emBknxM+ANWKOlG1aTJg
xiTWoWytxoFjbFFUcVOsNxOGSrpfCdj56FNDSyCvKtmFETZF70555oz+uqjWeMUQTJCGlkyEKLJI
3bJTkpliigRtgcvw3VgfERKo495UZsM8i7FCGWeJPYoQYRbEn3Rv6nb6UIatsDw7Mqhfy3SiA1hV
VvvQCdSwrpUxST5AZDTkkYRKk1H+2EG6NmyseG6YpHJAilEhUkQsZ3SJuJzKggQIA6M0g/yW007Q
Fs18E6kceb2ODaZxaxYy9EfAhjjUz1X+pseU+cHaIsxxW5SnJJkuY/9CzAoEWAaIq+r1oyWXw9Kt
kleFrAs62b3VP+hsYKio9AXNGH7wnhAZaNZWQIHTveYwxElGMKThTnXGqHHEeIYU1RHKJe3WUB5E
3EwEe5iROZ2ytW5Nkk/xgu4NOuDzzi7qnlgqHdQqGiHKcUY6dALKczlJmZLhQBHl9sqIRLY018bZ
L9lsL6dwiwU5iRaN2tOM3QcbX92A7KwhdM4/wi5O52M0xfzHtazJRDQhrDn/LnjJDATQeXcJkr0Y
HjtQu+OV6EUWX5GaIWdm+EN1bkQLsdYQGAf1pm4U/UkyU7Pd1Vyqdk+2vOKhAy5LMsZ4WC2vT0Fu
eoAj2/6SR8B5UuulNo/GsqmHSUloSavWAFgzRo5bMjicNblFTjmjCbVi4w74Tmy4guCn2CPOUD2N
oqOjGWcqkNU+WTiOV42jDAczyiU+FEJGVvo4EfOIJ6no8TXKiOk7Lpx1fA6LOiFjNOOc3bxUptmu
vVcBCS7VUyzGRnR0GVtZnId62FgHOFTmaNFm7M2S40HbiFqDA448+6rI4NlKpp0dUGNgu4kutCNH
IYSSSZSY9/kgUTY480omSlfSU3H12BTTSQxbP3Iyah7CQUilQmobDaBAtbm/b0DTxAfkIXONHsMe
mV/xxxAFWHP2tEh1Jexpqe0K4OBgmgDSh2hfhXNWnJB+ZeIAN7ar7gbAjhXvUWk+ZoM53ptj6Vwo
Whuf6LSuKImYwhGqJ43oHJ3kvIsJNvTNSN/0Qx33FRXOQ1fp4Z1BNDH5DQ0Cz2lFRsCIvChfwzgP
d/PUcDqcyuW2i+vuIR6W6oIxTo/nzx4fQ4VkEZu0Qj+0zKBl2gQ4aT7lcTNfpmn+Skc+p6NIjy0o
mY2jk25Xt+9yGNCxM+4MMVmuQqob+RqkwMDaLfL7LhkRCgGLV8+XTX2b2VmgAuRep/RbBHPeNwAl
k44U9/JQEXxBIqrjPJPtRIqaFd20Yy+TQ1KTz+s44SlZ5zBI9HInx5g0FwZk50prRyQLruOOBSg7
I08k8lZyhMPF8gkXQ0xeJgv44Vo1g9TBVqzjjh2tbg8hIClcY5Q8GzYEfSMeux1SFRg0an0Ireap
WRGhuUY926/MfGx6DHlxwJ8xHLM2zL85s5gPE4qLfdGzcM2ztPcOwx7A0Nq6BLUxv5VO9ZRlYX5A
sRgsesMWIGqSWOxwrHeWnNNTipeMND6QugzadNVPtfDFmAwy1ZjNwOG2rfA75cyx1JXwkJXiDbkJ
chel0F6abIWTviTs5vQ698giVWJe00lFf1U9hfNkPoXdWt/rrHpoxFb7BgWyHhRj1bm6NXyktI8D
xYnPu655m62w9ccmv6lKeXSiKt0rIn0CcHVN2ta8zwt26Wy7V1me90GUGcJfW6ZBXqgihdDycjwi
3Vd3GCrOukS7Z6pmeGWlod0pm2Y3pZ11SI0QmWsmYhIjG91LlDFyB2oD5PAkMjyHid63PpL+Za8h
x8HDWBoVDew19VsxZZgaRmKlxqx5MUryzUoxDuhD1L4hrjacbRGQkXpNSAVSPgSjR6rYe3SZ2uWU
SHYc0ZRXoKXP2sQ5FLUgh6+rvseTuEyd8Iw0M8XtU6074rNfz6rIukoM5ukocy4ghdMFsZxNzbIt
K2DmF0ZBanEB1D/+oFK0v5MOqfiFQ/c2Nhl9E1m9nqer2Zn8BbEg0EEFY6A48YySJJKlmtiP2U4v
8AWEZHsZYWC08bFGungnJ/2KsdsPkPmpy7RdHCQz/rFSP6bS3FGk9Ve1woh8LO39iGjJq5XiLbRT
kNeYMtxWN65QjIzPs+yUo7HGNxlnXVLK0gGppcAKDne6ugE3jxyqRUlCEOFO7yyAxqXlD7ZR8jQ1
wWDOENmI754Zz7qJAiOmbcJjIifhM70eA6zzN5XRRrvYKuDMj/adXmpnmV2TAKUO+4LAIdcJ7VNI
B7236lfDGTnAKN0dzOYjaSCY4eNnGnj3C7phb2zac5hPwq/j6LVI2d/oQmhu34SXRa4EZlI3+D0a
IuwwySghVc/Qa2/dFn3aIMLyaKWryEwol/Uwt/06rVSOpYZCIJ/gfzxGRriPYDVv9z5B+7IACVQX
dNNEGfqEY/vdUKxe0n6vC10iWRQEyJgJcmeGqIm1vBhqDBfBhAqkOP0FI33W26U6GRTEk8tib7v5
Gk0PSHJB1PeL0u7LVmfwoJrT5E1Vg4SpmFuFdPvIIVpXOohN/Z7a8TkCgsUfMyCoA60HoU/flWWv
CVMbhV+bHIpBWW8SM4zuFkK6n+KJnCrXkknDXSsiVNTYIuzMHSeh/sBSwSw5NYekQX5BXU/klKlk
aPeKnkh3OXDry5x5B/WJWaJP6ATaLoVEh2enIaES/bRsnGO9WjiIxyU0AJ4Z1XWmtjWJzyEC7ELt
YrjdYFlcDjOYRttWzEc1y52DMlsMZ9d1SHlyOiKZXPKS9e8Rytjck2pOVECq6+0Ht5GYgrgvVb+L
F+ed6AiNWEXsQgTvNlCfiFgxpnjXTb31gjHCEG5XogI51iAZLzs6PNxGRQ3vU5VJnZ/HlrjFJ5KT
rKFo6aXaLyQ8tZZuv2pTqbER0IESPNSywzuDCC52uco0DOpWNLaPa5U88tUOqXxxi1arGxoCOezo
1Oojx9473P4RMnJaN1DdpwbEvijjFEktgczcdgNpr1uPSvyBwo5cUKwx0Qy2SqnhWleNSsDcoCQI
AEfiGJg30voNxSNKA6TJTI67p8mx2tafl5K7ZImWZtXkZCRY1XZkXiSEEKj+KsaWfxyXLU86Wxep
gVg+HpmLJ494j3hQNVFa9yjC2cbsPrORlhIok/trGLYvHUF03KulIIssVIbGqxervI6XxjGCaAhj
9oYom/lw7FYvVtrYaGrw7B40Iu+GYy+M5kdIPNILOs/xxkF+82JXBs6goUaEOhFHowdW7sinvg37
xMtL4lqyjoQ0iu3Vmr16olHmitQhZpXGsfadFGjnyQgd1qNcEiy4cdyj1QdcZD50tWJSyPNgji7Z
vkTUYIl+z8h4ZFmKmjD3hrlZLhhk01sz1nbkuDIYsgmyBK3aTtUHWXFMXowXtYCBqJsFeSMVLJ/K
S2iEk9VsOy0tqgHc1i5GtVfzLpbTO+MNglAItomJ8DJHjZQuq7+JQlkkZxDEh9t8ojpw8f0oI8kh
fcZ+OZEHRYLPMLnIYNfvYSGrm0WJahR0MsofoYg1b2OurlcZLkoIBYqsJQ9D1NwXqcAz3JuxnNBS
OCgqpDLlwo+GbiVrfOOUeJtPC20fA44XswxtlHCzSN6UjgR2tlxEAFg3JMlfYdwnH2Uy6zeDXnMI
Mnqr63xqhJWgZlhP7DMWOpmux9uw70SdP8xdqFmuVhblO+QMg7lI1Da3Yz5zQCVnp2J0ylJLxnJe
qu8Y+LZgxEUleLQTkWkEMAyqlbCIhZJ0Xael91bESReJPioTfqdZ+ZaPNu4ZbYXiRy5cSEA0edVd
tpszYmncIsttbjJxejSKQgx3QTzhCUK6aKP5GwX7RTylEdQfkUvQh2tquwol/kO+WAg1tW4zyKx9
zZgDzWLRH2JTLZuAnKP6OA7jAvqpjxi0pL2pHQuwJNoui9N+3pGelPb7DBHpcoIE1seQd0X6SF49
aVtWasQ3FnUruUByInNKrtM28GhsIjkrvUBR5bQtRyOlzdYftt4N8Z7IrpIifxyVW5K0ZmIWOyuP
2T1aK9vJup0eUHGZxJ8jF1CosMvmRluTiOzgiUbqwaaXUewJbMxvWgRzhkdUgoq2mHzGhAdL0Dge
s74nLYrIpMYj36LhvDbu1sKZIzIITPsJkyhAMaKIaG9EeSiGHUzs7PX3Hbaf3c5PnUnwDgDnYa/Q
mdx6v59bbGZlmGTxMRbKy1m9XWWdHpdOrMCF2SH2ij4spJXpjqBcsdW08zlAV5f1vKWymbVyL7qs
OZFtgY/k919s67V9/V6OLeAW0fbDz/KldZk4ssuyLMJXpS/fxiQdKNCrhAUhSgIKMvUPYpF/+DhD
wh3DwGtgTPlqw8+ipjUHqCm4wEjjESEarZHuw8G09Q8bEvMf5rrbXf1ydXSgtQ36tYGSvhLiDUFX
P1ElqrSViD/Y5mFrPxZRWQUGerjlxZoULXtF3VBh+erNP3Q6/6GtSmeG8pg2C8zMrySKLeaRNiNj
hYVF3LXZR9ylN9U9Ap4/MaT/dl8h/atCmFA5gSqTCfH58UISmOFc4KPmdll3DWlKvp5Cx9N6czo0
ZR4Fv39s/uHStotClrAhB8yvmh9r6HBZ1DT3hbUFtYQx0teetatRlPkPv+HfPmoj/26Qep5+S6Az
+nxpuj4hDMJb4YnINj2L3J5dKTkf6Ksmz39e1b8aVf6vc8hP08r/38gG4Nl++YH/NrE8veY9K9pf
kISNhPDzf//XwJKx5Kaa1SGBYDrQmBD8OrBkZABCiGEAL/UGnfjvwFI3/8M4H0yJRe9eRTLCSOG/
A0td/sdGzcKCI2k14+i3/83AcptvfnrHydNwgPwikyObQYKl/PLoq1NEOmRGoDHxCG5iW4GYDH9A
zY0s+KasRy9ZXntdv9by1zW+tocHLJroZ8AExDfqkO71tPbm9KLoM0zSdxNbRIX7Q33k6UdvpbpJ
oQVRwy6c5n6I3Vy7WUWPW/V5rU9mkpLEzjm0vhfzvtfogZ8r9RuJwI4SaOTOPpjzjYoQrmU8zjDH
8uK5PPYRMX81JRW40Cr0q+qwNvnerPccUDxEM2cV/8jKVd9MCMLGfSvQFzTgudof+CP9VoIW7a5r
NsHe+MHRwoTCmzTt3VimflZ/rNhnQud5IaFLK5rvWrhcIe8+KjrtGdQJU3RopX7K1GKHztGdi2c7
+27hHk1wVFuJiZVAuDT/kAzSHnSClgpVzd5EXV9U8k5F/BiPr7NePSLGDeZw2sllpRcyVYcixJpU
7rQ62hWIz8hPD9Cf7bRZOyrVyE3EW6eNuwoicK9gn7NqOj+Lr80fpCDsR9pL1s2SvFAX/8xnrYhv
O4dZ4UpLQezfooi5RGvn6U6EW7X3pvCtEG5B2LUUh1z9oa1v9npP/i3tOq9v9UArBhia38modPso
uXbC+B5lR5BZB9kiCMuyvUqfabae1WQ9LgoR4PVmjiSDUPancOwwJO5Dek4x5R2oGAdRULQCFIuG
qxmWUGI0nujmHeoSb4j1/UKIeM3xFm9mYM31pY4tqRO+JqpAzacgpiyeFOFpdhPEzStrsqekPDqJ
4ann0xifJTGumrXzcOqjH0rOa4hJa3WH1npO30sDGhair9KafKM/zrbBqRH3QbJZpj3ybPCSt8yZ
TH5fUBT0heEcByXdEpM4lJI/pUfd0ez2Cqf6maRgY8LqVYznVsQEITS8ukz2q31V9+T7WkGUTG4p
8rPIfBzHbzVH6iI/5V3IhfIdeBO2T4zkC6NOUg5J2Cq/ZRDCupknVT+myZs1TxwOFx/Hnd/wttlY
niOidka1RUCWuUso4Bcpu67RQQushzLuAURPfHs6j9rsJ/3sl/pbQW1QFqgrZ/oLeYmpjbyOhrGS
Oc0+yiYvxxTVcuHqxajd1dl8VYR/kCH8JKH+UkT8tcBsuyuiJIgsX/c69GJYpkiDZnj0kUy+1RUP
2cRvGRY7AkVXcc2RFDMigIHWviBp+bhYRaCNcVAzxFDCaV9tTWOzpmet7YjQhr11XYSECXPodVAU
1dr3cr5dcxT4fv8jFqkHUKPS6D44DPyW3FcrWn8gSzP6FON5Fd+upCdaCtPm2OPcj4QebJj+suDY
1WeaeY+OUgWCt9kcY49zhDvjZ14vTOM9JmA4LRWSGQmPrfy8O6bxK7GVHTaVMdsr033OlyjtzrOl
6ZrmVRffFv3iyT9t6l/r4b/d1K2g+WVkPlgLGfIGN3XNH9Q+uzaq1I+JvV/njLz6lwVUaKk+M+ld
7b22tMFCjPUvO9z1Xz/gr/IS/Z82DkOHcSstoP/sUp+/Qjkqij11tEQzzQp0jsxL7DHnjbprxH2p
+X0F1NF5a2zByEPm50lxa0B3UJ4b60gHPSPdlnVJPKrJBW+9shyh50X2Pnf8jMmxah5qldzs4d8B
Fbcbh8waxY+1fXP0Pp+/tcYTA8Ekp5HrfB9w9Q6q6WFIX+iF/f7+fKmd//tBiI1Q5FGsO19/Iezh
gzpB+eAtQyFs5wAfPHveJ/Yhav70WT/VfZ9eMvSI5MJRRwAxl+igPl/WZKuzIsIYpohyYZfmrRVq
x6SbwF1Uh5HOH357n5hol7yz56kmRFrqe00eMw6ZmLKz6YS5i07vSkTZkj7YnepqCPSIb6czXDwx
lvMj9vlYgbCnFoAKqrs0KvxJf4x5eaekf1faMmD9BwnRHBMKW3VbzYcan+Xl1L1pRrLv5XK9wYLs
6TSb7dl8Zag3jQ31XbRutNy0HKaxTPmO+bGADW1JVIl4MRWLPMm0dcdl84USYhPWL2OhHyt1vpjz
3mVUi/t6Dqw2P4joMTdt1tjmWOPrVWLlwIAtXT8K5TrKurM23tsdrSZacWk40/u8pOknmEREhcBS
gQOTDdFu6AOE92p+TPC2yv5glTeVvrCq17sp6VwsDYxcWTG+jVG7m+onRT5u2zBq1j0YtBg7mE5f
NCzWAy4e1KB3NYwOSN8oIk/TvIXDv2vqRYYzGT+XGyv3S5pAanxf7OJMLQIzZT7B/C9zPmzt3eIW
6CrGg8SbSoxkCcqjK0u7TYursT8M6jHrb0d2DnMkKVx5ijLgZc3PHaConvrB8RtbeipT+EGBUCMu
JoJgU0Y3C40kfH05TrspXvarvvhmXHsmbyscFA7RZxktxK6ifVzhgjUnz+iYRatcugOJbXabVT/2
a3Fv5/0+jmz2zwSWyzj5m85+NhIGc+A5yHTm4vWsZpyJkWQYeKTeBHgMNdfOVy2oNB2n6SFu91EO
fyPU9tbylsaNn1Lw6LwnlWC9Z+8bWjqEFzkB25URBwa1GR9Xop9Dk4FJO6Qz8kjH8mwyz0S3L/V9
F9MBrmg7m48a8vURKahlXveDwVJuHbYtVSfKs5hTPFCs3GV7UBUU1jnTEvNSJu9IRW+IQg1zyTvT
E/7s7FT01uLZprstJP/aEB302dhHEmugPKfTDQELKFLqHCXNnIkWZiZJlsSa1oYl3ejbVci7XH/A
VXnSoTIgyT8DCRBGDzbJ4I1Nznekex0YCpuoW0YjRXibcSW2ch2HmqcNN83wNs061RcmSxgOhno2
LpQEuLwmWBJ2d4bAgxom9UXxMUxAyWwzsCtxWxptkNfTUUMmLuqPSsU4d1uDyUp1f+LdCnXNZdzn
ZpntOtFzMuJbVlOABwpiCnGMnWvKv8n+sULgAozikXdmrWyR2mNjXwET8+V6QMNA3CqbONCfUVfu
ZfI0zPect4+Kza8zxXcZKXrrSHgFQu1WXIWqElg14bjdm1LxexkE7hoEpqH8naazeJs1UFIyswsG
h6B7mrEMRwFiv5XdU53VB0GtuWRXhgmWe/gGuufBwF+3AlEyaRxS3+ndQQlPnRNE9iOeN3dFMZRE
CJMoNSXzsMTyFM2zbeah5W6hICXAxq2QA+mFSbCYxaN6nWe8LzPPynK7Uo7aw5MlTmjT3G58wszu
GgnPJcDo3lgDwxReac/+Ip4riLVKQCPSXVAkxtWxhBEQKv1OF9faIYsHf4tHjh8bJT6LOtbYKnt0
pjGYaC7biQy2owTR5ldM6wKzgetVrvumKPAS9wQFEQ+LZqOIQXQw/JhJMlXD7qohnjQyZ3JJCzc3
j5s5fDYJz0al0rUvUbvsnKI58mu5WJuG9EErP0pqJYVIXokz1lGNY7hQO6WPnUUsWKX56V0+v5Mh
7DbVcJiLmo8m1tXc98t6Fhck0IY1CLL2RuluGQMfQ8ZQJfmgJkAvk3n5OvkI1VGfM/csF9gpmETL
O7YGmKJu3uf36nQetzyl+XG0zxtlG5X8/Cp91fuacp0BCbI4r0TRQo4B37RqKas615Bv0yQ9W+O1
VVtf52nt6RHNdSD4uEYqOx6kXUxVG2klbK/GyzjZ2qQLR5K5mvUkl7vCKH1Y8t6aVWep/a71aAjs
syHUzjmQ7yNMxrEs3Mazvtvr2egcJkN6mTyRpnQegjxSDwPcorGlk3sY1W/TwLbZXzQJWfNWeZTG
lSL3BCxk0w1N1wTolLqvwzODqd18Byi/CfFSC67gwmprX/Rw7VTn0DUMo5Qf3fyMIUKj9iErAjGb
YC04rzPJSG0/NS9rSSgWn1Pkl0WbvjCHJFi3eTGRAxI84KWPTdX5drayvIhdN9+3BAgBiadNyB9U
Z7g2AiUyouD5KpOLP03k/zJbXmrrkl6e10/NbsXW1DIqspMDnWpfmZtzwsxIOt8ZnGEz2BbzvVaR
tHY5Zt9G64UhzYPWmgy2PgqdMnDdMfv0l1hH9MFzuu7iOMREyMEkZmD/Mo+th3M6LL2QA1GcHPVh
ZZ4a2LTkB2bvRuEvuPAXiwUc7NxCbKpzs/KDEYTsmZpFCDm7No/qPKAE4+ham246+jNUXkfwjrY9
lnM63szlYkbtLKayRh2hH0btAbjTjQBQRQIyL0u2z3ChzjZMXUchFxtsRkVcNMeruL6bu4thwKME
uSYPEUjmdx27Mk069Hxx4FjPHO4vAXF4ZfMQzj/IO77s9OKoGBPBGobLAPCDGZ/bwLNY42PpQJ5F
5ph9o1ftMm8JyoQXL5+9Xi1Pm4MynFmIs8GXIcf5+4nknQIr+lwMQadzXuGxrk1GlLP0tuu3F85H
yE80ZuUmk/iqwXRdpvdJ1bCabJtcdra2vNZQs2C1BenMBJsU41L4yKq9ufS2uSWqIIxdaN8K1hHu
rs4VSpgDzVqehKgDE99nzhZDrCvzD/ZzRtGMKvxSPcCGOetVw83qxc/iJFhyKrnqfCzZfCsvzwyK
k8lbEok9Y75ktOQTT+D24UczFz6KwgNWTF9a17NzVuOXs3VGEhnXonuFse4jQ8FIWPDoy33BIMeu
JKK/9ULnxK+E6Y9x89mMtpsV9b7Vkfh1KENV+zLeqhS9u0qT+QFmDSn2B20pdks3+nXO06PWJyOq
YBgZGzDOzwY0hgUEijQwybVj8DUqum+m82WeUXYijqp75FqUH0UbzNupdS5fN2LkgFdZYF9yi7j3
MxKgi+G9Y8kczfxsGLVjBFrONiaOq4Q7NtfrgjypSHepuR4dClEoznYNpMQs3pGp7YBdek0JOYNB
KTwoMXe4EBss0RIRFLtDoXmZoPrkHtmy8EZlx2Lcq+c6vMFZmVHzJv/D3nk02W20Wfq/9LqhhkuY
xWyuwXXlLckNgkUW4V3CJBK/fh6URvFRVI8U36xm0REKhRQidYu4QCLzvOc8J3K9z1XwOA7udlrt
nPUn7mY33lraPLiE2fKB+LXhkYNnhBJ/6cGTp0Z1dDVH5WbZqeZF2ktUQzcsm+elfuZQQJYnMhcR
uSVUwymS7VcyBId6uq4W41Mii/PoWpcu/5QEn6qCLaWaDkpfAxaEmtuXt9CFqFvsT8vQUd+gDohw
wi3PE1unqs4ePg5b/5byjATIX/9vIZk/idOH92YF1va//q/+P0zSrGLyf/3Btf2LLB3Jr/W39591
6fXX/y5Lh78R6Q0po0B/ZmBOouIPWdoQv+FFRpQBESt87EhryfgfQRoLXdpEJYbbT9bMW8WeP4I0
1m8OJHb4yd5aZcJU49/Rpf88kPmoSGP2SL6O4D3/FvxyTMdYHYPDrWlWwPhXHGda3l/cQoTnWlb9
VVGMzN5/ujT/jZ7xl08kMIQIL2yaigkR/UUHr3BLEHNgta8lbdap8BnxKkUYopmlbCMBlef+7z/y
1+g3grvLPNMVfBXrXz4X+mcVp+kAmcUmEsrsLSTQsbvwIoDqlTu82BZ/Oyetv/d8L+btm5XJp9Ft
DF4tiftjdmT5plryElvks/l17VUNor//8Vbl/1+aAledGQPBdIo8iM3iVVkFoJ80JqcZvXhIHLCD
zSpRT3XvaST83rsVVkNWbikVYpdo9PgPcsYv6haf7KGY4EjAys/Ohwz/nz85Gz0/TyUkQw3aCWqs
GTgcEJ2FfQ88CPOUNSbv/syz5e2YtJJlKKPTc1u61EFuZdJxPNfdmJUPwiqGf6rw+hiy/um6rNMX
fjjP5SHh6eAZ+Pm6uLPbVGpF0mJxnO2NgVH/Trpg+BoJ1ncjuyrzj4YEx7ETHmH4g+2nzY/mg5ZQ
VEb/BX08u6/GujCuU0hjxk5ToNn+Q35o7U780xdI5Jh4HFqXT+AtIAv2a4VSFWQYAQUXIxexOGUr
E5U/TX5ZGW9H35TfGyBte8vl7Jwmyn3r6jyRm9V2ciuDurzSeSI+e0PqYtOrp/4ed5WzzTUYVDyh
svNO3UptdT4ArjS1WljYcGd+HWkuwnmjpnIbFrpID10SIgnOgTEsd0qH5Xzvhpn1tsQNHLfW5qhN
Im6UdXG35IycSRM0jnPPQWax944cHLDb9OWwcbWztAEmNSSS2tTSspb8LvUUrK3Er+ucQqLC7XcD
i1siNhiv/eHRlwLfdYs18803RrgnMuuM/jSWHMYmLar6AFgBQSTGLSw2oeUjYQkYmuT3hkae5Nj2
9q2e6lifFs/3443ZDEa/KSW+2a0H6Rsb8qDmr4mfctha6pCHwUuRu67Y+iDvOEtR8J6nnGO7tBra
FjhcF8dMW9n3koK5XTkUvNJzv8+umXK78romHc7L15z5uzFTm7w1Ci9RWxDS7ElM6XIp8YfGsMqg
LUIzXmwIZBXeg/mgVwpH4gkUgdBe+IWJYIYDv0BCr1VJd26JFLjRsNRp+TQBl7zA43HgSuFO0bcj
WULiv01XvmBT74NdmITBd/Z/+KiFxEFfWeM8A+ha/DdTS6q4/BatAj2+nO88d2CdXmJTXIxpmDmD
GqktcDX3LGkt4JpvgUwLKNirhTpIgAN4usXCWCWT4+4h3ASoTeGyXUY1ULaqkxHjqJFwD9qjCVlh
rnHF5WN6v0Ar+Z41ShG3Zdoml56hDZFAi8JMe5DnOC9wtlo5M+4n8FNNgh21ScOI7lJrhf51dyKZ
a7np7KF+hYQIsy3GX/9IOqqZT0B0g4r9cKLug8LNIAHPSYHjR4Ycy2tORRB82/ZgFIN1xjT+taqM
at54RlN8XQbXsL+1Xiyj3izy7zoXiAkopixV0tGztRcjJqGsqseLXryLgoP93UIk3nTj0B+czJ6+
icbOr02Zm0/+AO+aWd16dJ6WeTgOSjo3A24wNpdj/yok9gQHMgPCm1XtwLym27QfmkgME39+PWP5
LaHn7RNyTdUGAtEUgQmrcmAALveu2w5WNFdDnBKHylnHVW99WxKQZeQiYvvVqkmYIALXytk2sGcZ
eoqRgSvviQjYw7s3JPmTkbvhD/AWyCkDvz/c9n3JJq01EZQYd2dn3L3GVheBv3Nrh+rMpW8fcxcO
DOeiOn8tGrPYgVudEpC8+PtWCoxtb1pdJObeTELBBKFn/cLiBfsbTsqju+TiLcOpeCtxviP1dDEK
Q+2fumxorhpMoQYue9FcWmGzquB6daZtM1AIHnl5LWRUjm4baXBx73Roy+vOn5f9aFFkh1E8Ts/k
yTm3Bs1Y/IC3l22X2AGGp1MD+mtBJuxulkkQHma/IWiWyeXBLFqsj3ngXooEj/Sc90Z6DaVuhAXd
AQW0phKReRzgs/a2CekQDTlkNsObi8bN24J5BG+1YVCfWsfnZo1JU1zbfepH/dgld0FtZQfSmCZK
eEwl0oRn8x4y1LDjytBb2RO6AVEqXrqwha6W6YzSipRgYBRKe0LRtu0mGrs8OOZp4hOQUW6GvNzp
g8l5d7hqktI9OYBzD3na2LAcDea2aVmPj7z5y7cApst1bnFKriCHxveDRSUpftUA8bCD/fFQMZaQ
RwNl9147Xorun8XeRUxhUFymoU73k56XO6NGQxOmyhbGayVrWdp3W+7i5QtTVaRQsl1etJAh4+1D
c1hwX4xNZdxX3OntKVPhEh55IRvxaeJRYOzQz2nUccfybBfuTe/bBckjmo8m21SMnqBg2gV0KwO/
7Xkuxd0UqBNGiqcmDuyrYtI6UsZwsAv70PnWN6J7D60ZvvdW+2A1IS2H9ptOklu5qMhdsjuc5+5J
kOe7dR1soZsS+9+G/Axramo9Ij9cD5aZRaRMNmIu1XmuOv6pcDBh+qs5L1YWek61PMcqnKPOFl4E
SDc/TrpnKo4N5MSbzt8ZSZa/0/GHvG0k3YF70N8XnhreSHLPF6JJmc/bpyEUE3AdadnsXppcxuZu
MI1jqnHuRaYMvBIjByWqZyn0qPE+hu2FQq2p2EgTp6nENbH6GMavOfRQa67N7BryyohWZ0D09TMl
IY5yQePkqyFmxtNBHBiPbZYkEetzmpyy3HPYajlVKUh6JmZwrYJCBPtQpP1TY7Ko2nlrcYUL2I9L
N8YPuHOXnZs4YBa5CdEMQxT5c1Vj6u/nQVxNXbxE/kAX6oGtBiMkRA5M9JmabyjxYqgdhKOSV45u
Zzjg5sKYwgHPvCK5u35vWu50tAIpbjqvY/uuHcA026apPKa7s6/NjYmP9SGPueYsgwK3gZtW4nMH
8THc21UKLLkDH7LJy8SGosc+6plntrvKtanVtjYCSp7kVHu7XFftHe1vICUdQ9fw5ZPye5AMYHBj
fDNaWjZe7lYLF8U0y5989vYMS1TVu1uNqGzTpWG4974BYLvMw+JHayXGcze2Gf2KZVaTYUs4u8M7
RyDz/Z5obWE/z54TfEptwH3nrgmhwOQDsZDTkDkxb46JA3xqNt3RJV1L9p0BCbkWeQsksE6PvE3K
28AI58+wl9sHNxfyrNFJ7lcz87UjrFfGFv0Z9qF9DU0seSH0SV9Yag/WF8Ex8BJ6XnhM4tL6kQO5
e05G2e9lE4/fuLLi82DF5oUvjjuGPx7ZnUraBg7rUshXjxqpYkNxgANOZyx3upZvsw1zY+EshyI7
tsfeLqRGQKpmugVwOu1L13DUcQTB9aUthlWzLcKz1TU+duCJn7NQTl1HhTsNPPdNjbsjRWF35vns
MR84jB3lF6plchQDHX3NYXxuFiyqTNWSjnB2O/NN0iupI9cQjJahRKuryXMuWZJP5yqWHiEFj79h
NH7TeJu2QcvjBj75FDt5cnCpPBF71i66wi3nonTZPIwlPaFATZzppOY52XdGCxZXDNZTkYr6UsH5
vdF+q++wE6045LIOowLDOq2TUEMW2LyGnoovHE0J2ZMYv2d+ahxof0UQ9VHCblOnHjbmipLthMOJ
iDNj97223fiqsibrIqXRPzuc1Y+5drtzFQ7ptQ1Q764zi0uS97f+EtdXrR7JtXAAgMBonOpcFp+8
uFFfAaI0zyObnQODr3uzYEg7gySmV6Q/uAa5gcCfyis5ChI+JipSiqAfWdSTXsMT8hn72DkvNHqf
CKWJqJQhyBgTU1TRVUS+FGf0JnDKg651u7WDFM9PVlioRO2VD2JlHybDeEPQoN4qPFgXWIeMXrsg
2FjO3N9CxgBx6YGtdUalL7pvqQ6ZlPHElsvCxYUPY1KABIn4qJbvvZNQAdPU39EoYr8AFSgPgdMu
F7XaRamifIMvXLEPGbu9CqtpjzcGMHPsvHeubMJoLJZqn8VuzCgCIRC7EUD5VNu3IGCbJ9IA9XVV
m97MG4ry9RmG45lSwpmhZqGiANv2BQ0diKUBJbPwDbFrSXleGDT00A6LHyHzue8VsYodXSchXHjs
mBsfYWyTjSo+tEleHkpzMNjug+TeERq9Amj4XeNwi9h71xfXgybv2wOuNadzCHrHeksBb8K60/c3
BM0Z1pXMsheTLEbqMNbzanYe8cJJHX8rXzF82J46yfsxGOwn303z4wxMJypVl7IFqbvwesz7hcSV
XLZ93nEfODInz6DbbyE7w3dG7MsGdZP3TBzbpwp8zzXtyAUoVDd4Dt2Ys9MwlOpilC1Jpal8CZaE
NVcwSolLSpGJLstXUhk7Y4hRj5swAOANOOe0WAilm7Iz0aHpDr0yJIIzu2Jzn3UzPUStZ0VqSB75
TqB2Opmzi/EjR2OoXugYrLdag/KatXnXuxbQFYOXtNXUOior/5BqKMJONlCY2REXRqJlWI9Rk+Wl
0lNUw+DfMvgs4f5P5lOWweElNIBzkP0FBzpMVKWH168a1YMDQkHzLgjTVzMz7sokWyLDDt49U9hn
vm2LsWNanUAkHsJ21HvZDTe6nNWFtYCjmzKqR/Zry7GgQZm6Ipt3Kbh6m9Ct3tQVNN1tHFIOG8IG
PUxGA6I35PWe8Hgfkb7iiM3x58pXuP690Hmtcj+87jTis2hSpnH1gvlcjawjRfjWh8EjFe7Wto3x
tbWtNW4hHYIds/URKDb8duU6V3MRYI2DIvuqqoBLMCfzfAqUZN651HdlXlbVVvmFT5C1xX81+NhZ
PECQMJrS+CiW5RNRyyXqXWYanHdHPG1JUu1BOTBaA+EznoKZAhnU8ZFsOwxDvsI10MpwilOT23FE
2AQJmw+zrN/ioXktoYp/BxeYX/iN1a1PxME7xd3I6I22lHrDVM/9lIyNe/amZroxCG1/Lcgn3ykL
mAXdQbo7mkJ8dVuTqI8XyPZ6Iif2tXTN9s7LzfzcwaG+lnbt3Ll9hXWw4XihrMy850ApznEANbYF
H3aGzYLJIDFS61TLcjwbNb6VIZPzfZOW8qbLQv61Us1mHA3ncQBpi7Thqi/Snay3Sg3VziRpLQ+i
VqTQir7Qx7Co8Y/2KF4nQT6Bv3ESYLgDEZdt3XPrL+b3mNTmPhwD/d3hDj8oEcwANRtlgaewyksV
10B6jbE9zCWHIIqDC/K8VH5ZZAnBYRJMnGfIerKvnGffhg63jxvBpnMZwtdmKS260CtTvE9GP5IQ
j7vuvm/L/MXB9Brs8nYa72Pf0OdZ+gihQGC+wWgMj1AynU8NYeBzUovvRlbWZ1eH/RZovf/Etv2R
AVF21eWcaJngLPcKT/or8E28n+08Hk3TTN8KNyjeW0Bs6AIe2yzYwk1p9uepWsKrQdbskYaifQqm
Lrg3fdxEOTfNMcxNE48C9S1zm0/behzsQ6MT44HK6/uZZpqdK8b7sbGtbxBuk61DZPm6mNRnOuZK
hxeWuQ71Z6N9Y8A9mQdWJLltCuitjOUNsebw5vhIvrH9NEMkZhBSGJeEOMCwXvB2M5rJNSAyf+eV
BhGmLM+9s1PPymEyVyHksIt1ozggNwciBUwwTczg+LXU8UNbAusHoxIORrTIeT60tvbefeUt0MpV
fg0s+7Fy4rn5lg6M9JgngwK37pPKn2DIIGvcTkUpYsJ6HSD8WZrW2Rplx+58XOxgL1lYCM9ZxYyP
APVJbUi6mG9W2Ho6iku4gCEbryKaZEej2TAa3IX+Yl9gZrr3UyGRlwJdoZ1p1zVC5vQt7M9k4+sc
z6jD2DiNUPDYHVcaU9VFEGdmsgn4OTiGdRwOJ0gJoX3V2glSWmPERGutTtj4qy3L2OUQJ3QEtTw5
8ObDWsm0dLxjOa3JiwwqQ+bG5QeWn5tWfMKC1Fs3aTGV3g8UuKKlRA+EBn1ZWT6weFLP4Y5x5FRs
uTeFJ1sL30cZYzAcp56xGruW75PlVE/QKDmIYO97wCw3xxffVeXLUEnalzIfxGpsVi7o6cKjUrwO
xHJjTo2dHTLRpnshlHsz8pRxPM9tke66OaVDheKC5Tpp9NyT5OJgg3IR93fSjuP67NsjIbqmtrOd
AfTiqi5bQ2/CIF23m9S2MgwNUkyahMzvob/DkGNJKHJurWxut3Xdlj/CEc11R9LHE89WSPzx0GSS
NT1lqo5jwSYozdbJGrp9r5SCdWy4TnNjmXNd8n1KnJILwmRxdDqPCYK0bX499Be+V9qNmJ8sK2J3
WiYebzgh7vSQZjYNXnPf88vxLqb1tkDKe4pbbs/Immiy3bSqV3JPha9FsC5JXeJd8YqiTCfJZqLW
VAdMhoXxBis66khuA2jwCNcvOC788ZWBhzpOdDKJB68xqFii8APb+QcXlUMiZ2YAQ8E1u/L0OkkY
QDB3XltOmozR07bnhqABhd2nv82TglYon4DgAkmwSM1NqXImMlNYkVFdLEI7u3IesnY7sAOjkCBT
/j2sQJepaQAF6ORQD4Ko0TrqjpCzwZWpO4zS3lLUWy8fTAa6bNpQnPJ6fqJMzGeXvHhusvEmzQtk
crPZOy21iqk9sSvWjLlpv6eutBgac+D+rICq3/WOU38f/HJ8gdIRooG3/a3bmxgTbSCR+O8BRmAb
rmZF/8tKiwSiSMo/Lb05ODVSotOmkqQ/+WnRX/UQaTcp26o7DNVabAEtli8O+/dXbc/LTdj4YbVt
u5YSoWJoxLMwNfWIMpyxOLFZ9r8unQojA6WctzScKI9Rsz9Vr9lQ4xUJqt7PfkwhnTk7K/XH4tgr
ly0/+nNdRcgwfXiV8L49hNBtgUIEsZ4jfnLn6zSRF95AgCDg30B0pqmR0oeNU9jqLDEPfLKXRj4F
iTPcWBIE/O/8TxOUDbZs9o/JcRhAul+ojcQY0LRJFuwauOFA+d2KRzlfKsc+VLPJxsowLPtOdD6V
I7qs4TEPkFXLk2FT9rAliEldphknc4xHYDD0NrWq8DLXPVJ9oDHok+bF21PqQZzHbHCwVXrsEvec
1bi5Vc5+f+cJ6lUysW47M7NSj+6Q0heVNgz6NyYHd565kXIDjAMs9ar02VLomEvZUG7P3TIQsYfO
27NdxbdRHRdJjVwfDKF9SxrLtBEkLLZWrfYq6FW+yx9hZTJNW8KIHAPtj/sd4kf6TjMaCGeXY94N
tDtKS9qJKWdAeDnB4CKbLz0whh7CgEd+l0ZCbChpF3wFFlx80XaXrj0jTvlCVy1PAZ1YzstiogVQ
yzibiOt+RRPSME+3AY8foQZgJK8rQk/t+hBx5WRmFCWei97gJ/Qru4Am3ZQDZqMkziv88Il548pa
vMUTwnM1dDygYzLw1aXWbKYHX4mVTjCx7eYTQ5jejhvXKN3aaaMiICuR5J1RXTHD1ED6XNe9ccNu
dbeVpnlQgzSYb8aGtzdJujggkFtgcxwx4uFk2navDjW4q/lggnHmjQHgetxNNWSzfaNK6gqqqVUN
ZZosjRsWrtLfE+Lrbj/6EydewuNKXZ7jiANOVV+NuVJXgJtxanb+4C+fPLdqvmnfF/2O1zhcYsH5
aL7vaeNke1opu9uCbNJqJ4Ome1YgJJptB4W0OGojD6aHjykW7oyqOlFZ4xIEYQj21vQYgyYKCjT+
KzuoOb3bCVPbsE0ei3yyqS1h8dx7PGygatIxfClgfmWcR4PhIczQTU6BVGQsKUd570MbW06TsKej
Cis8pRNyEdHjYFhB08u8k6N0FpBzlLxgAuJVt6k7V13FnR22UdvX4UFgwExB5AR5fZx6mzdD6pXQ
uhIqGcEF1PGFQHrlfR8hCuq7PATHeiO9gfVeVPMyXJnz1PEEIpTYl77w8+XYTAOjRM7PTnkCIxEv
uw6sLSVNspI/ZGOAxjcWo3hpnc7UFzUXdvzZXlbG1Mae4/Lk9JYcvtJMVCwvNrlyDgGW8oO9KOj/
2gdoFN0jLVoaF55V7FuLcqKt1wSpu0MByqBV9eg+E0SxlGP/kKWnkKvE8VK1I9WSlc+b4g3qCCQT
vI6yGu9Q5SmSrLrMfl7GpfH3fRc6c2Q2fYKRsBOjuKVjCYd+nWS7YDIvBeCoB8qBikgiDb76a+1c
kpnxNXQGi+OvEBd6n5dXVzQZO+y+f/CTpTm2OhAbkRATcgYvOBZsl247G+Kb3Vpmu6tjkgZs5vgk
m3ADVi/hP7prSV5RfeSIwsw/mGna3THHLt+pQZh+9GC6M54q6vaWtXgvo1YovKixCi5e23lyR1+D
yrYGvfVwq2L96hNqOvY5BiE7HEiJpYv/ZV7b/ojth88GW98djY31ERAzNmsDBl2VVdhlQxIT13CX
hxMAOPM2XYO5xxTvgn1W5IzLTdlQOZit5YMsBuLIsUq2a59M87Yy4FnAR0BNkTYdXFxjRy5mcfOj
Uc4oAIEKL57jzmeBewMPnxGedVoxOZwL/yYNW3vvfRQlgraPi507k2xiEIIbvCrT5TH9KFjEJ4vd
LKEX+jpY3PlIi2j21R76lJKBsLjlCaKl0f9obPQhInxTTliiGzKKYug95VeU72HQLZBROsbSWR1u
Ek660fRRCNms3ZDLR01k1oLwhZ6Azda1WuhAdhdXj8vaLsksm8XOmjixpRV44y2SMt50WaX2Nv0o
qIQx7kKKobVSDfTiAD3HXdetrZYmt/I2X5suNZA0+kuC8bO3wJ4fu1Fe2ZAWTlZTMhyz4lfxUZyp
P0o0/d8LNdduTa2sH0Hm5jftOD37wtK8CrFj0o/WXTE/1bfzR1Gn4crsoRkgrPhy5RSgeuYUyNDu
ScKfscva+JlqN/iqS0ULKBaLO8RUbnzq3+rIFJKA21oamlMnZ+Ndx/ey5UejVzRs7PgEnN11tjGk
hcj3Wq+hrNrs0rfK6Y0zg7dtMMmWQFmeyUO6qB6/Hh+4cwOVk63jdExGiBjkHFRXOEkAMZtm4G9Y
T10c3QNdqOVai+pCn1Obdi1LXeK1NnUtUGXiUO2GtVR1/uhXFXEAN89VoF7zemy+zNnEW0yB+XxW
LQWt2VrVGradvafSYKTYUlqvtQXSdKQOEPsIBDPN/mVtfR0VQtYGVthFrIWwul67YRPTllQDtD8M
356O4qNDdrUIbf/zXzh5WDzoouNKjeeyk3UQK0t+TGJ8xStfHmgjmdSVOf/veHOwdsAzJu3j40iw
wQ78ygCVrJdm3aasuXnHSk3CV1yWeJy+KWEzbzMr/zZXNjvLv//YP5ukPj5W4CfB+mWulGWx/vef
LEEUzc5igRTHbsbwA0KN2o13JZo3S2oVcDjw6yn4h8+0PuD8/zLc8KmUv3uBvbKbTdOnieLPnyp7
LxyqkunzMFGSSKFzYzKHMlm8NjiIBglFRY1PcwzVqAbrecIMEeRHhv6c+KbCW4Z9qj3zTZc9Zl6i
syaHV7+f21dhD8I4eQaKeYkwkzfijXEze+hWuPkPKCG4jEG74lL5vfJA59bwzQ8bRkAjjH+LN3NY
V0dRNvV9jqxhkONZnJvJasfngFOu2kJlq5z7RnoWNiBzbEGFjHSB7odcab2nGdvvdtYgGM/lHIy6
t1C7q4PEAPi48XjokMog5j6F2cgEtctpPzNjXcCrUaprtz6xn5NwyHvNoMx5tDgrvNHkzbsunYlW
UaflRY7B5pKKbddxd3kCjZI2rwqIJi4s09sBrCQHFlDEQ/ACxtHJK03ObLMQqB+YfNqzVXgdcxPO
16/1kHX1DhSo8V7VATb0ep59/8DEKvvslTVm3SyfgmHvxpb+VkKigoMtZ1zUxQRXZJ9PM8aALl28
3dCiRHPQbKCxGKhjxtbMnRGiTzXAppNhgXC8Qoku4VLwmglA9ZU4iCSGl8RvNJD/FiTkLjWy+pBU
PYa5xnOcap97Ax7mRqUlsoBVhCzf2GZwk5ejPLtWaYbEX/VyaikT/T+hzP8xoT7p9v1//ce3ZqwH
qR/ek6ypfzaVWj7LwP/dhXrzPqTvckW693/5Xb97Uf3fMF2G9GLgN2VGijTzhxfV+W1tbmHUiI/N
8mnxgV7xhxXV+U2s/4Xf6Aqsota/rKjC/A32ebia8zhmOZj1/h0rqr0uLz8tP6bJucSDgRLAB+F/
Z/7CeKFvvZ91IYn5Aix90r0APDCABEA4jqlw9QsQnxucZ8O+99P0kLtmXu2xdRCsV1SRYuXiSWQ1
PgdeHH5eoC2+0p6JDUIMRlBGmLGKNeQWxk/o6JJCPROhU4PT+emq/zcG11/cgOsfQ3AxIDwEPAq2
/Ute13R10DmBpGoup9mwdaZhBCDmMrtNhniHcad7WF1ER2WEdFQvnPT+/vOdX9n4Hz8Ah1+PPSPG
xI9l/qeXB/PJppJKAyaOy/wKk1NxzRqJ/j7QfLOJY4dRX59M8ZlWMuOINqF3KYDn0iN5X7eQiBYJ
kSlciBem/e0ChPHWDjENqFXhbINenhyEcHdPXxb6Wd0az8CZjG3meuHnHLOJe41wk3tb7RM/EWqI
z79f6opz+d//UX9pTPLXa+2B9SBljKuY+O8v0JU68c3JL/AmjVnRPhR9Ht70s0lFyLK0oRelzTLf
qCBkSwRzN5ggJ8ykgAoXznkZMF4KJ1V+9WmvQ42YnbDHwJVA5wIZMAoDPTznjvuHH/kDBPPn29wL
eGd5IJZsnsNf3+0KJmlJtaKDRtmVN5Y1v6PHLwAdmMyHdjFdkNbj8xDOj/bMEMuvgHwOySDedDWR
RnVQJGGvE9qw5rQ7AKAq25usCMeLS4n3M8ex4FvS09O9byii1NAoqu7ZXWpCqHg8zjpzxsihXPcu
0E2EW8M98DXCT66AGNdtD5QhK7q3Yh7ktRU68rVAHfvROKHx0FlVefazcIwgj9s3rdEbVLO5xAun
GQOWLPoLwyEfbagO9s2o6kcfg9J3isifZREsL83Y1a9NWtcvhl96u9EiZwEPuMMXQHowxix1hyRQ
riHepiaaUc1noiLeDSTi/rpB076F4peuHY3Oq4MwfCWshTLmsHjwp6W/gUiHL4ETBoqILNWj4xiU
1KS4mboZA+qaa4GvhZHj2vcJb9vgKRKsZzccWm+nMoyYSyxUyAP/Gs3PdtulpJeDYNgR6SFTWxs2
79syNO8tELM1AZXJO4CBTYA9BjlZxaTdeRMv4jhseLY9epQ3nSQYC+z7FbWMtKY3DXed3xf7wsRj
UnRWJOeq+YcN618h/2vmnkNeALzL4vH4ZflpvYQuHFBo2z6YmDB6cxvSrtJPNDa3rfwBWo4i7IHR
AUcHfasAllxrz38dDNsA4VJMWEXmzvCsHX6ffOc5CQI4gu/xY75h+1W/A6Zr/VOD3C+QA6ocbDbX
JOqBNBFFcH6h49QBGHy/gQNRATxlQEbZdKiIP9umDo8zd5BfZdO7FU/M1xOacc1E97uwzP6peOLP
Xnz/4+egxCMQFmkNpPVfHPEz1g8O8phEJtQYtoN8v7nfwQ1l6hzZeLGfXHSSf/rO/vqpvCx8xoeY
qDho2L8kAEzLS2yDYz2UGDudGOmr7pPry+TbWDiMfD1QYOogcvJCRdEwZTJFRdQb11j8eeq0uxnS
0MVo1fdXRsj5qnUsVItu3gHPIWP49wuY5/3luyK9sb7ekElXyMO6K/n5cCKRkGqQPN6G1vV6K0b/
lh/+LdWtg1Ru+/EhTIOdJTsKK1ugdTi/vcuED6PZziV5QEq/LdLT9tcWVOMdEH95Q5sD+qRkQmSI
0topN5ZvQJCPmdFk52ka5LYU9aujO0CQ2GLoIu7jR8+zq5PXVebBL91nOobJ3MP21AcX/PcuTtrg
kakBQXaVMNUl9Fpv08EfbwKTf9naAAEBDBruAYzz1YwVa2O45MlnTcZ+6abxtbcdHE4uqWxhmTgg
R1CMmyT2gmgxl/RLFvr63HhBcIBHL/d9mMRRkRR4OpKgEZGhOu+x12TADYrHD0XFRE1k0LRDkwIH
8LbuZ0FSD1Ncyf98yS3v04yddA0B50TONZapmhZUg7MHQAVlyzshuv5+MOrpO84YCzTgUtyskicE
b3dazlU6zvBgW9vf0SQ87/y5c65TYd83PaaU1nZavEjwoZI4ETeiH7M7I3fsc0LT3h6Hg3OiVjfe
zw0D0rkBbmoXFXRn6OtnKvamQwXO6LZqJ5qVPXCoOE1UYxIn8EVz9DCVvfWdZ+2HxFtAOI6gk0QO
BjUanTY7rHMhSJ2OA2HO6I9zH+h9kBVZvKtr4m5W0rSkCagVM5f8VCXZeKMz5e1ok5qvGHCecMcO
EYzPT7YZOxenS1+8lSVqy//N3nksR45k2/ZX3gc8tAEO5ZiGFgwGNZOcwCgyoQGHcoivfyuqq+1V
MruzrGd3cCdlWWaVFREQ7sfP2XttxqmtTk5yolKsCzGj/Sjb69xwqytnbgFAunPwXrDbbEuvvhjQ
8woUCW6fCjszTYnZreSpk83jPOVY2KtOnqUGfqGzMj/RnsOvYCl3i1H7xmyNV0wk493UoA8y0haV
pdLYduM6Z0aB+oNHXmxTa1arNg2/MSGo0Dp48gylugYckKFLrSfriTJa7Ilmt49mlO1te76AY+Ju
Cdh3eiAm0VhGuVJ33TRmzFqAgRJM8Vxi7Fx6eF5vGg+Rmw6M5KKUcIgxp5zNK7kNc03QSM98bqUl
uFUkBgXzLS2R7+VBu0oT1FkROtBX7uFwjyb5NcSqeQBRLG60Ttwrt2irA9uc/63OkFYyLkHG4sEp
KiKD4PA+/z4ZkwGrnIHUkrhE7TNsy8WBdnOL6n8MmfRhiGjq+HtFn6ZE3e8nmzHDna+09RCWE7rp
aK5PvUl1umlEZdx2vDC3gzVn72UVnSzpjOsGldgHtZh50TFdniCJstB2Cqg2sQu3VTb9U1mL+1RF
zqEQLeo5RLLWJd87XM/0TfGeK9yiBXKfXc4NuC5JnXyzWPSfDdrtu4q151HmszqrVlTfKFXj9Wyn
01VrRwCDOSP7ZF6kI0NkJHclLOokhh5W+zj4wYZDUcmCOPxmdOD9szRNvjd+Y9Mwi5F6Ji2R90nl
DHtErmLLM1a/4+v+8EkKXspGSIZUE4aBOPC2VhZNYK2i7piQsnZuReMewcQjF/DnZzvxflS88VhZ
aXL7fnDpkhWX8O4bkfcF5pAxWKEX9bZ94DtvOvF2VQDaw1Rjs6OayfwnVCpAyXSAJZr6KBmemKLX
NlAt7O44RK0arlrWnQfGRB9TVmErdtC1qHbIEEyWet6Cr8UI7bbhOlBdiESEVPBLKXAdg2HlzUOn
fz2gbLuPYTWxLCgSKnNqB+prM9qFgB4X4IqKhbY6nEVyGt+nPoJAoKryZCRuBpY9l+m602P+mXi0
I9pmLp5lGY00MD3CZsKpv497g4V/ctZha8i3QDvDKfXqZscLbV1ngQrWgx9wZ7TrY7ttJXE4Bz2i
cokyH2UpOhoPNp4zNiFDtBx9i/Cc6mWqJ2wdkzc0B4t1LF2ajjB4Ay7vvlKMWESejDsTGcM5wYaF
+tIl/WKtQ1tMa9DcYnxMPJfTHUD7jjZub2Iwp5f3OTD2sM6IaBP1z09K6ceesA4ymQovr8EkJZrs
+uK873uL0S/byIBHKfG86rMncGlZ8Y2vdQWFdVkRmKAXkWeizSudadXzrq3btpM4yl024JRG90VG
Nd4Q89BCXvMqXAzjbF37UklAXxfImcviSybLRWI2WuNN6VeChZigPtLjVYTjsm1Gx0aEktQXgRg1
yrFK+pzntSu4uhe16kBc0HZEunbFPh488eF5jSMjTtP3cCwjNF5eTb6mQzGSUQVb5AclKOZbdApS
gW2Oi+5TK3OgkkF/ouhZ7/74qvSNHBBCXbKdxGA9oH1t6P/m1nXR8xhbTWRdo2ka8IuxGXN4I7tt
6tiqQnaZKwtNkIcohF+fjAAAC+brd1jiHGpuUVWPFZx+UGPkoMwLm1DwG9p/FBgdzby7EWnrdTxX
TIgoJx1E+hWPhjVOPq1Oww2tTcqBEuJRNiTb9g9tJ1maza4dm+DKdYmmnW07f1FhwPfQGT4BbH7q
JeibjhD5Sqo7oQIfNFoedQDFL76esoqdfZ/0/JC2nLkbLZG23UoYPtAfgjPpLqdphaNCcpPyhhMR
5rkB2Wk8YApqhXuuqBNB51gB87iStIljPpqX8HDXCJ5IceDSMeSm2deI9tNBvvA0zVNcE9lJ5jUV
xei+5aFlPluBbhE+WePI4LJy9E1KS+QHcbjpyQkquXFF5C8qhSmoj8eVFMVBNSGwpj52g5uSkCfy
an3iRtD8VBgnunwTJGS0txe7R2yWt2YzIwSEnXVyp2Y/GIypW1RWtwE6nwN90eE67mMNoErP1jIn
i+LBzrNmXKOah0jZWegAOE3h+sqR8jV5dvbtVN32uXBOMwB3Igmw8Oed3RwGdHZojIPLSa0NyCuj
kkAiHPrvFuoOVh/6nru6zdXR6iax8sMk/2x9qo5abBG5BCleB0mlovpiZ1k+oJapGk8kUJkPKo77
bEkHlaGv1zVWsilr1b/MHVmvna0Qvg6VxQ4SZrAnkqK2YO7Y5bRtantHVwUnp/BV22B2mnMoQHE4
sYPayVHUbNN+x+w5zZ2A3rOyGq62FYIWR30b7hAc+cSDGON3R8JXdnIyaxrbHA9WqsFROY3A4MTJ
f1c5c3TCYAJEJ9fTUyicZ2rMez+OQHwxzDZq1RzbybS28K/vMB7jlUGST/OneY8q2BEd3iqSDfzo
rEYKKUyaxq0xTFTpdJxJzDVu48EEBBZzljQ8d4KPETI20mz0nXDHc9Tp/lhVaXVui3nc0UWQr3Zc
ipuiC6qlOWT2OY1kybwGMqnlMjgepiY6tXkWXnswRW7LuE4fAUE8kwZBtGsrq2u77N8IKoOS4CrC
xYwYL0mSktuAyCTZBWH7BGffe+lHA0WnEzWfDdloK0K4Wp6DriFqxhskhaF0tsJQm5kxHntm15Hu
XZpMU6pLs96y/W3VC4e7b38mpfsYiOk0d8hlq7xZ/1+gQNWA0YwJcyuvObxEqCCQQlCJPpaUnclk
nk0a7TTlObHZVsMso7uTvfshMgZfmjW9NtUdIQf3mZE+xDFq3YwRamw+/nES+98++N/1wR38+/+5
D36fV/qNC/pTE/zyV/4MNhX/QOMHZRvJIzMuuiX/aoJbHumlfzRMccZf4gU5/P/ZBCe9FD4D/RSA
4CiS6RD8fx6D/w/fZnWQQtq09Rya6v8CRfzZLG6//Pv/KfvipiK8pQVgjMP3SxucEHXmpBALbLrh
Lt/x5+N129IDx0qsl2gBRfwSxuSsLcrA1ODpNKXyUokGzRvBnLxSDanlnzLFnkrcwsrXfbUbkmwC
QhugfVsauZBbvJXp66QxPoVIbV4IpOlZsqzgW1SE41OB42iJ+uLBZd60KHCzrRjZFQ8zWfPbQUOw
nmw/+553Kj1qJ4u/DVSTd8SFrWjaRFeFnI2dWWcXMqAuP4QzJauhHPUTxwwXyJ9r3IaqM67Y7BgS
SfJmNq4/FDsaO/jGEFaAayrf4RhrfkMWvRLxsUlS52NIy5sgu4mdJxWGxS2ZT+Rt24XezxHKhn5w
PlVkF/eEyY00sdhXV1juumu8SO57NGlUJX4134I38L6Vk5mRfcNOBhwlmAjvGrxbXGjePtBed0hN
gmJdV+J6scnccDHClSO8U4xJchdWlBO1yr1NExEqFfRYwAZiPb4RceNch+QcUjCu2ovmUDvS3BRT
ihFOyPm6nNPH3leUIEYd5XrtmfF4ZddqOBZimDcVvP8VMYXxFa6fcEu+ytJr3Q8rc/tVN/xRp7nj
SZNGcBVmwlqGDrUKJNIbvDYWW5CJrAbPwe2QBU8iCeOLcFkee6KrligkcxqrbXuAI08+idXi2ypI
fWycT4OkkT2jc8hGXvlgEFRxCmJkwD1B6Fvm0OXVSJtw6eLDeh5mWn+Dx6GrJt3oMU0w85mRe4Or
BPxd7du4WmPAehfmItpjyAqESTi4kOqPMIUmNUwFm6E7GwcRFyGEAbt6u0SZ0JyOMP83tx4I59Ng
d2D2gu6HYhmmSa1661xMyFNKr+pOI98LKmNP0kA5m8d5dAEwcrzM72SERnHUukBhE5VbPfdg60mA
WOpu7J6Y2w9Po+bC6Wwyn+12RsCZ6yMxDBHwpBZTUdnrjSCMYxURJ6MoShdFDZleDrWDIqIBJytG
NJf0OcQGOLHzShejhnc4BchIlXmaIaas7S6Zt7pC++BMXnhOK1mfVECmN8OWtChpso4vnBamnYsD
/VyVSBQXWHUhGHXTs8lfIQkCz+e+sLtiQYqwswunzt/hNY+Wunb9M4JTYiW6LKieYItOiIgHTCxY
atZiJnAyGoV/IECNvVLNCshUEj4WVPUoX9rpKLSoN5kRNB+dQzpep6yLhCyyHnGJNvswTEyLeCFZ
0uJR1t4yGxsYX/YyYIpflBjHlwVeoXUepXecGjE5mWoIPnl63oKUA187j/0hHsBtsXcDOZzwTJgD
8SutmksspiN/MqtoM87e6yzjtF+b9MERehsWr0gabwpd10cUWcF+cDOC4/xLdiUya/CCGFceyLaE
FBbP7ZkEuua+SBJ9QDNaIB/N0rVItD66lkMQoHBSOixW8ID9qj7aUQP30rZ8LpMxwQgPhbHvB0HD
qFJiV0Kte4vLmeRDcH8XXibdRSLQN27MKEIKJe4N3NwEOTvIhaqTS/fpBcbtHZnpL0bS9mtVZeLa
dwx1FcdRvDey6J4QOkLgABHHJSGtElsFamwswgKOJNo44IR5m8EVrJknNMzFFgalPd8HAjvFRnYV
IkRZMiT03znETI9jy0h/UTj+PWJb5veNGR3DMHTxaqDArNmIrhqy1HknuqjgPWP1rZQ296gvbiIr
fU/EDrNBu55g0xm98xoZyMg4NXgXzKed+ZtR1e8O87SKxs1wNVHr7qAXoJgvjQTPB4lVZ1tOajEo
e5+h5HH9QK0D3TDJZBS1wtGn1nFjhRuEodA7ckIZg3Z4NiBxrk2zWBK6tCwv8j2ysiSkmPSGiQVJ
Rj7C1cuIK0IPue89fCF9V4pdMLf3jkzOk3UJ4nK1oNbMius+M/TNQOTWsxl2at0L45UYsA77lCtv
+iK1N41XYlUOv3Ei2dfomnbNJALgAsEOqAwyKdHd+3O6seKshxrt7/2u3hBmi5sW+eUmnKJJMUog
5yOa6moTDcaBztMPmy6Li55h3dQGkW1j9GYGkVob1mBdp2hnD46X1Cu/wNzaNHL+6HSdgjnkPU09
heo4rjmzu9kVQc4kz4jQg6+AEMqtJ/WjEdlLjNwN83khHuChRhszt5dZNw7fE+Kk6AdY8U6Tvrib
heG+JF4ir1oFL9bw/Gnh1M5RE1K1rkIC/BY9axVyLPdQsZXvU+nXG9Dv9RWn7tM4NdPBLwJqBOuW
l2xjeTEqf5HQ5PLna3T+6bkn1irw6g5CrND2fpqHEpRrhPVQaplvR+305sa75O+QuUX+nQ71I6Il
tcudYdj6s21eoxB+rTiebyMz8iG3D/bei5sfOs7zjYwDRCXYMOV9poC3YwXBeFAn0dGQrbFtO791
kIFH2So0QveuJvDyOgp6dQP8ivDkjgPVJOPijhAmVMxF4B36uQtPNCK8TY2he0/ftjrGRAfsjWRA
yD20uA6a1HhEZgO4HXrJZoIPghppTuBjmokzPyK3S6uFlKrliDWBjQ2mWqyaeiDLkX3iPUMtuvBh
ERwCglAJuTK6p3Tu+xuaLSQ3dNPwSUObyd5sEM+Zmnl0KtJMrj0s2dGgr3yRw4q/hGX3prnJc7Pe
m92kNrTfVk4a38M/cT6zweHCsmXvc9MurrQNjKVvaX+GDC+wPsrcX+AVRrCNE+A8ppO7qymyGGcK
SX9PRq+tMVPqyT06jyMQkqOH6TqDVO/VJl5SBvjKhchphocs6fc1QtQmSI89ETvLGs0wiH873sRp
fnJxkybRZB8qrRwwKmO7snMk4lmfX1WycDZ1W26zfjzMIKFvJ+35t33oFTBNBvrD0fRhmMY+VBh0
AayaIw5sGprIhyxaUbZKV7RNX8as5Zg9ViczKa9lNOJ7NaYjmjBkXzzI297Fr5rNJ42fBOgT0Vlm
05JdSru36UA8d28AjgSAHm1sBUN62DlL38x3heHs4ebAGPXNVR0EHzFSvhXtSMT4kdwkBXWf0fTB
NgbQgn/4vTZeO1XSxhTo6k+cc90VtKtiQdvobprcOwlUxrvY18fWIqEqda7SPnvEvTAvvbx6kLG0
+Syqrqg6ShLFcDedgwn8dDUzJiArEihk0SzTFld9N5kQHCP9Ca9gWNmILsmKJADUzkFH2nKFZ8AK
FnYJy1KEH5UOnlzvwCTjwv2j4LetdI2+kHOkx2/QjD2gJnZc55DeBy8NC03ssz/mFs1+mxYIXRwc
8gDAnQhXvOHvYPMoQL3tdCY47DMexuMYd3qVTYVH0zR+6hz7Mop+taGMMxf51E30A58jLb8UamRG
AjPkVQ7Y+WLKJiA4bnIbhnBMZ1UUV4ZJUoCtKX573V9NtOVWsDcOTiQ2cU9iYB33ybodqK+xDdgL
L3PlfcD95kSgiZ+ws02kn2NbgZGxrPppJsuLsLjrS0TigvQzbF3SY4fOH4mNJslR1U+RLw7puNIj
ayrNiu52jNJVaEX7DlzbwarT8WwQzPgMj2Y3G3oZqHejsx800ocCgXtyRfoXGOLyQEYei3q/a5r6
QbmJWFsd7oEChCYjsPS6dMvmYFilu5viiMg0nrzgm6pBGbWFIX7kgCleCVBjSmYQ21EcqPi5qVW3
rqO2ouNN2AOpGhmPIueLMV65Od2gMo7Iw2aI0HzHqThvIrQf+Ah40gms29gEMq5BQWsKuJKmepPQ
ZfKsd37dAZPOqQCytWIQqM+mzuRjJyGUcuYwr8FuhRRGs1wzsodmwf8WE0XjIp6AXWSlLc2mQJ8B
SlmbeM6rre5q42i4jQlZOihOdRB5j5IxMc0ngl3wUVXrTt3BeuBr03qh0+xaDS51ckHB3oO3fNMd
PdNArqBkMgj1pis5qAWpxkvPEddVmBwU1gqJ6yE5tJLGrk5fpqarzmnnCvwT+gBrm9UJGgOAhmjd
DfKaoADz2NI9hiZcW9B/HWzWA17cEvMA791p8vvXzNTexhnnE/BtNj3E0Xud5t2uRbK472t5wzYA
JG4Ogeh2mFWqeiR5kEkvMvLvZZ+SOOFF5sJBjqSHkmK/ATFLeKqm7G/GbRUzLU3au65G0chJ0uN1
ViTg+cm3nEkX8lIGuIXXhGdtdt63dmoJimVJXfmG065jo3snXtRbSmZImyy3/U2AsrkdqwcnL55K
E29yDnFfW8G9qLI7dkT4IQlYV8NnvMlEkb6eSeydInIaHMVyyhkThQMjPNwoWPAGvidKTHqj3Xxb
DNDq/TJ/ExEyABFPxiqDFkPUcJesCYkRHy7H/pKTfJekOUB7d2uW4aHMKlDWli4gdcMziFxVPCNT
WjO9tQ6t667crFfsxJLFNfWfhBUR8Ri4h4zQ1ToPCMclWhmux7hXlsINPbOwzrFxh4WPCZrrnvIL
nUX0iNwMjPJTjnmtC/2XkKeP/cbLT03lIS9LxEcn+ieKo3NfmOEN+W23wk2Obum8CFxjBKhQARUu
CF3CyKhMUmuLwfjZyZBC505JbS5FuK4x73Acqp7AmUF2jGPzZHtJtKDoBfEwS/VdJsV0aO0a9gNC
dw51ecH53u0/AfXgwuc1RdjTBrncT6WRfqtQ+5xcvPBbLKwRI6U55YlXk/9GWL3YMpJC7lDkWX4Q
acEAcEaHNE/00l0vMY5Yli/AJWIeCQunlWhH8xbzRbBvmlk9ip53LCxa1BzSG5k1mD5F5qQtPIkp
g9ExKNznwsgHB9pC8o0QQxoDM6s0gwUB8c43p+naq2ngMnX3HlTRf/RjC6MsrQp4NQJstpKCPB7K
Y9hSELwjiHYi9qsrI3GcPYZuHz9K5d8yQyf7ESLYnlUveWA+lm445RnXwTyx82LYqmETO+11Zwv0
fdI03gib6m77LiiXndO5PyCx9YdsnqxTkAJ/q9uo3JnkuoPrdwm2qHlJGcel9XOiR3PXmXO252XU
Z14o4SzFVMhL27sYFi2GxHsL+wVCkaqt1h5wjDsCGdPXvvVMTl+Nu3MJmuEpa407iITzUXIcIM2I
c32jSndtFw5UuCyUjEdDXOdpawDtS/KNb/kpPDxFJnIgcorHxoNdNVoMTYx2hAbQeu+Nsv2j1bfB
gasInSL2IaQ4oBV3F34avG9GPGtyetnGGSgWyVrJCQOlIdXIPRbjZkAft6n7QUJ6HKWJTW4gFong
k3kRYxNddm5mnWVMnrH2pWGAQm71kfwG78WDDnRqoq5bYgsBv44ajCCIwFjRK2/3ohx99qMshG0s
0kd8sm81/bvb0Z/eyPbOmAv6BljCuNm7IXa+PLAJiYxZrrKapE1uobMG+En1V2FG7le1XZwKKpRV
YtKmC+d9BdRHd/NSFBzxvXmTFZovGz84MugQrMUrNfbWp9v78kChH6xgNs6IcWq5c5mObuMSNmgQ
uPZLWffLtGRoyRy0XRiRTWVJP824IV21C5YOduODYbbJrjGc4KMyK7VjRma8Q+1INh2MrK2H/TVe
d4HDTB4j6X3pz99Tg5juElXhomS4eDebNJMYy6YMMJvoxiCmmIyp0VhZhWSQ6I/6ZrSG+tYRyn9m
dcmRdbrJQxSHPuPDMd5WorXvQkBipGdYBs1LETj7ObFyhATetXCgT6wBHw7zitDXgQAFh4pOWtj1
Ka8EDG83SYtra1ToDkGRnUZZX6LMIocTWBWm5p6Mcus82s5Aqkc0ZVdM05HQpo6Rbn1/qm4iKJN3
Dl0b2gLEkb4MqCYzZI5uhCUfSNeCSAWQHUSSZKSmGMxs2tiOgHJ6qANyG/nqfz85+G004E+c5v8Y
Nfg/ENSMBP03o4Ht96Z4K6e/TgYuf+HPAEH3H5yLULRJMqJdjybKvwYDJAF6rociDCiZ6VjuRRX4
L3U8f4nJgIcw3mE4AO3ir4MB4QN29m3XdpH5Cve/GQz8KhGkx2Q5fAh2IMls4OepwOyHhbI5xZLP
G0ZMqVuvpIPUOSEBIsgb3OaE4Hj8gDTX7v9yif6Nnv1LwNJFEslVEUCqXdejTXOR7f9FTu6TPYUD
KE4Q7hUMqf3YNN9rj419HdkAr1YQAaFUADvKvrdFX1R/oze0vsrZSVxCk+HaGA18DyX5F0Fr57Sq
VV5aLQMUooAWGJxCgvPaalu1Y/DY4Zn8jqkY4r6RMVFO6HKiOWxNZ/v763DRkv9Vt8338AVuLGHy
ZXg8vqCytVnldY2Bbpmms3s0bUYhDsSsA1Nymvy//6yLhPLLZ3kOmhP0uwjbvT+sEn+55mpQwww7
hsNHgbjvAVUjhXgWpsaJXZlrroHN3Pz+I399wPh5Ajy2QOGB5/TLA9aOw9j1JojeDt50gg5odLN9
3oGAAFRKWmpDS1Jd+3Nrvv/+g//ddXU8j+cMK1eAge7n56st6WsJhWvTKEHDMRpOgVbZ48Upb0TI
DX//ab8+zY5pupfwWUT4HBK+3sUpQVvCgG2Z5bl7bIv2M3X6rt/MY7mwtZVtjGmGEI7wq/yb9+jf
XGBWEN5cRn78UPfLJ6PNo6V6oVVmo0eOUUrqUQRtckV7/ZPshWCPeOPPpFiW5+h79W/e3ctN+/Ic
4V0UFt1O7qjjf3l3xtnsvdyuAVmYrvn+T5x4ykr1z0Da//gxv95C8gZZO11o9Cyd/hf9cmm3eDQU
ufKDy/KA0QzDZFj28yeeG5zyv7+DF8PRlx/F5eNjwLmz9mIU+vmB8clPQcEhqqVOnfQJ5oYXLQuC
XLaWlfTtelSek606kDrUIj0ESc5MHSqcySebo65Kl856XA7133ytX68BlTirpLBYKCQBtD9/q0ya
UdWFyCeIRbOnI7Ht07LsgD+cElgW//VadHFisSKa7Ag+ZpufP2yeTCceL3OrQA3uEVxEsqVxAviv
dQb18vvr/eszdNncGGxjieCF+RoPjQLUSXlHquUA/H1rpwOrXYFyTC1//zm/vpmYYUjIBYbPXTXd
L7+pCy0iLUpU4pzr9CmdjHxLLoC7yuea85TnBtGHaYzFQxFeIlJ+/9m/rrccCPhIGbC1stl8WYO6
so26UfEbY1+wu/XJPC0gKSRkU4pUZKdeCbae33/mv7muPs0dHHmgWX59aciRirySTiqEunm8Qfqd
P7Hy/p2r95dVBw/DJVc8uCx7gj/+/KT0cCTSmV+8KBvLoK+ehqewls6lKxyScCPVPdo6+Tfhj1+C
BbBRsLb6F//b5UXlU79YBKrGQNejR6i2eRAHx9CO5C4vRgWgLZ4ltAL6fVtaWeTNllXPAwX7KkKL
U5S71kSBvU9NP2N4zEF9/ptb/ce78dOayI32cC/YWLvJ0Phaz9C5D7pJg7Mh3b7aSkHbbZt6bgTL
UBB145d+euQ0EN+ERRQsJ1wX+zbVEa/xnH1PfGi4SxfjfrWWdp/83Xv9y0vgm1KaVDzissZ5zpcL
p0d6eakNkbyDdf3cdLp4nQP0e4Ab8uR2RmhrnpLc4MGkTqQMtCCeifU0C6adFIjPaCvKneh97UOV
1+IASn8YkGD1foT1sBmnFWNiluTMFR5a67TXNJyCwQFuyMUiVE2V2WfV8DAtNYO6eTONGKw3Q1kI
tYSpQwHoqKltcTSO5mmArPRdF1aJ/AvsTboZgdoPGyUk/52gb+qvhUm/JJqCPtnQwDVReqRRulDx
yJcIEKaNaOtuTDssN4ITL5y4Ycw/fAsXmDkMQH0kR8ho6XBNwkVioOKsstnoOV/b8gjupb6cDPWl
0zUXMntJL5lCiWmPf2fR+XpfWNWp43HpSBMREP/8+TUa82yMC82x2bjOgXQTXJKvnVXl9X+zKFx2
C/5Xf3k+HQd3jhSX2NTAtlxsXD9/VDoiIg2aGBmbk3jxG76soLlIUwEiCDPRiLOblhhcgOXr2QQF
CAPOvgmTBqa5GWpIBWRKX3nMSK+9MlLlKvKC+GZu502exQSjMQeH0HGhMQ6pwxRFhHdzVsz1yubF
AyRYzMDIyiLfioGUTj8MZ9I3u+R1FpoWBuAQ8i1xkzJwHnKk0Mp8G9ppV40kFJnwqIiYCrPhPqFX
FsGmx4UquZqwzpWgZz0RJbHyoCFelsRkUxMQBdzaVzdAzqW+AlubLpWsvGYLNCwcF52MWfujPrSB
J9uMdohYZAJCo2ZewlkdTBDE0r9FHuCesjxeioy5xKaPDQLrwgAJ5NbIlLdFgzduHN9tqgW9SNT1
UbJXjrLnN246nOoWqxNM2zEnd9rG3Iq0YYBZYuSFfjDBnkB37ensKLq4fTelt5Zm4rLo+BbT2qo9
w2OCLcFyFHO1St28vQ3NSd3Vjp/dC7Qv3522Z2qFHr/1F1butgQkKGIkaEmc+0DV9rbJJYNSs22D
Hw2KUPQohuF+C3U5TsvKmmW0SGxcF+A0aCA2/tjfwH+vby1X53smCMlVWYfugXEHM8VAbhp7xCcj
J/O6nBywpJdGRCJ7hF6GBcdhHcEu6nYACb4jTH01UiSeuFGH4FvDE3UXGy6p74SyETGfQN7MB8t+
6cza2g2BhFubh0/QNsUNpETSambxaaURGMlEShDiM1PyZTVpYhBhopuEVvjixMQpPRKz5t6pwMKU
OPeRR0RHigGUD2t+oLumx1wZlKZb3CtWdk0U3AewxfskbeWib8QAqRVqDZT3OcckJW3rCX5hGRHr
KcRGpcq8FSnezdR0Rwjvyl5EyfzRDOT29C5oEGxCKKPBYd9hl+1AWQVYZ8HBZyuOb9WWWGe59HgQ
O2Ilg5Zuas8VTElhXLeG0R2sADH8ugwzlE9J0vgPFqkMsSC258ChJd9nKO3jS95Wu4UHhQhi7qb8
GbfNzJXMXELTSkQ+bWo4OSa4qr9hxmdilhhMbLAO3MPeGw8csz1e7uRFI6NdVGlzH9ok70L6hdFr
o62en5rUfUo5OV5SB91FY5T7aQzHNVQVtBosXAwDYDR7sFXo6faWu56hyX2KNADGU1QdGJwWquaZ
bitRrnMc4fUktHEZAddeJ3g3FnM2NmvtRKArR8s4iybmFMLkMhSRTfxq/FgCrNgj5btXdVff4m9J
PmPtFfuyyvFqtf+0THoFhixkQmqc3zJwxpAYy0y/Uu18Bg6b22jo92asnW/pNPs8zzSox5lwAdRc
KI2iszFV5dEEIfuchvPZHf2B0VbyYs2fTZk8yihgmmmNeIGmwwQ4lEUKoGZPnD35HvVs1YQb1+V6
bJ0XuIca86A4W0ab0ONUm7ScH20fhElhjhBIx1MJd53dtHqMDMveulP2o5+gSkvxErjq3YyTx8Ad
GNR5lbcsGDQt22hEEIK75BLK90F9BxVkfpBmZm6Mlv6HsOiC0igtiZwvaoRY0ZXiGctJZ9SNdVeH
kVzGbLxXVWEvGuuiGNGjh20gJUnRs865M3GHZj0u4zS6ovyEp5mTO54oTwBOnYzronMung74Rhb5
BHyC6R5GUiFWQoLRK4rKwZcPJCUCYVlaAbbnGrtaZyvycgloNEhEYraWPkQDKaMkvlAguPV65D0h
zAn4IwQ1/ILkc5TVGfncknTDgko4+Q5b3NlTvUG5bGoB0yC13E/CAYE/poUxfnb4yr65nVUegHCq
K6ciRMCB7mWphK+Oahvmsz5nrWUstSHGe8dgvo+R49Gc9HGGQ7JugsshAw8ghq4aaiQIESFPcwu5
JWCQ186WWuVDAMReFEdttd/KLDy0TR5useWUeDhhvjg0i2jm4Ht2R3sVkby4VlpiDPTzRx/qRrF0
LJMbU/gPNSYRoHT9Y0pMi+FGtwyOUhhdBNRDnL/NUsz03qSXrLHgsmu3Wysj/mgFGCctWBHLElEO
Tt2CAIOWUG2RRadUqQ8RN4c6ziT+Ohs0VF7+kAbYBT47+cHxMF46eWiuseDHn3DdymOTuwXd/iC/
d9wufyR2iJsiYCBqZcxrGuCKBZphEQ7TzYwYhqp5qwbBUMsT3wVRQTx1NDX6dkpOJN/IfaOmu9hy
dtag74tSXXX/j70z2Y0cSbP1qzR6z4ZxNHLRG59HyTVLsSGkGDjTSOPMp78fowq4mdmNSnTf7d1k
ARUZ6XI53ewfzvlOVz2WzZi+j2P9kEQsu40YjJJV+d/NKUfiHuf2ce61xTxrIqYxCbOVWWuCmcnL
jNvkbuZ0ftR1/wh8Chb8MO49b8L/P17tuma1XTkvKqO58BeZL4kqaRafasO9zGP/gCKKg67rmbVn
d5msnsN5wWkztThkQ/9LkQGF42S6xJHJuQEvrwfWvdhAwPIY4hewTNz0gW0RIYBYgVIV1LdazD8F
chYrHy5+E+0hBpYrqgx5DJvxwS55+ncmv0iAanzgRfshox6KCFHSgCIdEoPggdyJiCAGoihWVlCW
L+CPvtPZxCtHN2j7M0shK2bwx7M4Ox1EnOmubqZTqwPo513wwQHurqtk/hYiDSKyHDfVYnmjTiFR
yUwscXVG4GhW7gLon7uHoeChZHSBoAHm0SpOWMWVaKpIV2oNQMkTKadhuuuDZEuuAKoV4jmciX+n
TR4zK+AmdwfB5qv4BB4iSXctfwBIR9eES3nnI3DyHfKVC9YX+GLt+5I6eg3M9tkr64uXpwxlMHWu
ioCIycE891FAOC1ZqAc3coghtpt6g8Pzra+85JoXk8RxFd6R8BFuTQYMeQGuBICtxNs3TJsJCSDy
53Mi4quMkf35mtu4RJQ7hAaJGQCzNy0Ju31e/0j6+LsnkyMQWliDHlpzgUJyQuWJ8lNj/Cs0f6Ng
DKct/N9ZXPnE3nj7KsawNbCQd7V18zHduOKpdp1wN9bNHsDaa0jXNqQw1y3nRqWxE8FMfnWG1tl2
flh5f2oSdZ6FsdfCgtndZcBlSHiNsmnHSu7GVPlFFOGPtHTIc8IP5zlbB92KUvJpcIv7uXFzuBHZ
h9QIZ+3hRfkw/1mSM302t06PdKOFPbiz/fzG/DTfjV1PXndhD+vazkm4KAEwmzhuyBg2gXakzR1b
Ygp2r0ERwvlOVsshGHkKEgLIYxcgdTTopxq6sjbwr/jM01Yonil4DPUq0H2s5CguuSEeMWndOSQm
rL3ROMP6J7lQZO3Jm8iRhtwZ42VBZeeAbVLuzC8I43iBuiv4ljDt2YZYBJarwMUOimJrSs+zX14y
b+zv+lJ9l5OL8Rz8CQowKnKq6Te/qG8Svtp9N3vxwSU23RY+V3eBOtUykoM9hcZLQlfyHPnBl9dV
jIvksRf1o++RUh4a67ZhQDh6zq9E+sTEYpda9VJ+w4YFG9ar0LHK2lx19nxNfKtcw0RFQyX7D8br
n10LvA7UCVG5pf/sDditADfvVJnP+3Ee05Nf2M9Z5D/FMcr90akf2N8gehzVnbAW17CavzmoO3Vb
gRAE37tBovE45mAHZYPGoIiqm5El+boJ8f2mnjxSpO1RDja7YEROI2O2tAzN75Owl+tGefWOdcuD
qtOvTHdoHYz4XlU59VYLMH7lN/UvIFgPuB05/Jkjwd+uXpvFwYsG9IeyhwezYgfJQtl+MUyk39bQ
uus8jCbyyJsRhcp830qXBAcr6ndulBa4ECbwBCCvP9Oiu1h5dWUpKU+I+cKNTdez4b5CNMwsMLvy
3M1ndKEfbZl767KYOOcoR2aO0IsMyMLcFFgJD1hLvhttNp7aNmjXMk7uYW7f43c+oVjuVlWRBvtK
LYm2kzQA1KAeNXU1gIhGXKkysm2FNettahPqS9aJuQrS4rWem4P02c7GnCwrUSMJKYzykoOvQJVN
MHVXvqjC+Dkjhr6JqImvwq8hKcja2hUJH/OoTGObe0N0tVEECcJJ4sHaL4ihj77khSHE74NC8g3y
CfQoc+OW+uXOb6bXqG8RgyQNRrPoKKXec5ptREtSVzNiVmibB2xfCxO0vtgkMgcuqqVsKjF6ERnI
qiV+xEz9rNLRWbuzvtXCfZ/K4D7o7ANCFXx4rMfXhk/2fN4N2zRq4OoYL2ZSizN0AWj80WNtqseC
5fYqm5MPAXSFJB3yCl3nAntgXCOUJTAqOM0zIe11dR0xS3JnoZkjLhA8PWeUkjun0/thHNF+jscc
OjgXS4Nu0oW+v/b8crpYGDi2dR8ckyJ8IJoar4AEwSOGEKpVsbOLAYhjgcQwN7ejSVNLAAWdsvkL
/eDy3a0gA8D12MpcYrDLTRZrKwCUuNZq1YNeMXMrU5s6hV8AyELrjlD2IXihYWyfAhHGxCgLIys2
BiRMTpU0BSWAE07Mdy7s5+zRSzTXNJrAvDkAm42vdWNk6PVU/atRPYefoRtKxpqEkTsr13CKzaR1
jFM4MvMhgdG1fjDJcV+NvhgPhogHxCiswvcm0kz8QCnGSxjm4VqYiYHV2O2sW1gZIZe12YfeEdlg
vkVulvlkMEd+vRENAQ0YS54hzHQmjptWPqPUjm8WU+VNF033sxU+B/70ADZNfI0jeerAnznvKnI4
v2w93w+Y/FdJbaUnNK8EMZmYn/Md7uT2Y+QXxBOGyjEIFYQxJ+4fXKsgJYR5FmqTT5HG19CInkeH
oCRk8WuoZI/YsxDHdzcsSQ8MgglX0Wgri8C9H+Oc0cek0qs1GlkIsaMJv9w4ze5jcLMqJV4OMuM6
nIkTnGriRDW6q8IKgQ6wJOZsx67IX5pd9KY8u2tXc8voITpBOYi2pTcqjCj63Hf9W0YI5qqpRUd+
vfVR+tWrlJBUiQlhFI7o/Csl74aeIzTxSafzOQlaKn0Zv8WZWzN91KI/FJwlq7xxX/PJz58wn7xb
IJ155ir8pRnvyTGUvZGLapWqryZeUpWtz+CAkIwoqmN7A+9+gDIBK7fpj4YNfLez79tZgd0ZrfDM
ev0Lx4faR8k0PsWVUfSXbuzKT/qyiDBV7d/yKqt3Y+Lnj2iMmOwmIxF9reGySxgeGVBupsjHquLN
t7FvCB3V0YQFFEmQmZp0UmmcXkQZuU98wT+xw99QYeI6CfQiFA9gv4KtN15ohJm44kabnqZWz0eu
RXDjXKzIsejxciLLblJ2iO7n4G0WpXHyTXmL7PQNJQlWWSw421gG86vhoesDHx43mPl9ZH+Kjr6L
s3g7xG3xEswMELykcJ/MCG4yTEsc7Gwyj2NbB8AGvOFWzUH83fel993t3f4V4rq9ylvntTYxgZGm
kGO9hdrpu2OKKi/sKSXYomOlFasUJh6Sd+vs6x4DVYVHwx+aLdxclvjN+D2VDWkBNRu0QX+y2SbK
1a0eoEQMn1XM9IlvzK5YALdW5sRn1iMlNomqOPZl2x19AqoOGDKqg6rc/sUepxAmbuC9Wybk1poi
ek0pZe6coDCRElgEsgUFwa1BsE0YDWFvmKyDXXo+/KXJg9fG3hvg+BNkLfw6lp2dZtH0O76AxNi7
UEYlHvOV9pv3YRp+pXa5w9AdbnNqxXXe4eJJYht9lJqaFCUqzIGnSAvo6YXl6WtbzUysgBaLF8cl
xNKyKqgNUZB+MCRZzC8eVAcW9ObZSkaxXxIE14YxdWCEuhspjEzGXC8/9llYblpXBLB7lrzcXlTN
YapcuUEib5L4ZOXGUU1eeqcLrzohG0J4qmLoa6A0o/XkR7i2ReZey7S7YAopgG65+UcOcPujbFLw
KWaD56uopMBEnOldwOD4J3RHguwJ8AJBHyX6MwiIVbiApSHkFUEWwkVN0Gi1TJrpl/CnkCZHocJ3
J3LWo4Ub60y6QOCvsNpNlIvjhCh7V80ddG8k7u0Cah0dQz4oNPtAnDuHB/Iwac2kwmBqzfd7cLt1
1KbB5yyQgNKczHFAxe1HVXgy40SrYx/iu2ZKzWz3ZLZm4vxsW5SsFxbuOlx5xVzqb+CC9fBOuiV3
ASnSdvRFFmsyXsTceslxQMccbQney1+bov29lQAhiVWCrxeIGr+CfNpTvSF8zxikmB3aKbJKbffI
XeEpWiB4aE+icLyviJjLW03DHx3k73WCrgEGor41JiBQwCQOnUgq/yEHHt2fnKCX9i5soZwcVFu0
b8rLeajKzOP/GHs4sEv4K1t+BiHSSE+xhd8GPXhnE+DbWCMQ7kFPeXFno4e85VOXarz3wj7Efe/h
yXFRp60RrqfMs3Uxia+iLlAQFsJXP1vLaBzSkOHmb1O3cFxWZa6INjUGJWKKRkB64FU0or0REoux
ZXlZBCtuLmMB3FVBdrKTsPXBOiEz1oZFmHi/NzH0Tw54GS7ErwKarG0NZMZUjyOQi3eVMn4OzO/G
gCJQNfc6I4dKNwTVtBXHTWDWB+Ij3YeZcStWp9g882l/xFS1kPJ/+og8t5kc5o8mTzYO3poVOBKS
qGZmd3RczBuw/dH54HLyNlPKwGVp4uOdoypJq/lNA7mI1sIzWBtFDaS1Hr0TAky0jpj8kwDPizF8
M6PWu1NeLyDwjPgHovqev+I8MTLPnu2gc1+FWaWHzh2//Nbh6gbldqiptre0UHFH8BlmScXPukqR
EvMRM6bcNtpe6DUg8YMcdFirvIeBQF8Jl7vnNBi1N+3Rpvsx8SbTyFcE5Jh96cBCf0UOWc9rssh7
51Q3Q2Eza1jWrTtzsNLhAASGht5xM7AlZdzSFyhp057QN3Yd05082CvlT84lqdNJbevKd4N1rKsl
Rw16mDxDWSP8mdgbIkN4YPxmMVyMmNeKxnDvoVBL72CphGwHx0BiEJIUlF3NHqMyocfCVkc+3mQ+
mL1lzZtwbPm5payRjaEZYQuLmiMiUrBureyBinmMntt8yu1LNgqOAq83+CfYBTZRQqig3dhVs6DK
yvCi0aS3u7EMGjxErlMJTheyplcEsyubwMR5sp8ye9DmOWjdJj+IJJ+Hg1/A/MFV8vuYIBCzK771
nlcnN6ex0+Ka1ax1NmLoAKOs7Ao2I9a0QhjXwKus5MB/GZgy2Jocmgf4fwAg9X3kaDosS2bTyVUF
V6KTNfc8w3O703iqjK2NUGF47RYIkq1HIh0CI27wDdEG5jnjjVsmqgXrgumbnc9r3TamD6inCTZ6
YHsZUXfezXgZjuzifgWAmbhSabIowM+1tqd7Dm/sTo53hseNH2nhOiFXWJQfA7Mc2233haXmLfGJ
mGENDY2iDqiNSghRaJrjlV6W79PIXmvtep39o/NTY8fOPHwPS6sxl7Fa/F78JlA1v2lUOUVHemAE
TW3ZY1K+QFCLKeoSngUXrfs5lzaDIEJvgrtinMaDlfgNTVcAF2teEFmhyia8+xXa9FXRkJq4rFUQ
nXNJjzqDAEVmUPmdSOVp22n3EoVZ9jVG5vRgmIH10DcJRJzBJzpV4rY5zkI8dRb5R4ZLNC/yDGhL
dU7cnJU3If5+0GBG1FmnhCOiPhHaiIELkli+IMWyIKyfLA0Occ1AzuGd4D+k/dPfiPAYCCEEVkaA
wAIlAmDWlg7wGwkfcCWUwe90SjAxlBPjLThHkNAaOzmVZjjecGQMN8JG8nVg2W9OOWMnYlNrfeVM
EVicydbasOGYXjIWra/xAmrLTPlOiBvxlmiKt8XYh1idgMVuM3+6FaCMOBlUvpZWWV19jbZXL6w4
oKskRZHywo805bBGyybrj6RzkojpEQ44dHm7J0oT+v/CpSNItltJJpR033hhiE/mtANmZy5UO1l1
Xzqz8i1Sv6NcyHfTWANJFeT8BK20T8iLKjZM8PLkb3SeWYOiynS5zEh/o/bYJtrb3K3DZOMuQL7O
iCNSfAK0yVvMxzxh2eBNn7XMUgKCQ8Oi7U+TW8Di7j12pvZ9yH2uCVs8LPy+q23O3n1nsxmiwCjn
k2BzHGymhTo4UIrsmt8kQreG44I8/4bN7pSasIhYpQzywECBqRVp9gyK8KERmp6p2f4gldDHGOfX
W1tN5R0IF3HQEh3AykdcSf5Bl2b7Ak/l1kOog0tCQFqMF+aiESvwiy17bVawVcW56ncIuapxsYgv
8MbMOs/wevbmAnbENGoN66FyBdP9Af5jr31/Y9m+fLIXOuSEonLPQjJgqReH1j7OLXp2aeQCC2c5
72ZH1NcIH8UXOW32XZr1PztRBjW90nykp4nwp8Gb3diFIY4lUTXH2qMQdbPAPZsJs6xwFu7eqYcE
hPwcOg/Y9IePqqksqG1Qsq5WINzHMhqoPHSVb+e59O8Y4PirTIWHHrU9/Vuya0SHk1GMj2hCIGJj
937QbMUoXxO14/lHHhGIdFfnif3WgNihcwtd+xi5PImrcVTyMUxQAPgqzY+B7oNDlXbhoQPF8eUl
wSb1hTrxlT1mZTx/oKZjqh0tUc+ppx8MJ2yAG6qBjrZJs6fOHsz3ATjUnYv9m7vZipnjeNa9NZKs
AxAO/UxRpHg5zWQjFNoC5HgxESBBQW/XWAcoWfY+xIl9m6suX9gCIc9/HPy0h5DI1qz8maflsNZ1
1332qSXvauXUzarqUKDKpuN12Omx7B4Jk0QV5A/gD+iB89MksSsv6e8st3dObcCLLfuj60VQuUb3
ZFkDqWjElqwDNX0QFJFuEZK8FEX23QXywGGCoXTC++qW4qLcoHYoF9ALgg2gJqo9XPGmVbQQkpf6
hviaTTmV1Zq5yojQn3ZpNY/xI6Pw8jyK/LGncu79IvE2aoHAGR3rSBvZ7UmNgofVnWiZo8KY4nOj
62QX9H10RufR8kFwJgZ4Si5ZwQwr7+enWQxqk3GIbnse4nU+NEipRLCNOudZivSrQC+2c30z2rAQ
3FJ7mS+tmcHjTNJTEUzfqsZstgSOmj8NmNLrxB7gIXn29II7CntdlQxIBosG488qGX2sGuAk38Ii
LBhYyon47MRMOSt7wP8bf0n/7X4HAddLJnC+pAOrfjCex4bEYGvJDo64nld6oQkETNMYwhMv3NQ+
A6Ulcpg1cXz2lxhi3Jjdnb9EEzuMnSfAKXtmijQhS4BxuUQZz0Ev1ukSb5wIA7kSh+q2XMKPsZsv
afEg+SaDaOSK2cs1MolLVktwcpkAvTEbGZzbUnMLupH7KEI5Xeapq1/cJYu5YFL5bnhkjk3GSU0d
gc0EXagLU+y1aPW3pHOLW9e5wRl2YXKylsxnYpeal9B3yIGuhQ/2pK5/MDwWZzwx0dk0yQEL7SV/
MErFPQovQqU5z9g6sCZj6RPhIGnT4lCBgyW1cKkZFb7zcbRJlVmSqi2c/i17C7e9dR4GUB8C9jmi
8X+uyPy4QW3jZDeZhVnRjHm6x/X+KKzq07eb8tLkXIe7ZurVQS452olDmkY7Tu1X0LLlzxFV45/1
OJ4LUilHWq/rxJj7MRpiNsPz78zunlHvyegZNS4lIxugJdy7NvHlCzmCAWjME/REYxWHvINSI8BK
/5ERnkOZ8cYxqFZ6mvyTIixoWXKrbxMnzXjgWx08aZXl0TqtyB+PJXZkNpmGOgBB4QxI8nY7IVc7
FBJiOdoEvm2Jq/Ub3sqwZfbhB3rT43olFLszxXnESHSKmKlYa2IsJCATS/yKgc8cWk1N1k+xI14q
12seBggYL2UCYUaXUp/mdn5La7+4jrRYD3bq6lMReuqR1Gm8PFVUgC2QdacZo1szqESWYxt7yXpv
8bRfGe3nW5fGUKx6xvjqmHslp7zXRybz60j3zsZoAYl4Xiu6tXKr8vtklzEZw9YcvsSEyP2yszBg
p2JwF/g+m4a2FTw2JKWkPPKJEsTdLWH21u9ce1RxZNwni0EYTHVzbsGA7DnQqNlyd0YDRt8IETqS
5q5pZ8k8YUbI6TFhzqZO3YyYbuG5GDj9CHzi7WCx8+9rBnqghWdTm68OmgqKp9SLTn5Zhms6cs8+
WCWDBlEVCYyNWLHycMYeKFTcV4QgmU4X/RRt2i+QZ2RahCCdLLs0v+xmqOHVz5wPrj2yxbDnSxWw
AwR7VF7VYIRv5C59xdBs2ciz+85czrEhSS5ZJsc7exTZTlYGNmIcUHTJjvpBjNGxFVW4qoP0qmT3
kfCQM00cE2udqJjkkcTF8zwSbrIhUROaIqqr8t5FMRVtEaFx6lFtH8zQIEvWSpgsdXZaryMrVHsz
IqBshQNP8Z48QyJB8p0VXIPvjPGSna7LPWZYoqe6srnmKV5KIISC9RUWBSTZ3kqYqFtS7Qa7GLj+
0aJpWNuj/z2QESIHxJR7eIDtW2rgTQ9UGDWbvIVYyjiq5guEEIJm11hN9Rjd+H2jI0KPd87GdER7
Oqh+h5XW3WXxxPB45kMy4hYbP1sM4xyIuXjuFb3nxisG3+QPy+tMKODNJyCLqTyJvfOJc5UdrWR7
TAXF0Iv9qMMyaFXw8PnbMWnTI5ZNanT+TGwbDmkWyAVs7bxDokJDEh0IobP1xhVDv40QluwY/xnd
uhycx4E1IyHdI/sh6SDCGt1vve0Sim5SBa0zEg8OdFjt+1wmw8G0q5zCwS9BajVG9W53LgtV+Bfy
XbsGWkGpp+Lahm56HsTIz0HRF7Lzol+OOtFvjL55iG1Gmk2+UDw7aIrHhAHs34oukVT+WXKJSsdb
ErBsn97X/4v8W6mudXqt/imnn309jeuh8H4HOZaIemC1rDizlq6zlSSLDX77ybJesghuG/ARbUAX
fBjCkPTEGiBqupyG4410HZ9qjCASYCGt3VmbKm9jMn1aPLCbrFPF8A/98P9HAv4NEtByrD+I7zef
7ee//UQU0U53nwWROpzz7c8f/3bGPvBDFX+0//3+i//0//2HBLznBoEphGkSasNTgKCo/c9/N/z/
8PBFYQ2U3tI++AEGl38aAD2BOdC0kKtiUONBdxDYNzwv8X/+O9BAFPBc9w7PVmDL/5H/b8ES/uEZ
dR34dA6SegmA0BOo0v+iQJ4LUHQY2ov1Ln0qrtXqbn04P5w3v4LNYfi774P4M+J/eTHH+2105Hb5
/eb4Yf7gP5uzNp5RylK+W3JC3eMpLf3dwNy9ZwxmBMYeAUtw1hi0KFB1bL6aHKo736gAslBwIRca
Ih+aiDJ/jU2pTkbiRUegBqCnoIITXztU6PPgbT7N7EL3ErrqTRi+d/Ymy3nHnaP3KiC7auW28P+4
USdiZEkg/uaZqYQkWhnem93mZbhB8mKJlYWsqd/UgGSJ3UhIk9h7nHZPQ5Z2AX16iXyundOWFBA5
kmcb2ajGj0FUeOYO7JX/bnW+UW5Ua/Ua7u40dzsvLIKflQq94dBGbqS2IZnx9pY8KxMzXCZSuWbG
if4IGONCCe/rCvhSXYzu0ZDMCx+tAF78KkzMcTw6IRPXddI3RQbCDGfLlEHX3jAyHPclJ3nwEjpu
AuQuryN6Z2/iJYKx+CDAJofQ7cNj59Ax+kPp580arTQxlZVPTi8d8NRfC9dnzzLMUZ6t8wKm7r4g
H3YbWppccfpfeUlVLRXXHYX4egx76mW3dxos8YgNf7Q0qxSKlTe5jCvATd7iIWQdBNmkHTZOKRGg
J8aUPxEu7t2zJhmT7Viq7Aqwj00l4LSRkW0dGP3KS5wS/aqbVCe9eJPW08y6h6LP/kLm4DFdD6DA
7toYk9/aBWW9dVgPWLs0F4SqtCh/7uXslN3zTGLZsg4FCbANoFg1x7ZqxZcwu2nPBhqAhzulaFJL
ncrhrFPtf8ROtKxGw2jYi7mZooNtC/uFciep1ynq1wdWG9xqnfKSZ0YqGvadZZTfmRIMP/rYq9/V
NKDYIkr6QC6lPHesuA2GH6hUuNbp6Viae/ORuEvjOSMr6DEY+7rbDFMiGQTE9ZkCCRJ5kkvrqcoL
vSMcdpq37aRcBLBDlL0qU9c3zXoaaVAwNAc/7X1BFlM6QF6b+/DTJSj+u6oNKI6B34BgV8vUw5bM
+smhQdW6pXknA6dmfbaGbld+EmpDw5caNru/LsAt5Yfqpw7dxllXKajrVayKGc3YID+jmNJ2bZuh
egB8VO21z2JoSzq1vK+DEi0hClYicnrKJbXqoHkxXqPDRBRqh+mnb1D27OPUKHea6Lurh5nrRsB7
iTvEjUnNw8hRXv1m4WeSGcxIZ0Z04h496sgrAoRJ7Eq+tl/eBPgePg2U8L9x9vzFUOXQJiJgYVBp
IdiT4Nf/fGgVbI+E03qsqvVGCXHwdHT4w61x+0dF8Ec663/7Cov318Eo69iLd/yPxyJFeK27jFcg
qFezWxBR+v/4Cn+pRIKqG+yi4hWKep3wHlA0/29ewRHWb7eiJd2/GMJM+Kk8Li4VsdwYVC01bPJ/
/Vuy/uxgwfvoYhb0kbT5XIiW+/vP/3B7RJXAApmiOM5b5YxXBHPiaSa38m3ZfZpnwb6YXT8gQXbI
fnktnSTcwm7Iryb9er2hq03hu41d8TbWpoPeKmIH/I62QxQHyitt7kMXlMVFGCTAbcw8Y5r/r9/C
n/2AvAOeHlBhwF5NH1PgXw2t0OAZvtaSdng2L6L94bNTc5RYQNB/80rLB/p/S89/vNIy7APtKSkU
fqeF/eF3ZThmE4scIqY1IYv1NZBdOYPGLubNv35L//0L0Z9g9rNsPvg/P7tzXnpFgn5q5XTepkj0
2h7UaxIM7//6Zf7rb06CeQkAKEPSIYLuL1/CEVyTP5lgN4WHYm7Rzual/zGW3sEYsr95reVR/fPv
jnod3+byD2gj9l9eKyER0GE7ba86fzyWzEGRa6AYhw9zhiL8r9+X+eeSaPmgJG9K2IQdSv7X/Isz
L/Ng2/pjDHqqIDzOexUoy+U5MNRqUQr1j5pOurgwkPmbYswkBfG/vk8snKzjaAR5Qv76NA5OpZHv
oT+qLbd7lmYPEGTSQS5RFWMhKgfSWPDc5BLJq4Hbri3nRxvryxbJJTglR8eJgtg4JfBpnSWcGdBO
DEU1ZOTmuZ3xXuG02/duBbmTUVR5Ts2uepkCi6fF7dL2OZwS8yOcm+Bb6HuAchvUoMiaf+8aTC/v
EFMXLAm2ie2hDHaiShvrFMXeJa3m9qh8qrtV7Q39V14NpbejTx5evMrH0aRrvI04ovxHFz9D8xjB
rinXUe3M4wk2lLDPUTWILyb+yQ1wPDtBww6Bzgweja6oJPxIOwmSR5vZBPfDYmgRZUfmNCMpIGQT
Go8NSAfzaWi8xDp3fmV5J5iv9VM9Qxo6on/Ru6kymh/JFLU3l3XKEep2yTwqwuHXFiY9O8EnatNU
vaX3PWOSq+0MTc8dHKA+iKXPSMzvleGAbJMsRtAvVl8pwjTy47sZAmI7EWV3X81kWFahVcPi0VP/
GZIZfa4jElniuhYPAQzdm6kttVHgAy7+DNLZ6Cmn1lHRpeTvuEIRw6j6Ytf3DJmeonFZs6VohVkl
ZQ06/MZoogFLS9MbCOoQwXsLiBDyaWPFyOmLDBbNxk7V8FSVMkKlkOCYDObgtKRfHFw1hrvY1/YD
hWHwNEDnt5mVhLu8iBcYtoFfi24H8ZIZXgwd1CTAs3K6VElWDic+TGvXwOIhPBb1RKciZspCs1TG
L5qWzwPfGjjOKIx3xNcGzqULMsZYuOOke2mjgYkvQozXyppZugcdNv6euYXDUw0g6EbxINd1w/xu
56Ue6+GWUOlr1/bzYs9KSba0dXK0KgStj107iWo3hlhOzwW/ynvSyOrjEAZcHiXrwuk549mx9wP/
OeQNsVlk1Cp57frBc+skEJ8Ysp51W3obBtsD5OZG8SwzRiIbI5rQl66oEAfmbkLmp3ro43TvkupA
aqRC8W/dDxn7ku+9sMnDCglLNg7obMgjJJU1/WyUQXCHPYYojMu5zNBfKyS6E7q/Zy8rdXJp7RJN
XpAA49qAR0+/QbxdXJ4OoKqQUSixQg49GXkzaUvwERo8aRxLLbxuo6gv38os0M4usRqYk6Hd7siN
CZ5iB0eYOzl9s2JT035aII52DpFzB2Ma9G0UgUf57FS/LHNwDqkoLCDshn9IGa9/+rWAABwlTG4R
LqLdNp2cqWySgL5aYSPvD83kGy9kYFnWqhwKQTBU1MU/VBf4jyHWCGNtsFR707aNY0lW+fwZxCn8
BhfY6U4O4Gsbq5ojvrqmt+ubsH2Ht01u+sROhRVOZ+8JbmpvfZfycxguTj5L18Up8bC0f0pQSeYe
0bKx7SIiVTelg4Z7U1ljZGyxysUDgm+36/fZnDfEgk1vikDvz0JDVjfLdP6eJl7o74eiCJDuS7TI
mEViMexHA0Y1ZosweZlw1+KrYqS4d8EP6A25pA6ovVwUv4a2ZpZT2UPwiHRee3sRMC0+i64crftY
Jg3hF4SgTZsMpvh8cZ2E7KTaiFAcFy46uoOR6FlAqS7HBzrMob6SSJV3r0XnDgjLahJ5yB9sk8rZ
iDJhv8Ic0diFaYw4LRmt8Zmfu9w4OL/QmY599dEuzN+ucDg6Sm+IvV3bA1M426ksnUNsUIwhOMLz
zl542KMaNWsgVan64SkHT4pMLSbjLDwGxHdYj2QegCnsiT97RDJcQCsOsODNYeG+kLzjbhHzVKeg
MuNoo7oIjZLfTq9+ZXvzxWwScQWnMnbPtRYZk1uUZLcWu+kelZRkPW76Ce7zKrZ2XjZXNjovAKsv
ORjDdTlG1TnXkZbIr0i6PNawHPU2U9PMCBY+QzU80fuljDsF25KdbGfLuUloQcV7G9ZDvXMSq0se
yN4utqLoxKmjBzS/MeM02Ygmbu3cBurHS23m/QMd2IxXqh6s8GDhO9pEPYtOlNXeY1l1UOtmYtcs
mGBhH7KgaA0uu3oavejT03yu0MC7qVwxOBj9XdrNZnQYB6SMr22m4KVpbxjPxCNEB9VUQXQF+4fw
jzZcHyfLUGhmexYoJS7r/By5nft/SDvPHbexrdu+0CXAHP5SVCqpglTR/kOUQzHHTW6Gp7+D/nDx
uVRGFRq34WN3n3abEsPm2mvNOaYMGMx6d3k06N4atm9RX01jwQzFdDwQs1oXkQDWh61gPBoqDPBX
0WTnm1QgDuH5dufsoFgzaOeU/sVZejwtO/LZdXvHu2GJCRJVcdN6ldgm8PyfiwiPMqaHaRw2oSa7
3YwK4jlShvllZgFwNhE2Eub9LroRVlu5J/GOeQDKSHzomR5roJ/b/g44lXSOBdZ+HNUSEv8mIy6p
8avJM85mN8MlYN+4ZQgev0ZdguMHlFVyb2RCZUuAU8hOoTrOPWx7HxB4vnUKyIioB0bKEb8Fskin
wWIFc2YAT/GMyBcBtWPsESFr2jHz7KFDl12F5dmkw1yvs16q90VsKTT0Pa67L9TWc25IwYnOWIRZ
e4Z6NknMjc8s01oaxKpEWdeEY5++ZOD4hhuIjOnKEWVz0wA/cI8k1dJ7r9q8RT7J0I62B1NCZvyl
waeeVYjbKRNCm7ZMqoDqSrFyAEAAD0xpNWYdUjdlzHOeO+kO9HQIW8vXpcEk39ey0VwbDdngPxQF
yQbTZkwdkVGrOxNmXHYswiG1dokLYy/QWnTLVJ4gAxkxe81Ey0azxIA6+ZWdPDo0zRzSpwHNJa8x
jNjujY31vji0owvGEUu+Dpc7LKN9Gqr8Ea2crZfZU+lDuFEHJhYoWMZai6ljh/cgsfbR3Gfllcgy
JsHN0MWgF0UWnTWc8TKgw5c1K3cu2gCvR7TxLHumgqqnBxeFkbxXLQuFP0NpZp8tdsspCobI2GGw
iG9ic8624eDFm6jLGwIX4aZGPP2F3/SqyRUex91Ce0XUa+HCqiLbPWYEzIu3RgHMqktca0OTgF+G
lFvyrs1QZjqhKORJFkOTrUNAFh6iQKe7ib1S/VY0Y00Gb9VDdJ/ldChEPZq+C4IwRybAtG8z2MLM
Xwb6JzFxnGQM+qKatKNOr5+qF7TBUZ2AF157makjWOq9/EfKy3URkHjRfpGIpri+B/swysG+w8Jc
3P1xuL8OmYyiJxJA60AXs5fySrPhozI238QGGdA5wHKKCUX9poBmcVd0osVphMOZYeoV9kEvNJem
g5tWa88bChy+aezqG5fxHtLTeIbMKikXN1VVj+WViTXoR4EjFYetXirf2Eb188pM6km5d8oYq005
J/iVOffTa5eiA/6lO2XY/ABAQOBV7xRKj/YqaYt7K4tZQrqmxk7fejG1Fm3coMpcrQjo9Xlr3WCU
julwJIhEF8ZDPxVLoEat4tCmSbhXNKyv2BOhyx55Y+DJjj3GJI7ZNG+lmVFB09n0xzTbT1l26IkO
RGRBIHbp2TGJw3Or7LOpYU5YxdEu9VKY6AlmxFpsOkp5RPTAisk1GyCQGx3GPaujU61l3kR8Fwvy
DOY7QnDbZjO0CD1tAOnOpDu5gNFBrhvWTa9O7KHMon8D0JkjCM/drUNA+gHvKSEKjBPftIgni5DS
atoPqhcOV1YYY/2Z4UJSNU5l9NM26x4D+kwkem9keIjJAwmxSqUaUHdqVBVDKh6GYEISJZ9wgGns
wrwU1c/Y5WtGYpCp2Wa1QdtlGYN9UiHWzATIO+uaSifrmyTkfTLP2JtyQi0TpA7E3xZDCZNmIAA0
3SuIr/R9mzZReXRzuzIIsWrrF5AFJe5giLfDupv7Cq9fPw+HKibce8+yGO/ZVGGDz4kgSdZaOkw/
eRuk8HXnwkCpEKskxULcx9QnSKEUZRcDZpbOLo1Ib6nU2hZoi6J4OLuj6dAcwxdwN6V586PB03Ft
MD7Zhk6G+KnyelKdmyysjnB/hhdVdpI5IFlajMfK3u5YNqNudNbDnKdY5OmiO1ddWKfFQ1e6tCc7
rqezbow6ezHYFGcrahEC/WRunJQxFN9doUE5jUd7PkSx2h3gq5qvY6EznY/MQmVeOpBpyGPctfHZ
DqHr8po0E8jdPUx6RUbTsG5MdcSn3EEjYi44LHuTbPSjhiCHpJbtzxpdwa2itLAW6TpmP1ATNvAs
QmwApUfs2KSF2bXVIKqyNOrzQO9aA01rAugIYHD6nHaghlYoqADcSHr0OAdgr7CN4f3T+aFAJabY
bUteh93wChBOfYS7Ndj7FLfEphMWNYPX5wGiQ/7R8+QmyWQHqyfNz7U2IphX8d0xeMVjOZSqu/Vk
HH1P6a491FMtebhCd1w1HUihqhXqU6uxZSVfJ7slJAfz3WgLFXdyFX7TWwTapaktyShJu0Qmctix
jhrMv/Egn9HmJm95laMSRAc2bj0zhlMsJ/blnQ1WG6N9OwXIU7vbqTKJ3bOQMzxWpjVdxSImuk1z
dcg0iWVFq9w0ISwM9k9b6Mp1Rm899YuIREFK0upbLzV4AwlfHgiNoAAyjTDqWSYivOGys9hpMhTS
92itrK0tR3HMkiw/ckcTKF2Z6YaP3pwMvdIeSHO7x6l8hgPGIVIjIeYuIhFVBKPazG8sNNpVihLL
3IREZuwn6vcSLXtZPou2r+HJmqkJ4N3AZ1y06L/YyRo/XYhV66Ftqv0wOzBQylogsULenwehY3rf
3KZQwOTU9KiUUfQ4uwmfTvzcCPECOmZc1xR2lQhQPLhPipKhCmIn+YIyzKz2ukBo5GeNXV4lWPYD
D1UPbIDIzk5K4o7fMDQVZ7shNIix+og2a8qPQxtW3HSao93A0i92cjIy0gQ6Z60yUFqVTl7ddiIh
KiXzZIJnn9gDwX4P/0lnD9+RQBFq6+jC3mGItGjraI3Vb8BsZ866xlm2NXihKP6A7YqdSFOGjw04
qO2s6UoAJ11j+jdRf2OZw5EkUDQyJNi3o9eHfuUZHbpMKa4KLAkPGDHTU6xpTFgGawyRMCUFmVQF
rOMAj7Vx35Pju52lAMU72hL6UpNM2a7SQzoWiARXTdgvNIBeG5Dek2vvA90lipj/W2ZBEecIIFoV
P/sweZDsCcTm+xIzOp6QGsRsk5v2aPayC9ya8WEYT9D0BtY1C1mg4TNy4D8SXlHgcIPGsQU7lE2+
ZuXRBgCqFwycCFK3bF0egW20ArRya/0GXVmtedOX33tLrLrETc+h0Ax5Xc+9FSzF8yM4SOe+QAbQ
U7Y6ffZzRsbxPCFxkhtldtX8jtPB4zPWcgIcNFb1quuRzYHoLJRb9Lk2Q7+lN7jgkNHQmXrlTLsk
7VRk4ZFmvVaJiQGppS8atAYbi01CbjtiIQJ71uqUqV6AsQMtT9yG2aYhlBNrUyN/4qFEuWTadyZk
n2YlgHfwCZUB447k0XEUVV+hajbvRGm5v+2JztSE3tZYdXo8v3hlaL6EYhrONMHYS6I8Lw9oEKEe
Va7oXb9sMrbQca8zjJsZ2KyHZE7uQ4+gntZInLWnlWGyqZlLp5AzuAnWLfMkaCRO3ICtSDTnaEmG
qCvXaKOTjcuGwC4m8VS/3Hk+G7FR3uOP8esnMn0jJy22+ELUvagY8m+yjI2aOKp5nay9QvnVTX2I
h539+O+wtxVtrYSkSZca7hQrbOfD0DpwJTqIhfFuKFvx6piFuSWHCotoXyXTbsKFRZKAMAA1KKps
T+hGoUHnXDgvU/843JCwF+jm/ULrwhuzShASN41J2Jhaitm6rhPxUNU9ftNWXs+uPp1NEBBoFhHk
mjE26/bK2sYnkBHpbgq7HF2cST2+Jf2hf5mT0nGu1K4YWW2rprqmJz9RHlZsmkadfCrNZR/L/qmx
n9gbDlcDcpy1ng0jOlQE6r9qisrOxwpWBOj+SA7TBrUPXLpTwRxqJsnkdiafOurgHzkyepA1NlvH
NVatOA9iF2eI76jsya5Ltyq9HfYElJAxBHEUR3rZXMcD1MENJRvY3nSeyke8f7EWJLT6sbpKD+tx
j3xqC5KqAuAEX8+5gbxOkqvsHIFlmr0FogNr+IHGNIFDIZx+r8e5wPFCrf8KJBDCVy2zV8WAgxQ4
g65dIQweCd+Zx2nYJg0e7lacMtwZfgzH2beS0cIq3famtfFEkpfA89gkbBzqoes66/TIj8IagTRJ
ai819p5VC5qr9XOvCJ9btjzeSu/dYTH0uO2TTRPWYVKUQhk3KobFoUzNvV3w+TfqoJCg3qYuZZMh
dTEFSRwOAqiTSWPQGOz2GtO/+4uG5u9KL07oowmUFaOr305WUmmbmVF8vo6cML83OrPfJq2evBGY
O9XUCfCh1q5SmD6hzkycyb/ziuOUZng9QtT/s98Iq2ROYVfTa1S7GMzY9oxPZojewg9BOxw0NI60
lPpcM/b6XKv9tgevJ1FXo2tam4WNAL0HkJuRAkew0iZV4olcLJTezapTiWp9AJrWdoFDsrvcMGAO
iUPQ1fAaSBMxZyigM7HNSlxFStLpOKSLCK1mTMTFeBNDkQR40Vpwp4Q7JT81muNylSlFckxBqltB
CE3dAS0xpQpwV91+ReKAX7emcrLhG+YwcKpyzk6R1rgPNWYhHKPc2bizyA6n0xipGR6oTFHw29Fk
IcAjhiR9B5dQcQJ69j2tf04ZdCrRoAyOxUA6EjibV0mbbv7VsdHK7yR1775kDRx3JYKBzkfFr5+I
GianLswAXihLtbuLTEMTOw+XEtLOkthbRSluCe8R9/DMLPrmjar9nhNSl8ZSGxWIIGVBD3406h7j
GwbknPO+GY3WpgOtqRtqk+TalNCBtjlSuZOI9H43ICVgG9V64CFCNbmjrBtuwO/KeOXAp6ehoDr8
LnsMfxH/obYrBaQ8tGzPiki/LTGTblVUZ+bBQMINbEqET9h91KAIcVEfkc1UEzthuvDnXufBXiXc
xE/YNCkZEZ8qlAaoJ5/ankAgsgb6nNwPjHncQBH9UyRyUfqUtLQDWJttBdh9HgazbYpj1IUszA5M
GN67hHc51fjKwbJwjeinuVdmpX3Mi9pissYb67dZEI6RF/jbS9aKbitt1wUJYXfsgzEfFgcgkPV9
B0BmWOVVBtUCBoD3lnfsXLFAgPiDPiHEsDXUmaABhJkALuO5dglT77x8hyAP7Us1OjHmDUKzODWy
2sJWar4RgGpdh71S71WoV/eqQTh8k+YSBtdvr66VU6GIdpMSg+j4k2e1WsCgc6G6UYAS4VliJ2Ac
o6m/hTZgkpZjujgHofoYhywuYoBmcd2uyVdna6a23M/MlL1HuoK3JKY9hJoFeMGwY7BFQyRqriJO
p64bezYaBLAW8UTiTWU7yFTE1B+mkkbIUQ1NTNkmOWbtVd0RNLXv07JkZMClvjG7ppRrwi7hb3hh
JnW/1WclIgnTZEJYlHN3NEmCLDdc8YVhxJYiv1VLdCl1yWAIOkIaE8IyxBEN+ompFYqStt4RBVmc
m+WlG3Uud57t1XjCXJ7u7wz6kHaLUm8TnzvVXCetNlJgYsR6EEVa3hLzRSWY0XfkVLF724z0RrNt
6uS8F8rGZXs2JO2UXmmadF60TE8OylCI6RbXVY8nbjQafVXG2lXkpUMSEETW6H7GPOJHpjUlEt4W
kO5zXTOzQEA8ABFqa4OXbZsQbySVcGBUR9fmVA9yPiCCH7NTyXiOb+Z2UX6ndZZ7ShK9K69yjJnY
bUpHeZxFrd6qUTQ3vlrQNrIyDLvrUp1VNnW6rVPoeNDkinp2ng11aYVHSmeT4QCC5ci9FG6oo9SN
N3V9eTV2GgYt6kR6mpaGA5FZ12Ml+pl5Tm50eGYL4cxbnaQ7+J5RlOoPDaWYBhVH0yoai3PP8XoF
ih2Pts2UwHYn34Yxlvk5zs2nKhybXerwSiVIJJ9+cOG068TByPM942v7wFZ15Z6haM5wRWYx0ReK
Y9wPnassTUesP5kmaAgQ0zqky+xJ7vEYR9lujuq63UbCmh9SK5E5MLZxfOwmIwmIdTWOE+3qE1P0
9Hu5iJ4TEHjt3im6moTJtkQFNlr6Gu0gPcoinJx2beYivS+1qXH9ocYXEdCY8O4L6H/ddd5Bfzp3
FcypVeGCQvFD6WoTgBS7zjd5K6B3DGWUq1Qjjv2mIHrJ991Qg5ogqkBNVoaXiz0IUVH9qBniTI+K
XWrxWYRFNnDLRmimp8mkpW+57fAoJY4PjLJJ+SgGMtHXqnCXgMTRUODlJbTNN/AUlfjUhbiifWil
4psRRcW+xqa2M2NS1fHi5fNTIgwT3eOY3cegZYyVGcLE4trZwEzpcyzsuSYZW+gLQ60eO7w9yU1m
KbF6hlTKHZ5ybzkHi1f2vigmLblKmTKzJ405+/7k6v0rCs4Ou/yAZ84Qnn1KdNbh1dB0xZ0bOeLe
YNtv+rYi6+Qq7Oz6FEXa2B8HXS/hwFbRN5tCCHrnGNJrTNXEYIMjMAdmbo0tPRKJxHjNy2Wl894e
D1g9IfJp5FOKoBr75M6IcmPe51bYVM/NnA43eWLjbiyjLH8uVRQIvqqJ7qGz7BbfmoMQ3bRrhWZ/
Ul25c9PGwewpcNA8o88sSGDsIVZFk2HaoxAujjT08hOfXdEC09Q68ye2BoglpdXeaTaFiW4281Pd
TPE1rBg3MBi5B9oM78umbaJyOZkckCHWKmCmJ9uCEgwXy4U5RrqXM57TtGPy6aitfkrLXv9lqrVH
EFNiSLK7EHV+S6gB6X1O6CJ8Ro/OTvC87FsLQgMzN+e7VvfuwXBNi7Z6q8KbhL+abYdWTUiYshNj
QyStepKVLrd6YhMTUyST+Rji0OKc9yxITtf08a5nT8zUEkwUzGaTTVZSel2zRjvrrS2GE2+8sgh7
nmsc5Ijk81fRty1+eUbi1UjWqs9tBWgHvJusAiKsMIKUCGb7c6M3+p1IgC4nhRxvVE/VX7S20+AC
AwVtav6ohuk9FuVEWMWaxLYyyPWh3kyimrhLTKBFclBtuTakkrpXjH7GZzpF5YbKGf98MdXdoTVi
2JtW7TypvZ0yZtD7m3rovV1C3v0U5Myg2a9oEQ18BmNglkIG/794lsK1xGF9l7Y9naqcWNsmwmoe
wfC/xUWFhBKZvBsULCfPPV7ErcqtuUbT6AIEDmO9eAsjar9jMqB1vCILTGAEzFmPdxTpKGDjgUie
fAiL+1QTw3ejTCLAkPZAgBs40Na4g7sHogMdX3mVdqa9I3wLkLOVj/h6LFUpzhP6BsaZaZP+ho88
f9OFxWQEUlnS7mhXTo/NrHbqdcwEkHNhFnW4H4wexe3gJQZ+xqbbhqoZtoHRpdjQ4AsApolcug4I
WbTzQA+TSoqumy8yXZYbHCgG26Iu11dRYriPUJYra23L3mnWIoXzFcii6AMSb4GRhx55RUHRO7Wy
oaKoiS9mRrgr82jOH6ZkHn2JVfGoU9d5mJNZ5TYVr7QDur9eIxitKO8slyJnCkm8p/OqkWTHpQ2p
W5YLtwkFRfUtfU5CRuXc6DworbUMt5giBBH8kOs+wfwbGFPZySe7oszyokmAZQb3OO57fTbpOrs0
0njEGzaRykwyPcukQoIM3tyYke5MsMjanuot60V2F45OlpB/1WVnTDeM5bkUB8ty5kem7ZEA6K2F
Kf1DI9ox/4wwxSU8V0Of3kSaTZMaoV6EooQ6Pd04pcIWlk09z8XMCcMBTfUcjLPSwFQa4/ZnKzMg
U4SLy+9WarFohU1c3Imq88YgY74FMjGF1ANKQC3PPUc9m1NJyjTL2A1bGEzR3dietGRKUl9XSyYW
+CM3XqiwXyEER67mvvaWmj43N2klTGcd61ax613W4RVBpeqZwRmN34Y/C7Y1OMM9IBFdXnW23d8O
jUTfmAMXiGA+uHDfAEst/szQznSUF7i7jNTUr0d8QcYBbR3eY2LvaHG5rYrzqyszhjuSR4VJf8Je
o2lvo9a0eDaGEqp2BD4hjOfXsIXS3WK9YQI/W8MR7uos1nUR4VLDPg6MrfYQefpancs9nWv9yaby
fkZyPtGhtwzGDlheX/sqxOfNYxdWd2NNpAm4CyD61jiZV0OWtN5zDuPsWFrzCOuZy0JmM16jYtV2
CiwIILpMvdQ8u00lJ2hDmaDB/sEtT/gnXffyxBQinu5REuTtC2VPCzusaOKd1cbZm8DRo2wLz5Dx
HVt53OtL2klgiJxUBVWSnOG3ZuUW62WMa/mN7Y506ZHhnFkGMpRLasX7Y6qLLfxN/dHRevJ3aWzh
iZrUb0j7sPiRJNaNesBOhoKfN/fAJna2aEcwM81ZlguZhsyHBDNdr2JcY4wdYexNRwGQ0eg7polu
HnELNJgdEcY9ArYwn0xDdYLM0eNfLvivdteaYy0YQFRuym4RWO7yicf4MLlifPbmLLE3iWe36poV
10OIxcswevbc1v0VTbOe7bGN0UZCndiWawp4UHBEG2jXk9dS2mjuML10pUks+Fgar40rBRz3rHS/
xyibupXR1ETWmnbk/ooZX3gs8cxfaKHCY1wpaKpZupSWMVGcFqR4TlghNHQZAxSRqZ53uCe8Ey1M
ZCB65Cb3EpYn8ach+H4ewxSU+EQmibyFSjpfxZocf6q8V38bVRNPK5nprDuVpy/3eeqOL3qtmfdT
o0CqrpYw+91SnjlMC2ktbehn26S56KWWHtGilTqJii4JOonudS+4TMNDOsZZu6+gWztBz0I9+SQ3
lCNGC31ZqSNJ96DowJAGtdlEhGGbhpXhvg/pfWeRIp6MfjR/EOIup5UBsJmXCa/W7gqcTmXvmZ2P
py5T+mr7f7pxLvuylSzhCQQJrGqmfFsQ67iO6UCfs750t5rdp3AcouFVT7uGHqyqfhHO8lHVSyQB
wlRPs6miVPMieacaNCnifjJ8XZynRL8ueHDBlPyn6KI/2ldmkarLINRdEgkuvEdqDS5i6lKm8XoM
VO6cgAnxqhtmubV597nO9h9aV2/JREFjb1mAoS6+EPqsOhcFHd05Zsemhg8AEU6fH+If58xzVJsu
j8H3US/dfpZRK2NPyB+QmVPtPIC/pon/+SE+qqBd1VRVomRUC//XHzPXX6ruLK7QwsSEsyOwDhry
LZNsqyKTnWPjC3mw+0Eb7KqWqfE2J5xCsxbT2t+WhLJxDC9MAH5PuGVT2noLBHRyd/b4s3CvEu9L
OfIHcb/NKdOX/CwXFTlpPe8PWNVz1qKzJSMhx4lO81DVrsp2m3jXaQI4bi0Z99pfiK8/XrFF9oyG
TQdmYKuX2nU9YqjpoY3zK3mGybyTZQdMa/35NfsjF38vJ/dUOuA2l0vD6md677/Z6ABJaBJqaDAw
K7G2tzIgS8DH2uqDBF5RZAbeir7jqgmIy1xjEQ20FSfdp1WygpLoh2snsIL+C4fAxyeCj6XRBkD9
7YDEvrjCtZv3SWvzsTTvduyfOvf4xffGKnkho+cAnFld13A2Ynl4/72VPKJL7WLbIfqb7y0DGUDV
XtEL8mf/f783/rUVE9IV+pjgf741WstVFIQreqmr+osnSFvO9rursYjt8fQ4tmq4/+Or/PvG1oY6
D91CA6Y77ROGElHAxDMVK/tebLSbcKcUB9vvuQKPsX//66uTrn94gi8Ovzx3fz3BklQgoj05PJAm
PG76yXVW5f77bbXqfGxnBIYn+3BT734iZfHhjvs3k/8GV2f1VTTVRZYSiy/PNQsVhhQE7DYr/ftP
AhubLWtr274p+lWjEcxTPacWeQHTkmMPWUchRN2Qr7p4EvRTaEnvk9S5/vwm+bDMYE7BycM7RieG
UtcvXUNVgRvAI6xhMqzbKoYEonZn8AGwdhXtbuELMoG6+fyYfywV728BDkrgjq2plsuDf/FA2rmH
ZDfWmK2k3k3bPNcDRaQwh5NQqiOBj+t+sG+Y49LatlrksWZ3N7rGShgZeSgzkKzouo7G8xefanGV
fPxUhsU7hJOB7eT99WjFxLAT95cfdj+q2jyolO5WapIXXF27NkjE0YUt3z96en6rWMtoyfihm9oX
3pd/XhBPpc/j8VrW3YsL4ugMeYlgcvymQKkLpBV8nT80UUCDbJfRuUM09vPzb/7BbrPcA38d8uKR
0NsJ3UfJIVtufItGGTD3gRlt34JIjL9Y8j+sehcHu7j2oxUhjB84GBRERl2grzEcTV+8PD+8VzgI
T5ZjEVFmELl1sbSiowVTQhy9r07Wkty7rTO02WwhPj9xH9cS3N/kI1qs38A57YsnOHKUrlM6I2Sz
595NJYEGrkVLrRCP8+xUT58f7MOJA0PjGh6tFMdBH6guq/1fC5dutVJYKaD7svpmmIfU/uLL/OvP
p3Li9ue0sSJc3P61h7Q0Ii6Hpl31o6OlQUr5F1/hw/niK/x9iOUj/PUVlBTwVsT0x1eRVLEVBTbj
rBwyvhBKfH6yPt4AnknwqEv1ZJtkwV3cADXIRqWznNBXEhBEbEgiQz7xyH9R1H58WDkMoSGqTr4h
zrjlC//1haou0onb9iDeak9duinQo5SocHAA9C9Oba0+/1Ifn1OKdQ2j2mKLwyF38aUGRcad10S0
rDmqbyY9HFa5zsbilJFbIYnO+vx4Hy6Xw/EAKeis0/x6uRQliUs7XdNJhqt+SFu7ycfuXE65D5f8
i5zRD0fibcgDxJfyOImefbECKcskuITO78fCOfE7q10kAag3qeEGcad+cad/qECoiHTDWYp42A7Y
QN9fNbUd2x61K+tdvxLmvWa9DXitgIRNKbxt+VLKYf35mfxwOy5HNB1uEY+Kx7pcj/oGKFlEtBB4
H3iQCSgC63c4fRWB+4+jsIUD8mCw7uEHvfhetHIn0k5shBzjzVh/s9qQvtcX9cI/rhTHcLlWJjsF
1bxYJRgW1y52fDY+ytGlUWa2V07+PPVPn5+wiyxYbge2BCYVItNKIqpt62JnKjtjcqHVs5cTinbE
798FjdOAzQfQe5h66y00hg6dPP3cWpa7bMLS2DIhXetpOH5xd3547ly2qzbziGXVpVi/WLYG0eTe
SMYpXGJzQJyDpsUtTOPBMElpmzudZp/Zl19U7zxf3Ibv6hEOC5NEJ1qYisS7PNUNakhpNFhCgyA4
BMF1cLjm7zbLj83G3+z3vs8v15vNhr/z9/628/fbrX/e8tP/+8vGfvLDP/tb/vWeX8/8Pn7vevn3
/LRafqz4K1h+Wq38YHU6BTt+HHYcK1h+4n8rfiy/Zfmtyz8Evw5Pp6fDr0Md1PzT4cCPX4flP+Fz
Hr54Wj/ecYapAluxCDulJ3JpPDZ7WseMVVH4dB68uJ+6Om/C7BjaD5/fch+vsmEaNs8OhmBky5eG
7WiymrntUA1X3HWylngRrUOBuKtOVrX39vnB/vWleEhN1TYdk+NePEaFIYdE8+g8Znl9h1F8j78a
kfFAQJKy+/xQH28jg1hqW1f5YjYVxPK9/3pHZTDVJKRbxy8gmVbhk2iagAbhCvvDuux+okD4/Hgf
VyHDos6B02Azs+bBeX+8WMuM2khjx5+l2S5xyXmARAEeJYjyL5bVjws5hyJxW/WoVyxK2PeHSsBY
m5YgvBHcRrbXGDb4iZyKAMQ8UVZMP+2ryCGADBnOk4MK54si48+pe/+EouVbygwWdWN5g70/PrF5
pTqSx+FbfuV//59dtXGLaMqf1nyUrdzgQw2K1e9hg7+AdJ57XG3b4UAygf9ElpH/9stdRRsnmK6U
L56aZU26/GgEcxi0PJZnRl+u0l9XfUahCcGyImPREMwpoAIYX9VYHw9BMI77BwlB3vGHB2aUU4Yg
rHfYo3pMpLEFN1ef30oXkanLW+D9IS7upVpze0drJfduopW7SipTYE1Vv28R2K4ayIhrQyt/ZYps
VkOZ3xq92vzXGmj5BJ7ObhU0E/vji0+wsExjU/IJNEZyK+Amx8quqPKml9xpvrhm/1gUMCNbYKDo
x7IVv9hO4MiAJj+zNQImFmjEjnrXRUG1Jf4/j3OxkyDDGU+4xnFQGABGvg5RECWQaZr8i2LhX3eI
p+kWadEqr0/14vlowjyLeg3VS1Npp6aOyKD46j7/x2qDsZlyR6OFstzq7+/zIc7QFBN047cIf31h
kOGsw5uLra9i4LXl7L9/orgwfx3p4k4YQQi4sIodvzdxOCZ3ZLRl8e9OMVGMFysQ4FimXwU6f1v5
Yp3R/rGEc2iL9x+DAP7m4kumBNl0SBhZVrSHJLpFamGqu0bckcaiImQgJraSV+q4rfEEt+e4PSKs
6r2NBZ2uev3ikfz3Cf/fz3JxGsy0S0BfcRr4LBPRLd1NpX4PYcIY1hHDt22R13ifh4cwlQhS1na2
maYvSqN/3FZUhraOopf2pnFZEWjSNiq75XTUraoxXat5X6NX+/yL/uNhtDWTFyYQOFp0l42xHkE+
7AnmZXgN3/TK2uCV+I1Jed3Y8X8/1IKSM1hmdPY+C/Lu77Wa9IfGJMKWEA+nfZbJdKqFdUBb+zPM
6q8W7Y+Xjx0CyDmGPbwVIDm+P5Yy6E0DQ4m72FC2TeP+NDKSISvv2389exyGDbGuMvPRtD/l/V+v
n0kiypwsDuN08hiPBWof3B/VtKb38EU38V9v4WWnz/gCSRBb1uV2+etYnqmIppYxzTnaCe6pZsK6
j3RDGZ4JuG3SjZEyr14ziXSfTaMbU8QVM28rJckGKNHRlOwxxdtPORAM5zps6+E3pDtvPmLzwntE
2Igogqqw2OyAPh/jDcqF/G2CmozWY06sJx1T+p3a5t4Vt8zYsR8Z5ENN3kO/HQ27pL9blyRQGOmI
CDBO2kfHnqMHAa7zG4Pjbk8GUf87dNJujz9sTP/zYr+MPf63ELh4XrtZDgNGQuK6IwjXRTZC7K3U
YTeDj1iLSh0fPr/yfwZT79dJpty6RmFGn8phSvb+clQlwu3eJVkG2aRvG/VVnZE3nQ9QT1A0gYlC
V/UAZONspuPKjfEmkQlcYc13cL1oenr6/PN8LOttBo6ABByMWp5jXdzwXgtJPHEg8muleTbNCJdy
C49A7NI5fnFn7Yvq9+PaxPfG5MNQi30bt+T7bx9lta3ovaogSkhCYnuctwFC8Re3/IeHmLnOslEh
DwhupH35nZqxK/vUgInHlijQehjI3Kfu9F/vnIujXCxLE4isWS6hZBICfss8oodNMjE1c9QvFsCP
77c/g04Qb3wpKsmLe9Sq88loEoSiRfMj8Ri1uL8aSOlzQ6rmnpjx/3pHLF0tl3Gj7rDe/ik6/1ov
2GMaaChJKlPcGZRgeELLQ8CQvDaptsgP/M8V5P8l7bx25EaCNf1EBOjNLVm2rVottdENIbUkeu/5
9PtRZ3emisVThGYvBIwgTAUzMzIy7P+r7AgXghIn+TRz0pgTcaIOPIhUQcjkQycBcrSmdDsDRgQ3
XRF0oRXmVNoiciUrMxVXZoEetVM382hjtdX2O7jTjMUYO0HJVu735X1Cis7UECktBP6pap0sJ8pB
NegD33NyaKjqPN27oAH0gsHUYtmljBCb++vHtbQshaeElBOxFs/x+f5BKzm0AtCCMDN8SXNm/QMD
vMu1zbusSVEiNdQpv0NWi9zg7OLGcl8mmRD7zu1bYke2NyVNPl6drfO0kk2SLk2ERb1NJbHDdIOC
rPMF+XgbLv04viPvyw3pm/3+DiRpm8zK9Y37szPnlvhc0EzzOkUGnTEAb4rpij+175L6d+joW4W/
KSxy+gNZjH379ra5t7b3jzv72E8L33/6UO071S42cOdute2H/Ym5X5s+Eft1v312Dk8/f96upS8v
Pa7zz52dABObAHx77ItgtKETNGmwT6Uc7B4v+mxonbTiRV4q8iTOpNChgxNGpeD8GOiXBROJljkn
bPobWoh3YmHcmMD09H2948lcOfZLNaZ0Q5IAVGuTzIg8EwfYTMpwuQ9Xfd/cVIXI4PHQ3eaysFKS
uMyJnC9rZgViVzBqs2BZvgnAqPvG6ME2qnjvm/6gUD3SJ6Id3dc215XtYnk0cky1Fnp76FnR5u7y
6KmVYvYFtF7Z6OikWrRIt03l8e+lWKxPJzqmLUaZFn9ifGTXt0jy0gbXVXfahNkBj5gQrNybi/vJ
uyep1NgkYi3AQGcGB4LrXFTSLqIyBYM2EwKYwsNfr4Ml6OgC1lpnhPV8Hc3oNUpcso7RbV+YvN5V
lFfE2Ph7neN5I64AY5BeMmW2EhW02EKaXu7QBHB5gsgV76L47fpaJsWdWZkzITM3gYHuYYgJipw+
YM8kjyElGJpA0nNGQozY/e335fN1kQuxuEVzHB4WZlSVLiLANsg7Bgf6gGA/eIJFeKcy7NyX4ock
eU99BBFTKr4yUEOBoNgEarSiIRemw0LJRZDEVfxJ+UING4Bh4naC6ehgArbrzviwUkP7XiiN5Ei0
BmziIh2+Xl/zwgXjYtF8Rl2EIqo5U5m+Y1gz1LPAKUPAfXUNZD+82GDrdVzq66LkKW96dqSsDzcM
aaaOF6tM33JyzfzQ1Gg/hMZ18HZgXtmkObfp+OLGIMJFkJL2jC7dMal968fTVsP48wVgaz0Jd3kk
HoXmoXR/GcZR61aca3nhatIsowJ1CqgeHznbhLEcuqhQ9cAZUwpI5JVDvCgrrZjPoWMcqrkhC3SH
WRFG1gJBb+pDlsnaJ1ighK0YlHAkwUTt+TclL8Ng4/spG8YL5KeOWYZ2U7ZDDpKLAPG6CfwoREcR
g0oO2D3EgUVSKG+NEdB1T09I2KzYz0uVxoBOWSxJBI5+ulDne16CmQdldQTONUNjQFuA0T7qRzF1
2nEHPdmmaMBPLLd+uiJ4Qa+QqxJ/i5CHgYR6Lncs/NQVcqYrmKd3lEiD3UgAAFXarujU9DsznZre
BtLR+MIS7vC5HL2CUzMpU6KJmMPKfeLvJ8v8qgL9Bg4Aqao62BbujeLt2+wFDIDefC5B4Wy/5/mt
OnXtb/vmkUTC9c9aUCj8cvrRpktFCX+26wzAF1rAeBrz03uGLRmRr5zrEi5z2BzsqYjpE04uU9MX
pEgrROQfFH8BQQWSpr0Z3rof/ftawnXBMGlkj9EfBhMBp5jZYmss+iLOkGUCtDQwFlY91rIKMMam
WisEL+kN8acoWVPMQXfh+bI8Q4eA1eLBZ3TtwDDzxos0aILFle27cAr5eXwm0mOoJ2/yhTsjtz18
zNDSkB6/I2E1bvLOzR1xbMWDFHj6ysu8KI8CN68mRaWLxz8qx1aqdJr6LT++ket3L5BBLduJ6koQ
urB99P3REUA/Dw/J3F8KYgZ2Qd5kXUPxwIv1Abbh3hPML9e1b2k5U/Ga6Enm4TBmp4QdHH1c59CJ
w2+S9rNtd7ryM/dXXIBlKZqEbSaNac67bQLmePwmkEPHE4/1+HNE+Ty4ttuf1xeztGeYKoOOG2Jc
nJpzlQvjGufWtQInxJPeC4GWAGipBnB/BmG2kmKRF+zVn14ovHVC94s3MKQcnEHIGDqy34kvoKJZ
MGT4ofTUDyIjSAMTUGBhC7L4o0o7Y5cyAvM1BizhLmFKzfgEPFCeYLuJlPd01oiMxIiV+7MC6uvL
6Hvxh2FU2gEIMIa0htY03tUwk77//X6RVRZxVUSJguysPFo0vFOd6AZOow4b12dU08oOlmttrotZ
Ov1TMbMXJJXdiBoaYhjmAKrq4NWio0URICMv/0GQSqlRpyWQTqiZLbDUAjRZFX+/SQxaFNNeVV8l
Myo+k7RRPkbdxzG4LnFB42ijIZeC/aEJZR5vgJstDWYOqZehR0eBOTIVLBv4IffXxVy40FOmjecH
y83ysHjniq2UsqvWtR87rloysAsKCeXBm8EC71ojw5cX9aZpfv8XmTSW0OlPODp/92u3dAfPQCaI
xNugRW2PufRUZgSNCeS5Ky7lwsMEu8IUi1DgnKo25yukFK2BWQdgpgIVDHQUx6Q1NnrzO6hprzXa
3fW1LR0bmRW8c5NsLMQ/59IK12QuSGMUzxvNm4kCRTK1rVytmIgFvadYI5HBIblMdDVbU6MBQGIJ
QGKImb6fkghhArc8YCMgvq68Fgvbh74T9lK7wcbOFaSyQgWD0ocOuXUwH8RWuMeI/OjTqmamXEy3
HTWklfzIwvL+p9OUVD6Z/D8O64nfIrimUJBGZbytA++96BwomxlASQ5ul6zkLNZEzdwWc6Q2UkQk
fqPsJQdWg4lG5jghr12xVAt6cbak2T2Dd6PWlBQ5DAduvKraGnVwaMa/pn6g2g27BBk+chXEhzM7
JQZiqZZMtrJz5qaRygcXgC8gnle0XEWLZx61ahEr6ExuYTiMmRgFYrMwbCa8k/C10yGpVZ7/+hpN
rTWQp031NVo9zq9R7uaRr2dN5ACWx01Ndhlgh0xF/r1yT61+DOjwylKjmd1WEZIAX9A98i1xdkdB
jV4EQJ3Tn3T2AMUw/AeTfnprJ108UetABRXB0rm1Sml9icEPgbdOG4dNCc/vt+v7t3BAGAjMg8Ki
2MPZ/gVtFvAliAL59WgOxiOAgyt2dU3EbDWD5rde7iKizHvr8+iVIWlFz/t8fSEL9/NsITNN8wdG
R0YLKWYn2CO2R6WC8VkR1mKlBTOHnKkXmO4xiu8zbxVENnGEKTYGdVB9nppuWss9jLIPJHd0rwjm
Wh5n6d09kWfMHKTBBOnMc+H/tnLG3KsSLves9Qzbk4t314UVIPD2fhat3NtFqRPfHIlnApt5zNnF
nlZ5QRE7YxbfUBfK418y80hMXCaK5DTmirilABTn5V95kw6daLzcpQYok8gD+9wZAEIUgNqUVBix
h+dOe0zIE2sAy4Xb60pz2cKLV3Mqd6b+qgRMF4RBMaWucQ88llo8DQoYnfua1dI6klWDA8jdrqmO
MCpcF76oSSdrnt0L3Z14SxJkU1VCc8B3FXvh0xB7UBF1zHknf5+YPlvr7IaoPajNfjatVb7zJCCu
K3B0gZa4vqrFe3iyqkmzTk4SzhGvgfQMbBsL/Hit/tZVDaOTXkiP6hqt0GVBbDo+MqxMZZK/oAX3
XFhcx15bqaRyaw0gcb8BdrEwPiAOA4vC/RIessZWgaME6UgRj5Ci++F3V9ed1ntrsxX7s6BKOI90
lNC3ohjUGGaGQTTB7IjdDkr40lI+p6MkTtUT7bbXxpLmXJAKGwj1nMiVeUWAX9s2jQuV68QrUSmB
+V8O27TUqVZNh+v8XWxlWtqavCZHFVS/EhMUnwYIktj0Vh7GxeM+kTNTYgXkVlLNnIAgA3U7yo5Q
A481fgNueOVRXHxGGL+gQkU/AWX487P2Cjw9gB25LsJg2UoGjiXsEytCpvs+81eIpRjB1WhIXmjb
UkQomv0OuGpQ8kwvv9Ni966pzZe/vySENBZlD6rt5nxE28hbwaeajzaEevpFF4f4WAIofOfLlvKi
JdHrdXFLiVvdItlGlxOxzYVu+u2EaRsMYGyD39/WR9IgWfuuE8wNN40AArRxH3ebyt1dlzup/MVu
wofHxeDMmHk/P7IMvqW28UTeSiG4A9pP3UfVINpiplWfzPrGj1/6JgOAe7UBcPrhc8H0wkokqaH8
nfLUM8GFNQ51oMA75IGgDjpmbdwJfv8mVAr4X2Ta7aQxX2GTGF/rLh82dTioThUFnz1F+dZJ3oti
ltGDoA/jPmIYF+Qe6gjXt+ZSm/k+doY+JF53cZ5biwWxEqZ5R7tQvtT5a5e+Xf/9ywf8/PdnZjhN
Kmh3fIm8qrSPhBdDBivzKU72mrnJvbWB5ctbcy5sZvrUMFWB72QxbrwRPR9caRABQaW7vqQlCyuB
MiCR44AqV503j8hV3VLwIlfM0IKtGi9a9E1RvgppbxfaXSR/Lbrbqt2B/ylHq60XC+c15XjpRpym
1EnsnatyarRZXCi1ZsvSO9T0sTvBpgOd/dvQHBpmygrEZni7re6rG1U717pfrSv/gQCYKTWfQJvJ
NNpEU8BMqQUA2c2+RamBPtmCORaB01gEN7VK7zzjH8JjA4p7G3KNdQfuQifNdr28HRuYJjad+knO
nco/FHjggwtzSgeH074FgaJ/7sCKEidsjcgpNPi2TdUZXICyw2e1PAywnfZmCYf2d2bqNpFwX+ff
EvVXVT5b5qNq7cNB3Ht0vpBgjJPnxrhJ07Ugb8E9nEzIv0ufaXMQGO6Yxiwd3BSQQyFrIASDb81X
QSXY0F27GcLPGpBi1zVu4RKdiZ0detj3ghB3iG2HXdNRvGUfn8nBoWzeHSm2Fdfp0lyerVKZufpw
A0Rm5SEuA0a6Bj9GjG+iHtyx1pEl2PKGnyIQw9eXuHB1T5c4L78Hed0CltpqoCbpjpeDpE/baQAf
1nUxsnxpkZFjEDARQk8jPuf3xx0GMKQa5Axj7wBlzBz3cxr/srQbqXkyDMGGn2GMgHF87coIfLKd
rPwkbWF3mg5eZGcLFL5y5b7r9xUInYKQrzjjf57cy9v17wdOBuDEb3UTxnSArWYjAGyrzZsQDO9U
TRDHnQc0rPkVD5I9gZcb3qcx+JbltD/Dvg4lT9pbzhCAOmg9McnCiMmj2Xp2aTzIlb6SLr/sXAWc
5tTLnBkB8pDiMFTsozfKG8FwrOhr4B9h5ZXpRwqBpFSNzyYlWDLpVvFKPbbpfwJDtbJbi1pz4uvO
7qMMTZERuXyFyOCE6v4saBtMoUW4rjQL7j2LhQTcMmmcZghtvljRGnPwijU7Lp5ghfPLo6LGcEMk
tmFtGuvNyN5FNpzImD/ftR7Me+u9K+kf+XL9S/7Y1gvtOPmS2YKZp1EUpeJLqnYEP/PQ0I6ZRhMx
xY0FyQqQ8hJwnoL8KFafRXHnjQ/98FUVIPsODw0FyDAcbLm5KalfV+Y20WonBPayV2sm3t4AbSTW
zPfXv3nB6Zt2b5os1xn9uuhvB/evMyC81mjqfHNleNbeBcW3y0rd9/QNuO3o1PQT0GUv1Su3fVE9
OLIJ6AhcoPlLBdignrXBqEFKBlFUU8PTngjtT1DH4xUVuQw/pjX+K2l2Lp7pguxeIomKH4EBMy7+
DjqOo97oK2takzR7C+SEQ3MjJHmKuHF5KseUMkT8SW1WnOY/XXaXuvbPmubPAODjpjH4mJ2gmBjm
AfjlP+ObvAEnN3hqhHArY5s8yRmFB0ncy8qNF9yqFm7IS2y9KfmLYY785Vs33JN2Z4D8MbUSJyy2
GZxwUDxYTyuKtnjcUwaRQTtSvX+u8Ynp1JXYpVLIB+uC+9D7zBaWBrDosL3XvbKLZHXXiyOZHGMD
TPG3yP0oS0hC4Tbcj1YL7/3ayOWy5p980MxujL5a9LTQanaqj7tsyB1JBBnNuqt82YG0jIzObSV+
6mrdNoK/f09pIZnmVtgP6E1mapLIidAFCYYCliLyVcK928bbOs5XCh9LS0SOQclvagG8aHEWqoj+
fgML3GtC6AiwH9kwxcIJM4BTDoSysOP/dfcuo62A6fKkJdFAcbg14/+y4KnhiRwMZnpeYXILBvRS
KtGw44TH2Oh2wZhus3qtCeayIxmfn2TGP3JmDgRUNUPoJ8gJocHoPWWTWdKLUusbuc8cK9OeXa87
gt59ZwHED97fk95Jj4Gq7rQ2WimqLW/+ybfMfIUmsoBq1TjkZkp2aHu4FEX9PgOWByh1pXNKMbmB
WrZJVm7a9Lszy6CBe4JkTB69QDO9jil1SMEkNwpvAMN3rHqlGrC8shMJM3sqtRA1iym7nFgPnvHa
K8cqOUTdq9I/JdkN3WuqfNdlKyq05N6frWt2aajNez781vhexldpfHUFdx+LN0L6qYTfqaaLgt6W
tXTSgtGiZWJqO9AZ2acEe+7vaTVRqz6wUlXnXrjqIYFdIUutlaB12rCLIzsRM9vQEnqzwZjEQCro
5N3ehxMwBajzc8YsHSD6K6Z4ugXXxM12Ei9bBtuUVyrKPknJTgjvaRoPvF8w3pFpAHGfl9HJ0p+S
KjE0uOJxXN9SwGTPtzQOk1iqY8yuUvmgEYuPsCzct7G5cgvWxEjnYuAWJccVs8Zc+1zVj6H+Nrqf
r+/j4kX759SYjDkXkQWiLzY9pxaNgi12UCkIKxLWFjEzZ1FWi2CfIKHx/b3SE1z23s1EbXN9IZMW
z/WBrjR67Rg8nHqRzxfiFSAamCJHUpUKSNsw/Jn3UlHT2Hgr6Gt9cEteMj7A1GlAkkQBHWUmDQYc
rQo5GTjM2uG35suHtD4UWe/oIRwY1qM4giLX45MYMYOke9Go9mb/bDUwZP601AdR+ZkZPwUFRuFP
Vp1uqizbqN2tYHw39dKJannFp1syd2cfPDl9J57LxI0YQwnNoxLJ1aMcDmRAsvpDsZhp5R8imrOT
4AUKhPTWH8bAETrx0fSbeO07Fq4tNgi/YYqOacWcHZPRZJIL2ZJm132ebH3TKjYQVIl3kgtGRAsc
mR2nXeeoVvjsxwkA0t3IxEygyTz1NLJJxtoFWDLJDJlZIqHX1JzyZ+dOdkbg0EqjVjR7jN+tWLS1
9A24bNsovurmsegrxzCeBVX4e3U9O4/ZPpBiI74FTtj2C1Igsl6LBFtNe4zAIQT8qM0h/AjXoAYm
mzi7I2dCZybaS2QTUmWEJuM2JYXWpYNdBumW/jCnAXdWVL6axiqU6WSlLqTiK//J5smAZZ2rnpr1
Sqr33EytK+3qJoyBnhbo6NyYD7HxmA7lb1VPPpe6cLxuEZayqOjaP4LNmZX2WiWO2eUpqP7SdO+S
/PsPJLH5JSuPdcisyggw7W0BU2ajrTyGC0bvTM1nO+3LTUUCE9E6aARJ+94xGtOmK5Z1oSvSPJMy
31ldL1p3QErIE9tCARUMLwzF89puFPN7Cay4n9rkSI0MdHzRGSP4IFJIc4fnPKw3gNBn9ZtskSmN
7XF8W9n95WOfCvrTNLg1z7dVaZon+cBNz5qv/XAbK0cl3rWMvfSQFA70Xt4mqgOK5nWxS+k39uRf
sfK5tkUjcy5WSiDZWSQTJwZin5gy2NaMDpXVxgT4PHO/tyE4dCWD0FSDDIfuURsKi1j4DPa+bDjg
OoakIWvztlr7vungLy4DI2e4YqDg0nF8/nkZg8KFL7ArutptJuLtqG5tq/nkGscqeh/GFRW5BKtg
NGcacft/8maKKGReDN8Q2xEG/YEcjhR0ti/t8hxq25sg/9qaz5p2D0+H3zekHu9hj7JD71fYbwLp
Sc9XcTum7b+2/pnK6qOeSG04HY/2ljbjsYzHHTTbdhN8lQUnal4GVSaZ8qUY+KIVm/u/mPp/NmPe
YQK2ntZLoPOQVa3xqe5iN9/p7r1L4SshfMp/Wj6gKCtZjrkpANyB2WZ6GnleGCqZj1pksmm2vuJX
TgExiqsXjqa81tHa4Mhcr+ZSZu97XKaqGPVIEcOPStpWzabwPwBdH2D1C9dQDC68ibm0mRZrAuO5
4DtVoAhUEI45Wv0JqP2gbTZNtfFhs9LynVG/BN5a8nptM2fqLDeFKGg0dcLQuYfxtI9/9X+N9T1f
3ExFwbrLJMgPKseSoa9+65JjMu5NYpnSkHejvpLfmH7t9ELMpP2Z/jpxP7ShDBr4vCuYl7ZCA2XZ
Rkx/Cm54HOEuHqzbXtivWMi5YZ5LnEUVuQmxR1ByePFxgly+AbMmv6tvrW1sB/fVLgS3x/k87L7G
+/amsynCrQTB85BjLn9moTVrhJwtYsWwHkC5aDh1unLlJvW73FMgyBjq/oMid25k20ag6UEGxdrM
Xhr/aFi3dfHix1tjDXJ2TdC01NPD6/EeExdB+QCx689RvEmp+XSbBqKb66c23d9rS5ouxokkvaWj
qVeRJGYfGaRakDUUAFhmK37L8tkAY0GbKRBb8y7WIWTEKNajygmpcyS0+JnqygO9bKj+lTC7wYPo
yzCOTHgSMK4OwYSkD9Oaod61mWDTjLepOmMl1/MHguhy8/6VObvRpub7ViEiM0iL10g2YGuL04IS
SpwcjCqHSMfCNyaxF0bDe9CoiRNVSXGrx4YA1VMgKD/kZqw+mj4T7krSN3di1+ffVGYEPsPbpN5T
tSXLYMLvfAAmEiq5XC8ZEazN32Aruy/NIA4/wIXxnbzo1c0Q4aE4Qw1fQaR7HhMahrtL6IXObDO3
onuj9dp7MineMRD1/iWs6/sK9EOZyonabwpLCT5ac8iPZmRph9Go1F++yIgUPNawheqCtg2V/lnM
jWQfFdqz0gvWQWXuclsKwafMCtbc7MU7wFwL/ZOgFdOefq6ZQiobJeP0leNJ78BzD7CvA0iqRnew
y1+/Axfv9x/LcSJq+pTTS1B2lgnfJ5Y5lI+6QKBtHnLrXVCBqjEgfsxtUYXA0rkudslC04UxjW0D
EQlZxrnUoulCIVW5EwOQQWUV7xgMdboJ905L9z5lryFhoq8WX6+LXdpXEEdp957gNgDHPReb0nHb
DGZcOW7FZTeeWuCmUZDqR0jPhSit4T0svayn4mamzPUNTQA+sXIi8amLq21lfg3rv20zmA7wVMjM
ihmlaY1ZixAv+8XYVkCLVvxUlJIdZ7eyu4ahfREA/hHHEwAk+DTqOkdqC+KxoxE7h80golXH/d7R
3gtELRDhUfel4f4xsGERA8MWabvSj+vnt7ihpsJACkOg6M/s/GJBzUMzq8kfyD/p6ncCWrCKFcu2
ZExBLflHxuzQigQYgaiHCz0CcDcY950nbwxIAtJ3ufmpVis51+UVMb3IiD/t4PNA3lRgNNQgjXJS
BVZV39iqP3otW/GHll4gk1TM/xUyD9qjThVVIcpwl7PqxU+1XVpa2/9yMv+KmDlAej5CHCCwDqhC
SUGBDjXUjr42H/m/OMn/vDrzlQzuaJR6xauTelsh36s91Ehhg/v/Voi2JdyN2VeDTu927ZItHdP0
gP/fN9ycLS8dfEluMlyFFMZ1ie5OF5MILOvfb+KplJkXJxhxOmYRVrEYtprWUGXf+e6v6zKWtxBU
2al/kDsy7+31CkuN0gEhTfjsjXux+zpq+4jQ3PX2SQAf2I/S/0pEe13s0q1igOwfqbMXTRXkrAIO
ZLK834PiJZCgZm1vBQjaoudIS1akLR7XibTZoxYbAT0NCtIE4T1QPlQAJMbVl3PR5z8RMnvDhj4L
oZxDSJg/uc2jbD30Iv0K2c3gbyqP7FDmdLS85cLK27n0iAEj/49zMC3+5MXOfbA5xpoX2yjd/dhD
pBv4D03nPZTG8N2okv/g+E+w4HQ1Y3KVucG3lNoKAsqmTiu91PCOgWEXjOGGZL1tQKL792pyKmym
JkqtjHIWIcxqn139k0THWqf9MONsoxlHv/7LNvfpLWMfmVPBFcDmz261C/Ob4UpN5SgyfI5GaYe9
tk2jH9fXNH3z3FM+lTK71aEYarQs82hl1oMb1cQZ+0j+FMYrYpZcqlMxs7ex6fpxUEfEeGN6iGt1
X7WNXSomiCVkf0hBp/2jKNUrB7Z0006lzl5LK3I9q6NHx/Hkd6v5Ldc3svXl/2//ZvoeGJZSMZCA
war7GObywbdziG5pQ7qtpM/XZS0ux5goDEix0kE9MxypESc1dHhwA6EJYLXddKr2DpuffV3MokpY
gHFMTz6DtTMxeZ2FAx38laMRugEEYn0C4vW34mX7pO/312UtmAuqBEAx8chDBjFvsSjDQC3SqCwd
zTw8ymXudO2DEqwVoaZznin5mZTZxU0HNaMCVcHoWh7ysbbLNbdsQb0RQHoXiDwDmKCZeg/6EAyR
iwAtqqCTBXxdUndZ82Us6SN0hQ+/SuzKdFcGVBaeLQYBZFANQf5iXGh2UJbr64pX1iVErXhNomv3
uvpkgO0Spnf1Xa6FT9cPa0ExzuTN3xQPSExXQJ7QQhMHaVh2iJPjuIptctEQg+k7EzQL31Nf1yGo
QpBUHHP1qMlOrTNfsY2sF7pwZJL3cXTow702NjZAwQSB48odWLhqp18wTxwTGMETLfMFw3Af064s
m4coPVzfzqXo9kzIzMInXkN0NJ1fJAxbt08cNbRs6NDvKpraIiPcNlgTX+qeM0KelQX+L8ItONCA
PwEgZ3YnotEYh05uQKbHaQTOCjjOXRy8puozLGA21Qlq4Xa4hqW9eFGsf6XOVBakIxnyqbZ0jGYH
9Vwqg0dU7USwVzI7T6IdgB/XN3n5IP8VONPZzlXSRBhZZlndF+aj1VOkXwlgFrcSHAJpgq1kEnze
yzuohpt7eYe6ikH90Ft+vxGLwd1CBA0ZgpXmNmjajW35Mgzq6kjlTs2U/7BOOltozwMblBnF2TuU
6EDDRh3jeB7hretBNDg++GvDR0vW+lTITGeEmMmkEThaJy08p4/eYgDQIW80nK7cXz+2P2Aic5N9
KmqmKLVolaUbsx6933oMfeRPgfbq5899vbdgq+vybRzd+/EPCJPH5sBU2wgnTkAt7/36hyzZvNPv
mOlPHTCNFZd8h5DQ16m8pOKwwbe2Q6tfuZFLmsoIEKG2NlEdzNMHEWUjzS+gigB62BmAcqE8lme7
68uRFtdzImXmEvlW7sdqjJRQSzYSvJPDD1O8acVbv9i72m1rJDtXvguie8lw+uZdi3674w+maa9/
xrRrF6d78hUzbQXnTexqoBkcJdgaEDF1mdMUtIhAW6KX5C3r/3I7aAwAWFIFbmVOOcWgrRsLUFk4
42jlm7jSqO8Y8ncNjrKVU1SWfA3atoEsQozCOZ4HQHFY+FE+MX7QX7Iptv2GBiV7AAM2eqDQeoRV
a9ttg5smtOPfjCDtgrvw9Ve+TR7lh2Aj7XnMXmPHvxMPfzsOMz2qJx82773Wy47Gh44PK8znyPWB
Wj5GawChSwZChkgLOwhwIdOY54sflW6I41QpnaR8KURsRHiohxtt3EryWmF5aZ9PRU2KfhJoBoMl
9aPCcupqK1K3iOS/BXeYNuxUwswEJUUdd9GIhCwZ7Eoq7GitmrT4cpyKmFkXprCSQG0REYRHrbz1
1W2XfPfFQ6huG+HGre6kfqXes2RlZFhzgN6eMJXmb1VTpskQSpMWqDto1YvgzloT8aeCOb/dMLwR
kcPlSYfhTAto9yJyADLHocfsptpVe8vaVB/B/nXYNLvcTqC2dSfyV8gnq0O2FVbe4yUTdyp+phkC
ZAHMM02bmpeOiJ3GMzbUm2D8L3Lw9U0RSkBYKGdOv6l3YlgFLHPoHwN9AxG8nj1q8vN1U7l4YCdS
ZgZblIVuQsrDYIciUwgH3WPYcW0w4w9y5/zIILeE743GEXoWZmvp5LiZxkBJbZjJgyDuS2bzzBfX
e2lGW9Gy28j6lCBfNXdWvLXWbtqSeJlR5gmOmxAKwoTzyxwPuudL2VA5cv9Y0SfTG0+G/6r1H3L6
RShsf9xU+g0YlI3yCN3b9Q1eMCRT+oiOQPpEAJubXfPKIP4EOb6itV34aeYFyETaGlXVkgyZoTKN
UXGw2ua0H03UVvVgweoLU0ZuS4O204xoJTpbeFNpgyWLjutA9WHe9S12kh6VUFQ6GlwcY7AdR9Uu
zd9NsK360g7WcE0WbtmZuJnp0v0hEYMRcUIHJptgAvPR22WLT6/1h+sn9OdpmmmnDDwbQIrA+MCe
MntTfVNtS9eKa6e7yWymeB13k9mab0eb5ibbMx0In/b2h7kpbO1z6/i24TDYvvlINtGd4oi28b6G
/bS01ycfNH9LBStWu1Hlg2j6lYNfg+FvMNl+Gdst3MjlsBLoLwXEbMDEFM2jpDEecX4/Wk/LVCNF
niTZli0wBAL4rvNRvfkHK7Lfu8TO4LJbw2q6YG5H2JnYme2Ry5b0ZIXYl2Tbi7ZX2M2eiRTbPaqf
grvxYO3aWwaWbWtrfSNFn9jfreP36uB6tmJ7u+rHQzZu6t3guNvrCrHkxfJhBhNChK4Kbdnn++HV
gUitkg9zvwq7/M7b1B9NYZsb987bSiCl2LS5OslxDQBm6RqfipXPxbpeLEijglivUmxJaW3z9frC
LkZ1/2fH/13Y7KAVsdPawkBC/9FulIO6DR6yh/Ct+ho47rNGDtj2ntW3HHeSdoTNjb+N7N//n58w
O/QkjzQv9pLaGZzKbrb1D+lO3WRfPyX3H+/5vbbvXl2HkxY28O5thlvTWZE/nd3lZf93C2begyV7
HrVVtkA43PePyW/aNw+afjCPH2/ZnsY9N7WFb8yqP1t742mwf14XvxR4nqnWzHvoS/qI1IDla4+P
pqPv2x/Spodf0Hv6kJzcqbeKU/b2SqH1Yvb5z7lD5wH/BSQF5PTONcuK8iBPxqh2Gndb5Ttw1cmO
g3CjgwftiPW94N1QOhRDx6wd8Vvgb/u1QsDiGzyh+0B1RqPqBbzrkBu5bnTs+wiNa6zUdgTqBUbZ
UYu9ohwz69GsbPjk7CR9GM2HfC3+XXpQgHGZmBwnxtX5Gyn08pipDfIBFjJDpouPqeWRD365fsBr
YmZ3uGNIQa5EztcFuGUssjtZ0j+E0v8s1e6Kr30xNPLnVOlMBp+NARUYsc9P1U/9WtImXbIeXafe
+Hv3ydzGx/6L+UXaK4f2tv8s3Ke/n7WfeB07npJdtRns3qle127VssU8+ZTZssuwMjoYqGonGri2
LTEwoSmU2Q6DMz3wD45st3txN94Yx+v7vRTjTD4PCCMSiP0kL843oR8kEbCWkE2oARwz+j3gME5d
crR9MjLxPjySYP1e1woQod2KMVky2KTGIeThagH1NvPtYqFUCsDrakf2aPr91a7Nkiw45/A/TV4J
V4Zgavb74qBZHXRk/L4/DD246pnh7XrJi5mFT7xi5dmbfm1mGWnuxr8jawxP9xznGawwPzVEarpJ
Fdu1YD0XpekEWmybwbc2X0MYn0zONWkzQ1i6UgnE+NR7lXpOGt8npeO6xibTP0ddZUfVvaqsqMqy
RBIvdMpPxfiZptCzo6ZRhcEzgnhblcSJ6msIKVSTKM9d8zt2PaeN1opqS77VxKaEb0mxlX6v2ZMb
qmFb6xrNIVLtVBrAFp4tyynM2luxO8oxEDPQaQgUzb9rTWaX0bFQVvzbhXM906KZKx16RTUUPVoU
1/UxLWGRrJTtYLaMQan24L9fv5CLdwKVpdsTWFFaPs/vY2VIXtd0Wc1TEtCaWN31YrwSGS/tqczA
9EQSQ5aPzPi5DC/MBlFU8trJsgFO4MwGIRr6BHMbudltm6Y3bucxfBAcjBIQgIq5TSkmiaw4kG+u
GeElg09vq0E9E5zli9qc3Cae0jZl7aSCuc37mlEzJlGGeN+7/QGO812axjuje5YyHYxdZR83wzGV
Jbswc7vUwjumAR1fyI4NMDmN+y1Mv0f/h7QrW24cR7ZfxAjuyys3SZZkW97tF4ZdZXPfF5D8+nug
uVMlQbxCdF9XTXVHV8QkASQSicTJc/BYqfXglE2z/RSbYHDpMjycG5zgtRg50W+Ie4+igZiaraOk
qhwJoYgvl+o3g+wky5a798pc9dG9VtljsdXR+3/dOZYQdJQI6o9NZtfrgdaIYgubIaV/BeqgUAQn
JF6uCL5Y3o3WXsoy9K8Anej3/6IsfGaccZsoC+QxmWC8J8Jz16IT3Hxqpc5LstweQQmlTl+c4S5t
vdPhsluvMLV27OhwK2AtUeOLivcUBWlddfVQt0ntKs1aBMOjoqLs0tmZuIoFRMNvMm0N65vzNTTU
MCH3bPw0QJ7UNPEuloXiiK8x0AlojbsjYlgDDYA3B6lnBPd18SaCxKhIX+vsWzAfOfZpf9yFfRRv
wUmuqniMZ0KhlkpNjU42zL/81CDLVaMXVF9keaPp6Gv1rRRYQ97b/NJV2jixyVw31FiSqlEdEHuz
x2jwQec4CbptKf4wVnYZciLTQvA7C/aMtWgiihBaONQUo3wrWnRFWZ3ccELOglOdGWHOMTUmQgiC
QKDPh3AThrGja4cG5Ph4SfI79V+A12ANz35UkIe6D+M0SWfk44xT04pFz5Bnx4xfpTh+6krTnxIk
CFK1ue4n9PsZNzm1qDFtlkjbpGToKWITeN5KztYBVBTS7F9U+GEG+B0VWQ/adJloIICKnZQJwLwC
rmR2Jcwfovh5fSQLzndmgtn+gaxURKbYUzEp1iiM2voICWdHAhvcCK04WXi7bm/RM0DjBw0NHS/F
bB1HGWMAyMoaQyrsQVD8Nrhr4pUJNuxicq+bWjqDwfb/1xbj6kNhTaDugy1jLsX7qav2Vqwf+tla
VQPQ0YosPMpq3NoSKsr22GbTfYB6jweavJs+y5O7zszzZ843LQS4s29idoY1VGSwYnxTkCcvStl+
5GJ1m2Xpr4C85HgATIPAJaDI0NLEnlV0rgbhL1kPeTFnISWwLJRjcdsF1yJooM+3TBUqgInXgNaB
QZLUn33nWulrDvI1znDp1mM3yqkd5v6HOkYdiC00jToX9FChF68DdAo5CKy2tvoU9pPb3s1e7oaP
wk73rhtf2qSntpkL32ANyWSU1LacrrQsgYqVtclBt37dzNJUnnoZky+UpdYnJkXct8XtQCnvWlBl
ji9Gv/43diA6BmZZULqzkn1zW5R48oOdOHRMcWWE6aZECxsXUHqMKuya4SngjyFm26jaMMZKDxcd
zF9i1K/0qUN1OTCew6hYK9m7bplryRxtZercvH1t5eG+16zXCs4qFeltMolubOWciLsYp04+itk3
JbAQI7i8EacoY99ORWoGodfcAFQZTT/jxFnUJd85nQNmUQVB6IVGxmT3E54ROhfibCWgSf9mRbGa
QDKiRYR9iSTiWDRjAuRkXTmRUflBWdgacGypxDmOlyfvryH69ydZVZnowTAlLXomit+qNt8bYBoz
fcgE9tMvJeCJ5C1viL/WmOO4IVEbA7WLDaEoKALYotWuBIhQWCInwC8FF9Cn/3f+2FO4hAiPBkm3
1oni9xYPEJno5l3udNprDTFvM92OPBKcpSolsgzZQIO5KauQATqfyTQACPTYRzHn43qsR1sCMqSI
KztTy9tUGR1Br3xT+w21HK34ltGJjMuXLRaWq/f56rr7LPno6bcwqzprcg2SShzdLUnAugIohktq
JXLVOErX100tLempKWZJK63MzESFqZSEm2yQ7DDuN8mcO/MoO9dNcUbFNgdPfTXKI7oRHE0S9mWN
xxNFXuvG4bqVxdzgZERHnomTLQGvyUojgJlAyFZ9rL4KJcDzWucJoWJnYP5KJYACib4aDTxvD4ln
gOC+VVU7Jjy+zaXdiWArg/lL01F1Zs5IUyS9UGtw4zYkTgbKbL0znNbSdqT7iiUw+BYz78xaysJA
/wKQiomipMK+NhMkfE1kIpoqk/JsNX1st2WSwWhRu7UiQ5smlDib9WKUErCBMrSzQB8E+AV7sxpE
AmljwYS2hbjRkskh0CnQdor00gwP3J7ey+XFCwLVsQQsWEQdhu2ioQpewyyUkfPmf/mb7/tf3u1j
6PKosS+oJuhDBTq3QPZOJWqgxXoeDkKhUvpozmPnRbMhpG3bO0hX24635ryOWBcbkL6I0BlE8ROF
T4s5k+VAzko5rGLH3UOx+23/nx/f3/t7G2bxGz/e//4P/7KyNzZ+Q077f//O9jzbK+zdznHXh8P6
57B2t4eXw8vvF06oOJIgnqUPeJyl4u94JgQJCvL88zkBaEhTg7KHNq3TOr7vx87xZx1xTs9LkA01
BMg8QG2oPcOvzg2JpMzTfMLku1vX9V0fg/ZsTjRaWmFw3IOUFzrMOq6WTMBvFCvP67iO8d643b5s
3f2Hv3r9pdqvHmeJLxu/6HBOLNENdBKRxCKUAiuCpe1+j2WD8Dsn5F0clzBA3yBklAIVxBpmKHFp
oUMuBtHVdu+6b3v/217BHZw1Z6Mfi/CsA5zaYQYiDXkZpSXs7D8+vp6enkJ7tp+g6o4kEjAF+usJ
pr2d56wffyrn8eeR2PTXz4RH64j+gxPsj2+Hl18ENJ5lopsDlCfnUwtwi1ZEVE7Ypdtlc7fB9FK5
e2e9dhzO8I//Z9eMMakjMQpA52tqzIX32/7DCjsTlty1yzGl0/ByYQpPO6isIsahynw+LnFsw6mz
WmpqT3eAv6HbngYCDA/jc+nv6160PJcnNuVzm6GVjn1bd7CZA+OAP/AQjz9fMNrUiZ3v1evqfne/
23mcRbxMvaj7nhimN+uT/dHXgxyJKQwjApa27z+t3p1bXlBZ3O+nVtRzK0YoyRDToMNz92D8RPS8
X8FTn3lucllmZobD+KQeZw0Fy8PQm+tvVvYtz8IldoVa0FUVXFRQBoH26vlQlKQshBRSGXSltob9
Nvi95/qr+1+V9+sYKp013QOcu8by9j8xy2z/VAlylMdglvpHar/1zttL6xEcBxOqAK03uK6BXWHj
pFTtDr8y/OsrQDRAFoBJxNZt9MJhd7qcg8m6qO0y88GcF2YRQcJG/c/S0mPU3R//wMahm4eeqDhG
6Walf+BP/Ozwz+NmwnbCj0u38fX9pNP9crGH/04Xe4kR6qDuxbOvOn6b7/7n9KZfQb8Fv3Ei0B/e
F1zitTEvgOACeQ8RTuQxzLyUJQhv1QYqE9QwMorjD0Lkg/2K0d86NzRMugefl9Rc5DTgZwXHBNr5
6EPchcCt0rSRMpiwO/RTY/c6eows9IikmqdkPAG5o5ro2TQzxpio3CWFkESmgsOvtO9CO7TBUecM
9jf+bQZ+i/4XZG4exmtj2KvdvfOweVhtPA/D//k5/Ma0bHy6kV4O2/XBPby8bA/r3v4JXWL/5pXN
LtJz5Md0UpAQoC8J6rznO1dLSV6AIgMXEvS0AUQ8oWLqzZKCgno9Br2xQutSvAmbIuME2YUlAW2E
BtQGQHZ4L2SCEnrb6mlWSeqMErjJgRYFu1U5v2mTltykBUgrOM7P+j5wNsid4f3Q95JU9hLW9KXR
DPMInkDgmWoosluebFGxVO+6nUvsBzWEl0/QgmsGWqGYcYUkFtHkBUMS2hElHa87I4hxInuG0ofi
R8JbGDy3hT8Wr7KxglbGJD9mgmfqK8530NOD8cKz72C9MB0tsQ/wHXoS2KYc+JnlG/k98L5qheYs
ILt2BgKn5NUFoHVApgscdmsafK99AONZ7Yz+s0nGB6hSBPyJGdqaCHUHDZLwhZh6eRh4DXhzrg97
wZ3PRs2cCIFS9VpCYLQbIy+pbhqQymSRLwxrYXz/F6aANoJIEPpPZLb9og2sXobcfQom+BLE6atK
9rIGTVGDG/CwTdRnLqYSJQQdSuCGhOs7/v4kHzHT0lDDBnpvo3U3d9ATfp15jN3LJiCQjFssADYs
eioR1aGoZfBoRlMNjL07ST9Z+HZ9xi4TEbo3oP38XyNMQhc1UTBDezR1xBYK4RD8EFtPUML+LR+A
dNdR91mH6Sw+FiNK6FlVkV1XgcnVG3sh3qRZrPEuQoub5OSDmEQP769zFYPaz4nA7CI6TYR6uulq
wdYA6UB0sOJNbflxj5KasY81p5F4H0ANXK6sgbdEoAFNXDDPV1buUnU28BhCH6GdTnJywVPUjS7u
NbyXaLFdCq6F/k0CIaZfqrbhrMdFmnJcj7/WmfUQJnXSphouXIqrqLudjcCW4y9zcgl5FdGh2vht
wxnxsp/9NcnMuEXSeigaDFgJPrL0Yar2ufpzfViLMQBcWf+dUyavLmtxlipqAuo6YvMLj9y5eTfM
EKniKX3zBkP//mRfqnmJV+YS86ck023ZfwiW6MvRPyafZFaJieRWCv6SZqBWAOuLgIpVV8R0DFDf
Go1nWJywTVOwax7JhO3SKlINsBTEmvmeEFu1bnV9NxarGEJh3Q3UQq4v1uUTEDM6JmLX0CtNegH2
CjCzvAU/ra2s56/sK9yUm+QBqKBV+gSH/NI42fDS2ilof4EMHAr7YP84XztdqbMmKK3UqdDtSj7D
BCobPF5wjo0j5ujEP3o5lXK8wYIMPA0gcZTaMrpnIWtxfQqXMqmTkRyrPSdWZOjUEL2GlTxTnmSi
eHhiFQeSAjTP2bxLRzryd0jGAd0FZXtm80JRS22sCJo1EK0KGz+HMMb01se93WtbEqyuD2tx8k6M
MdtYyjR9HCQYIwHx9PCQqBCuHr6uG1mcuxMj9CNO5i5ABERWCCMGjj152Oe6n6HyLga8ULs4Gogn
0Y5jNK2zNx+zK8J5anGEV4D3lL/GgdiTlrua5DW17JnRYwY5IKnEFaFw+sadlLto/Gx6zmcsDvfv
VxzrnCfDBdxgiIUKX1Eku5x8jtqNkj0GAmdrLVmh7fmQo9TBzXusFpxYsSyc4XoKqeluvlVT1zJv
hdE1eSoBSzOK9JrSPEOXCoic86XTqyFqCcC5eMsYIZ793kJ/lCQcXqDLEhvCk4m3BKjcgOTu4uY4
EQkS6tSKJEIfp8/qTIVaUwmGCrmGJhXiP3h8oMfbeGFq9nvTnCt0DpCp3I+60aLn2szM+psIqJVC
U7EMLdmZk6h3zTCTv8U20xIo2IXQVyy1Qqz9doKAl6eaedfthkEZxVWWayMyk0atVFdVipD3srm0
WGigBhRXQWnvAuecAX0p9DEEfmtJdovAyyXIiZl2P/1TMBidSA04VUDdJGT6zLlSVZJSCwYmsm5C
NKYmxk9WaTyiDRoT2MPLBEkAhAaohBAL+Ql6NRIglItLT9luYyiIhkXEiYGL82VBVYvKwVI9NMbt
hqiv5zmGFi2wHu44fjTogdJHDUwFNQ9WtDQcvNejV5PCEdCocW4rwLtDPYFqAn0EuW2WhyG7vx7+
Fg2gYicBHSUD/cUMBpyqmpBlGAya83E4bZLu178xAK0hsGshFhxrJaehIEzG0FIjMEYQ47eViY4J
HRvO1f54wLGrjq5gdFhj7TXILZ9PU9nIed0keFQc22AlxZ4l40abu4LuKtpLmBC3FnaFSVkBOZaX
p++vYfr3J6MbqhD8HFmaOUZdfIJR1FFDmbNtltztdGzMASW1mQkhaYwNrFroTHaV0RNMzZ80zmlL
o+XFHFKUgaobEi6ajCegjdww8cqeOY0hBU5U/xpp0wh5bYbk3hpBCqIW2U5MeVnY4vAg9oZOUxU+
wr5q5nh+7IIBZqdBjwC9Vtw0Mb6yEtwfwu/rrrjsJjgnKFk83vHYRykRxeJCp7r1Q6U4erAzyrtJ
v43ijax8l/Va0w6C/GQM6+tm6R69mFgdBweeo0UV9/dzH1HjckJSgBHqTXQvo6Gz+F1DfNRMVyrx
r5taPBHBbnNkA1BBGXRuqo5UGW3dCOVCbd2SWHYkouy6MPWum1laMxT6/5hhMvasVfuyQ6cqxH2V
wVYIaAfB+RxDsizpM87s8Wwxh7yagkcbLPhYs+LdzLZFus+q254ncn0J/qeHE15dgVCEiPqFiEqY
x1Or4DR2cBn57tvEqcXeNrIIpWLVzqPmPi0yt6y/4oYnCL0YQvSjeAGqklBjO1+zUh0io5bhHnWH
610rNWjo5cK+eUaYe34iGgU8A0Zikr6QQHwywEp/3SkW3RxnFVoqaX7JNgkLk2GNs4CTZBL67zqM
NxWZgCW21ib5qJuB4+lLFxGAo/5YYwakiLjkA66cOb00I5EWew8lVzskn2YkvAaDdStpr9fHdwnz
gIugzx/Cvuj7h0w5s7k0QxHyWIDJMqoOBHgkqYqfDVDgg6TIJhAs1wrJ7YqqsgPlTbEmV+5Vtzcr
z2h4JArLc/33U5gNGABsmmU1jh1LI04tYOvddrXXA1GU8fpEFybagCokiuY4GXBTZtyzbeS5zo/a
jyME39tVYriRBowUYLTmh8DrIORZY5Y17s1umPMC2xD3ZX1+rsO3MZTxToMrk3Wj8zjhFoILKFMA
tQCEBPg9nQkubdVos0x6HN+asULdrxd+a92DOdfudd9ZOFsNZHG4QFDk5UVTlDqCG77Jh8xJocrS
POlkrQk3hYp+qNZuwFXWV5yH0aV5BDuZDLZCjAzn6nlQMfMeiscBTrpsvh9rJyrGrext+sQbupbD
lrDgi2gXQAUcXV+WjCGemxIFvQnFCmdO25vbEXmFPfaQVtcARQxS415X/6neIgBdMIhmN0VBEyEA
7ucG57Acg1RAqE6IvOoF0+7wpEGwz66v2ZJvnJg5vvCepHZNK1daR80EuBYl7R743KCS/VHmRLKl
rAS0/oCQQbUNnUDHvz8xVFta31Uz5VSrGqjKom04tbtCrrdTph6EsY0PZjwpv4JaBz6xKFM/SvQ+
QreQXtTO9TEvHYN4lrXwHIi1pLiq87kVIlPOOxPdgXOyq9CArhE0qAc0d7cVxRdEBDS8p1j153W7
i+56YpYeXydTAB28fBwiGfn7KBzqEhsx0l/KyFwJ1nxfGwmU1LhSoXQoTFp2NlQmr9aCMVDaQsmc
Sv4eK28cVrK6Ca2dYW0M9c7qnvvcr9HtqyUbEnCukEvx4HSamaCKpjLJAB0kjuPxIxY/iOxnM9VX
vtFEJ7RaO+YVWXkTzMTVuQ3quNRhsJwEyD+91vNzDt4QuUwckn9I0fr6ei7GBFPXAVhUIDPPokF6
0s1lSJtMOxGNp+26M9BgZjriENqk5ZSrL5kUaDxATQEN4WjXRivlufOk4RgMQoyxKXolojYeAwBC
JiiS5SqamaXglxomlZdGRL4BE+CjAJ5Ilxid7qAAbOEQj3jtA0ujB8gAyjh41MbVmglQFqnqRCtU
eFZgeoZWbdVklbS+KaSrGlJH16dapkvH+vGJNbaiB8WzsKvQlo42qrteAltH3YA4pjsgeDlRqbok
T9yikfd15FeSKzvGRo+fqmSHIC3kDyJYR+9HV3ClhPNhCymngZXBOzjKZ2iYY0OJ0gooqWEWRryL
pnV1h6Nhc33sSyEarEjoukJ9wURX4/nKg3A6AnkhjVZpbKTuhEarBnJZ6CNv5jr249HqHv+5RYBv
AWoE2RpKMoyvDTVezMwC+nVz3CR3fdiiTibO6b4epNgNwq61r9ujI2AXF7cRQFeAkQBtMzOJuHxo
ApDMuJS3ghv0mxkeG31ft7F4AJ0aYaIvhBNakUQwMgiWZY9V4oyh4GWa4nYJscthXM2opBSJdRgN
KwbZ1W/OByy8QoKp6+860nU+Cf9q36Uy8nkk81bilPXn0D/rs0ckgCVeR3mfR7hIvF+3ueidCEzw
QGxS9YLAVRTCNGngOhkBwVLe7kjAa4Vf9E5AX1FYRVkKgN7zUUmBlM4A1qDTvt2J2dYA+4i8ssjh
+kAWgw06iIHml8D4YTB7wCyVptZLGmzC4j5VhJs6qh8nM/bCvr+Nwsa9bm5x3gxklSCtQy8Mi3UX
u5B0OUSTHdq0tW310trps/ly3ciS18Md/hhh/AG6LhBzGmBE00b0Cta2kKRuLX9et7KY7ByZ3YF3
MOQLcsYMyWyRpDr8Xs0PDZGcxKo2MYnWQlAhpKjrvrK2RPs2rH+VZ6HcaiBCwvkUk9nXIMCIrCC2
cPHoscvidwlN2FEj+0MUgAc2X+XaBynHFVDanKh8iTkFodnRJu25Q95J9+LJXpPGHuyK2kxTD2td
FiAXGA03jF+USV4Lgn7TVk9NGG3xtOJaKpgjZRVaWugyTJCgdMazmkRrtVcB6fl1fTWUixTl+GEo
dUu0hosXgvMPa8JkKAFnziAqJ7Su0IfpTaSVouxkVpy8yIE4v5tWZm3QLkjA2DmlbtN3eJ8Gb3jq
hN0c2DUEWF+LphLvi0BOAhektxrtlk571S7J2EE8Di3BkGfVFdeQo+p3nwwhcWUhH39nRQKdr6CJ
/VYdwS1DYl3+AkOAtinIlG6n0OxHJwib+aG3Gump6sT0PWhrCoyLWh/azm2+g+qNtU/FoeTU6Jdm
RkL10MDtYAlQBsjmkLfwUwPiXytBn2UPr72bqmqajaKUuTuZZkDVywbOLfJis1N6a0pSpRroPAGg
7XxJRjMyknmG3HxXPQUFygwKD3x4sdMZC8x5SkC7MyV5lKNgWSHr3en9TcDT67mIkNSGivdqFNnQ
xM7y3OQT8OwWSTAKaSeObj+8D4avpJuJcMLW0UXPTuujJTyigV9GBLEWE/F7JTHCKUB20INQrnMp
VN3wEb5s+THezE51ANcU5yZxWZVibFLnOdnPZiF3g447ozP66k+6JZ7pzqtyl93WG9Bs+NqGt2QX
dxfGIJPdZlrX6MYAg+IqfMif4126Gb3KER+ux4MFp8eq/ZlLNq3VqjjSSUOTEt/wQd/c+hqGM3DS
AJ4Vxv+SIkJtnuZX46/ZDQ/BDnyngvuPmZbOp+yYwp+uUSgHIDeGlWQXgNExem3dwYt9g/NSdHmg
MXaYU6WX1A7PbbCjHiR/WHfbxkNceMtWvKRjcdueLA4NHCcDmmUjR34AQ7q4ngM3bDaB/Hx9/S+z
UiS8eDWUcIVE1MMWPreBF4ZB7OYYZdbsvQI7M1KZcvAm/SEwfNOCbM6PIfqlwalmXSRtR6v0Mkn3
r8V272hRH+iQNc+dgMpbx50dB+sah0DJ27fUs5hYgeGBfpdy/6GOxXielPVZK6OnzGn13iuVGrDD
11J8w6lvQ4fIMwdwhrdCvwLCwQ1nLv3gwgoi6TFB9QEBFfDkMuYrNUgstUSKBcU04lV+sS53SuJU
22BN660rMB4VK+kxfL2+qgvTe2aWqUNkSSepUUUvq+3NPDiC8hs4CchEc65Nl5gyJBPoMECjAR0c
+EzOnQdF36HDaxgK5EMDZfYoioY90gPyE/coR4hqDzCynlbjl1mo/W0xkgqKe0OKMgF0yW6IMTYP
GfpWQ/C+zflzE6vpfZ0J/VdlCTPndL+sX+BbUceUcKEEE9vFw0mcVxpFn2SOfOhfLDv3FNmOXHEz
35R+OdjiU7u+vggLx/qZQWYRoEBFy8YwaLUHBYSEBo8MY2mVT0fExKFODTtTQLLmSIoHGutSwJNI
LDqJ6l4fyJITowgMVImBuvNFM4lQD3UfS8hPTB2vH316WyiopQ8NBwK0MF+4HiNNpyyAoFVkjvUi
H+qEoE3C6U3ixgISz9G5PpClFAWdveDZUGjvJ3uJI2BsJEODgcgTIMaeXHhDL9stcPmNxJMuWVgc
1EooakrCaxbq9udbYxDVKhvQiI7ikD0UH81415VekvK8enFIJ2aYI2IgpAa5GHKhaWU9glJGdsoH
Y5vdBfex0/0UoZ3GtgwxbMGtOaH1siKGY9CEGDygObjbgxLvfISqknZBmmKE0qP2qN6onuAlX+rh
S7tF/RE0fxuzsHuoytpOvFGcaZ1A15MTgBZc5uwTmC2WalYsmxOd5OJdN/cJTzBp6XQ8M8CsYiLG
gxZbMKD9UmK7C+zYHmzVjWUIh3r9l84rsi4lSqdzyixnFGfRkETw0GjT70u0zYH8eV6pvT3fFLZ0
EFbTKySqnBflqeOkaIsZ7qlpGgVOkg1ByJRMlTHU5g0ktZvYdIdX1a5LW6KO5HQPqf/PA+TZ5NIt
dGIxAiJ0yGIaV8bCFgUvHP/xoz/jokxIgQ6g3uV0TIWcbvQhWZcVZwzL2/zvJqALejKGGsIz9Txh
DHUR+pYCOr3xVUcHpORfD12LdkCATzv6qLIV44jagAI6aEfQ4SYdZg1P8OZnp9xaScQJkQuxHqIB
f+0wDqhDXBMaJLgphsL9NOxb8ir0PE+jgYHJyc5sMJ6W6oHc4h0KTCPhQxLgFS73Cjw+hWTdzXu5
OcTFRrQ+p39xXJ6ZZdwN5XNLiE0aLFSnR9tHX4uQItoqvKXiTSHrdFGJBu4ewwvMR626a4CaVVL3
ujvwbDBuN5VzkMsdbDThw2yuS5B4qty+6cXoimZOED7g6n5RhOzRxxmqQPs6NSire821wPQFCvqs
cAzxGfJxavzSZI8tqMsDCSqs2ZPAyzwWr1roGgBeCPQT4O9m3L5s67wdSrh9X/sKxMNzv5DARVyD
as0CCRGxxXGXceWklmYXD8VA32Mn0OvD+abutEhvJlo2bNzRDTbV14yW+Nq20Mkc3mlOtRcfoEfM
kzJaylDp+/Qfs8yiJoKSYBbAm6evDNwrRz+07WY7Ov1b/VhvedfYpYhyao25+Bl6Ok+NZKBCma8r
dY+eVLMF7t+77qj0m9m9fmKFJaVrrNwEXTisaM1bUbnqvDehFQK253b0g/zturHFlOTUGpOSSEI9
zrUMa+B0X41uiCVL7oxbpECJna9w/5HfQtSLoodH5Qa6mYkLebuBp6ewVPs9Xcdje/jJmVCOfdUF
kAx25ruP2E738xp0Vo+W9y1vWj9Ao02Fl8Ptltcnuey1wE3pAE2DF5zx2rmS0tIUkQpmjds0DcrI
jiE8XJ/h/8NH/xphfJTMAH03E8bW+YOrrftb1BQ/8x1xAzCtk3XPy/AWMzDEoD+jYty0B9GH3Eow
KK+kzA9W41N4KN/G2ZF0W7R5RczFOQRGX0LqDmIYtlyAdgLVqmm+FxdInnddsia8a86yiT/VXlZ+
viRNQuIRIU3NExuA7TEN7XbgHOMLofus7MEkxkOaioIZo+xRxqNdmLcSL/tfiB4ov9LHdxnQYUgB
nIfIzID2DzFRwGkRhFPhZ8SzW7SPeAfAwmSdmWHG0UVKFzcWzCjhLkx2Q7TWAv+6Sy9O1clImCNm
lgWzDtM8dyDV4JJWtKvw6boF3iDoF5zEA6EJG9QjMAi8uwBf9xMNna1VH9eNLO1MHSR2aL4HKpRK
Pp1bmYF0RscRrCShakN4ww6iDDzXdlHcojQDe6Pmzq1Xlc9j/xzwOjTpNmTi/Jl1JrlKBWVI0FyI
/HRIVq1lPIoDkFWQwA4V3QMxm5sA0FSY7er6qGlMu2aWiXlxloS4fWPQs/LQBrtM24/Su9J8KDNn
Q12uIQoHBojHQCGNN0wWwpiDc1ZvRQNC7KUIiaa+vs11AcTZEacwejmPwHEAE6ZCsANFg4s8v+vr
rph09BgW6Nvu9xW44mowqykbsUNj7X1BOI9PSwNDxzttClCxC1iY31jlOhrAjdTJAGeXntPoQWjf
ry8SxwQL8dN6vbCCEiYqrV816pvS627La+FZuL+aOvjvQAUFhUrgHBj/DySrwxUJLUkzxFx+zMrJ
fyy72kLTqGts40PY64+pW66vD+0yeJwbZdx+EiqDkBFGawO9k+A3J7xIvpDTwIRJIYtQN0CvNRNp
664Lo7gOYMIrngY/c3I/WRUba5dtWsB1HfC3Fi/GqnIOxLZ2ycra8drXL2P9+RcwQThXBb0QY3yB
MYCweqPJ3qAMOLNers/lghkw1dACIwQcaDA5D2DYXmAn6GMMsH/WrK0y+ob41PMgekdY2HnIAFUa
PMSCIC36Q4/Z20k0FlvZqvMsR0Zq5w/pizTYoZdIDso6dnwTrwI3s5XQSfaDF/r5o8XNDhd2w5l9
JqGps1luoQSF18ub2ZfczFffpdvJl+3s2dz/Nlafv69P68LBcDZg9okPwKkmT0wYDD40ySaik74M
Wyiuedq+H33pB7BPm2PyMizjwcMCYAyQdlr7ZM7URJyERgN8GBco4TG5r2+HRwDa9Z1eoXw2r6wP
yQHSJHCgCcx70FzyIpNSPOApn1Z6mTCgCZMupdA0Q5N2kNlzHTxkYn9LZqHdSBCt5+z/pYGeWqNf
c+JMqaEls6CgcbCI69RWq8+xyJ7k8N2c5fXU/Vyf1gXPgaILejFwQGjoiGRnNamioK6xkFYJEVrx
c5x6W68erxtZiGgm3YISCBihWcXWyEdp7ErD6pGXUjSUjcdB44AU0OR45ZIZXUG2AkYi4Msvlik2
88QQCK7YKPRDEKYy/3kqb6JwARpmkCOiVZFFCcRWLORyCqDLXLSubLygudiOeG11S0sCilCgUKkt
tIKdr79qZHFFTDy0CeZhaP2sdwHnu74gCxmBqYICAKyu6F66eKCdIiuX6qEDLCXw0/ktaoidoOsH
z7SSj94xPC7kvO17VAdiYiROHLySoFkLo2Lf9aJZyK0oRH+IAnT6bItqMDl5IAb3o2LAz40IlTRM
ZqU6hjn0rkUiYteSCewKSl8Q18DMC62jEgEV/3huyYYQQX3Jgxa3kVgcqnVSKensDgoSKhEq79Gq
Jxm4jgckV7u2If0Oz43NbS1NYb+tjFi912cdJ888zb7cTdFWl3PxQ55KtELEZrvpsRFjR5LQwWmr
syrVaGxJhcauQ0v/ycVy9GfVnL5iYdIOZRvkj5HQpq8VGsm3KsgPfQ02DpUZ6tuqKOTIzUdruFEz
XX8bgPNbyekU0X4L0k2uFArFbRmbgzuLGRQipkYcPpF3A3kshxIEdXT4m90QUECRounmLbBpJLi3
BFG5S0YL+kfEUqwOQjdRuTG0aHqp+ibyjXiwQruUOjRBkFRfRbEyx3isLisQ9/YTAKIzdHPuMrCH
vaX1HBzKro2BGzO0GjRFQuIa1USam0EFnxjK0VGxLaq0vMEyKqGnWOn0LddymdszSfOnuJcrlM80
UfSLto1/2q6GYpBgNAWKQIbRpyi3gSxIVkn3Xs7hENlDZCZfUtgoHprKVSgHFpmyU6MWVfVOD3jt
vrSIwLofjEuoPKJRDx2k57sqRq4aCXWJO38+OyoUU2ShW80JVGq6ykEX63ci8OoM8lJAQnMNnuqQ
4CNgMDaHvK6jsEPcEx5RoCp2byUkJux8r4Ls9HbYQu7kUbtNvdrt7/OvyDORhslUEfT6Zl/8CjSh
g5wWRMdooD0fuRaEhlrk2OxK6utgre5Hbv6xcECaYGL5Y4I5shQSjKXZwYQV+Fpvy/vJ+UId2bDl
e6twlUO9iXeNbW14BzNvaEx6VxWZUXYEdkMF4J8MvXzF5v83eUxtqpukHiwjNFJif7Xx7SgfrhtY
SqWQUiCv+B/Svms5chxY9osYQQPQvIJkG6nlzYz0wpjRjAh6b7/+JhXnnulGMxqhPRu7+6jqAgtA
oSorEwDgL2D66edp8f4o8nZC7ljoyrvVW9ZbzkMUESs7R9fHmZt0kwUO+BBIZvYza3kQ6R5g19mf
OjRixG/UXJfR0Msm39YW9/g6FVKDNAzGISS4TofuRUFKa3JJc34tao4NLD/gKNGx6zYpdMi5udWg
vyZ6vq0c0LlP5VWu/wdLx1eq8NpwshwnSgwYZjO+J9T04q706nwAiEVGVSi7vIVFU4uuKAcFl3cz
7bT6qsFTW8Z8v5IfYmCCIB/F2AQ9G7uP+knvcZohG03yTUaLTbY1n8Au7pNA214OTpkpYd3GQs2S
SUHtOyijHSj98xSwxNZr1Rv+7bkjgtTqyCth4UbNCvskQKMCI4Jea0Jwj3hp8UrUyssV073s19pl
AME9CEVDltWEiupp5FVh0XeNgyUcSjdqIlZy1yA7pzYYHfdDLAuKtUA/NicEeqMlZMohhe1OGbr9
vTepn0HP+vT1slcrTYJFbgKNLcgDEJOKYwtQlan5UPZ4Bvqdb+2cp7/oIX/gyqnRa4qYsVV3w7Wz
K38OjifDlq4FPpJ8lG0XZd4zQI/ZjR1NKWxzpWXAdtvAiWhz4V92UWJFfHdOoNAxowk3asxzZnOM
qD6a3eayjbWvdeSJWBzJZkwgJRM8oSU1twP429Ag1G7Aq6qhrRzET/83c8IeiyZSpU0Kc4bxkVof
0FjE8NnIePzjsp2vYq2YAR37JQR9XGW2piyvsOiX86yi1sjmA4pmuDwPlo+GFnhXbu1N9FtidkGa
n5lF2oE0COgo8Kqe7rUaR0gddJil6XGDZhRz74+d/qRNKONGHi827SRHNqzt7wUgSZdKASapBVcd
rvEhXCZrjCIv3XI2rouue+qGMoPo+W2PJrPiSFBTa0cltBdMuKg6FiBap24iEx4Ma5kLVQbSgRjz
niYduFujXN2XdvUTCgiyXvqqxQXbj1Y6hN9EoSeza0lTJbhqiim1gAfQonmXDJH2rieBwt2KVEG6
zTCSIukKrOQFmD/BhCTYf/GsENG9+MR5YoI0wc053RfdjRVU28sxs7LLodwL8DBkDtCnE0fnFACu
bdIBP6wmSebTWeWeWTcjkIjW38uWztYQ7ElA0KL+sVAJ4N/Tr4YBuUkbnC53SdsyHSqn3Z+aPNDo
w5SR256dKoulRbEb719MD4lfq4u71tKKPnd7UKjGausZ0c5ExSyQXAJnoS/YETyKG6dDRRQeGRbE
Wrvkw8ZkLYjQNknqvNGAXJWJDDAoM7l8zqM8zsoHVKxmmMQjA4RoHuePzQQF4gKcCR8cmraXv9n6
SgInCCIg/ZzMY8LkZqpbQ46mFLol/W05xKyPHmjy7URrWUqKyFhKPWj5CIWYGWJYuprBUJP+oNmN
km5q1BZyx6+GSOLT6hIemRIugbwcHWs0YGpSQNSkMz3r/DS9CsE5lCQH+m0Mm+CZcD4akcFVp16W
ELR1CQ+uw2HYXf5K58mIYEMIxAzabhHpltWb3nPzcdJAvjIye7pq46t63iQDaJxYWu7QD1fo5JrR
y+A8mu09GlVAzz9Lfs2ygCe3kPBrhBiN9a4oVIJfU/egaLyGeB1DRZL1wImX5rUT1ExXNxiL5Lkv
Fes9xxssxlGTxOwjptzRTD3dIIpZJaHdTDnQW/pbgjQC9IO3CoggbC3ZTg5En3Oggur33EmRiwaZ
7FMsf//MeRA6or6rQ+VIvA7xWpiGSFnIKTUTY2eAJoNuMe9eVBMdiszYKcB59Vnwi5j1T6JKLsbz
Jhq8h6o8Ki+4qnSMup56Xxhdb6Y2vO+HH0NueoEOikw7c2lYvQaOvrcKyy9HiApPox/S5Ocw5H5g
toc6g87d5TBYOzqOf4qwzWhADaiHYyHAV1uG3Fedvwa/Uavwv6z4sSFhg0ERVMWTHIYqq3TT5NWw
t7paQj3r2URtU8FTt29YXN4bXKpLfZZvfS33cnWCr1tFSeF0uR1Q1faVg+VeaiJG6VPzj6E+gCs+
HqmfxHd8us10/7+s6z+by/F2dAPMBDurq2ATVBVz5esgPUk9M86GbZ1G41vvlMPjZYtrFzcc/R8v
zyjv+rnuUoIkEnTn0EQPKtzc1k0ePWVO7qKk6122dk5+/rWoGECEAAWyHlFDKgXhStGpKv42txmf
XVV9oCRlpfVsm7/jRY4N6u3kZxHcdd8mOjo1LU79NqNCE3uC6bYaN6AbybrOywzUwBPZGbkaOYu8
nAm9eyQJQuRY9ajMtQ5LWfHKg009uXp4g0ozuIivgGuzZneWEeytHo1oQP2vTSFyrHlOc62ATRNK
u4m1SVXiKsHBjjcKvTar7Rz4puJF2i/JB102oHgkHtsVOqZRbytdqsEuRkTc2tnX7S01cRC67XDI
OiDHWy9IN3ieYJgjMGUzAKvnEN5i6FGBuBUEKKf7RWviKXEyki8yfi/dEIPEGsI3/DVVZELxy186
8/PI0vJLjnZmO/apOg6wVIDlrOTcM/poUyrfprFGkC4pOwiDF1GQMwCa1o/gcdHgkIISuxXHIbND
nDk5Ie+J1klGGtaWDzUOA8rQ+I+IgWpXdaYpqpK7ip674AJiTsvBvl89BEQm3be2fsemhPg00IUJ
DbRnUNbIai8xQLUKiUvTK00Zief5+3xZwyOvhJC0QCzQ9xlMFfl1o7/rzr0JusTqwMsP9LUMiHpr
r1qw0/sfRfKojQDqby9virUz9egHiMWVfAQcCdNfSBOKP1l2pdoHjcSurd9nkaybvyybGJbHpoSc
oK8C0jhhWLjNbH0m/DXJMdxv9l6JJoxd8k1PUolzaxaxwP97LQqry+eozPrlwqDkT6xcJyVTgoLx
0TXUmziVbfC1sPlnDefp6bYLtGqK9RL3v5UXV1HR7MomQML59/IHW7MCXVvsOAyjUuBOTq0osakk
TR8gOHO6d5rupSu5V/WBf9nM6nY7MiNkTYbN00gjMIMs8rotyGaGiWikuzrTJVC1la+E8XtMVQK8
aJoYSxE8itL/CUHLGRo/DYjjDWpWYyTBuo9bRfVoPXIGoGgtySeW14gQkBQiSuC41mHfFEll8rIz
eZbxAl2YSHk0uswCMardS4JwCTLRClSc8Z7EsW9jXPDUvbkygiIz8DDOqldoJqnRYZpZE7zbzsQw
ucw0GTD4vAUJlnXUuQHxB2/uQrJ1arEqepD8VWrhRnbJDAzRpV3Putlypw6luIHuHH32I52whCp7
o9OYZYU+baNtO4PcPBxuoxw4bHPwZ9N6VguN2Xa6TZ1kEzuJV+aOm4BI+3K4rcSAiW9gIKqRhCA3
OP3Jc4J6Qqpo0OWxkCanrLJ9M/Cr7i00KugJSKydj4MssBRAW9ELQOEaPH6n5mobBQV9MWdlmKv5
PWCeG+0okz5Y804b/KHbKtS97OHKQYtzyAIJKJp7mHMUXge0sG2SzqRwwcjgRSGafJZfhLe1fahI
JPFvZfMiABxck2AzWtA3p+5N45BWYwn30JX3ygD5aszS+E/WPlz2aeWrUQzDo+uAsW3MPC8+HyUa
Vp8rUdLDp7HdUh21Or4Ph2c9wQuz3Vk46f9v5pafc2Su0OpZtZYlHMOXwuFMc27j/o4HL/nQs+y/
PKrgHYbSl9YG1BKFVczKKhob1SxckM6kNkS0WxYnmtfor5HNGrqfi5siYJddXPtyFj4b9gC2Amhr
T10M9Y6OPB0Kt6+9FmSHefo3n54HtZYs5Uo0gszgnx3heA8zBwokGg4lau96MLWajCoEvRs3LaUo
oCWyxQMQ9xR4tXSAgNB5O/VpCse6JhFsWdr9SO6V0dVRjoC2X9f2jDobS/OKclMDuBUbW7v/e3lF
1/Y6ghOmwQaMf0XBvMy0YjObxq8gbdWPpHq36Ebvd6XjqhRAlm6bjpJ9sZxWZx4fmRQClbfBmDcm
vqIJQYl5dp4yQzZAs/oBj0wIJxg3jWmgPUwoFT9UtN4oYbXp6+iGJumPnk8SdPfam+14FUXstW6m
TWm3WEWrGv7U/M5KVei0hXeoKF5B6PpJCe2Ng7JvS342tiyzWnuKn1gXtoVTOO1UOvCWN/uk8qsY
jE/lo9L9CcJXmx+K8gm6gLXxXBLJq+McqYG79Ch6HGGjRIqu55MNy3UVe0qN/lnLD9SM72qzeGnK
dDMNj5PBt0rYgwn/aTIABE4lx7l08YW7IzHMqRhKLH5S/UmDh64avNZxs/iur9y03+czXus/Ghnw
cfUsWrrKOIoAohITl2kK1TEnsMo1L2+frOY+GDZxLknC1u4QMDD9fytEyJqTOOgKhcIKJciQOuQq
m1nb6fRdX9Bvz5cPg5VcDGUjKKcsJC4YvxB2TWRNOdHA+OU69ouSJ1uzfJ0c5alWwcNZmIeYAj1N
ZQIkEqNiMQcMNpoytDDaF6DEeYFYXYySA4d+h3qwwoiZMv2x5UAVjh+MuKIRCrY88JCJTwQMWTmh
XiP/w4x32epMr/cTsHeXl3IlOk6MCBuDZmYWtOB1d+fxvkUdB0yXkD7B8kluKpkzQuxHiq0VVrnY
sX8Ds4rOAjqsMt7OldMU6ScmV1DFwICyGOp5hUnEBK06F51Vkr46hW/PPoRNUa6VfZzVdTvKdAV/
HB0DEIUKU2VwN/d/q+HJCp9oK3lTrcUciHTw8QGxWRDsp3eu3fBCD2ykSkXGWZHsHe2FFz/tcWS0
/ZiBvsSZ8f14QOoOQA+ueEAOha01VWYK5RZYBOKWKW0ALYHwoIFtSk+/Da1B9n5kSqxZoOeQ0CpZ
TIHQHgxAO0X/AY5ENhf2/WWnzsVhv0zhCbUIzqEnKGS4DajAyjGkhTu1dfonD8Lit11qys9Bb8qn
xtID6k9FGoJ2kqeHdJ6tgzmBknuraQ7fJ51VFMweI9LeA12tdX4086r3VCPrJRnHyimKRrYOsXrg
u9FuEla/pOPYdJNVIKeCqJa+MZt7CjKiFDOhRsHZUL9dXpi1DQPUA6AAOrJUNOxP4ys0u7IvG9jj
bcWSAsjgtxEJpKne2xGXXH+rvqHti6Y9KvFnzQ2F1EVnLL7NVa2BYJZPvm6VN3VYYs5yLm+TtIh2
cF4CeVh7RkOTEi28Rerz/MXGU6OKUNQsMXJuBq82ZCMerZBoT3M06ppr9Gn7NphGstNJRj8r2jm/
nJH3ftODWJCN6PnsAaKmP/FgCScG/hD70Y4TmmyVggyDZ1Y9537dm8kPyiG3lplG48VKrX2Gs4F6
h6aFmjQVX6n2g+EZM23Q24J6lAiIDkrwqAwJwM9l8aaTG92BCob5UOoPuj56fLxqiI+W5OVQWfl8
JzaXA/Ho1Uasue6J3ZSukqLpmc5eNv1a6qo0TVkL+G6Ldv5li2vdxxOTwq4dpyEcLbKYrH0VrFxk
Cx7vpQerWbtSA0lcuXfCG9SZ2mqTlw+l83r5B6y7DDIzqCThzBDTDFy24GxKO7Asqjdl4TXto92i
LweOZPQeEAyXra3lqHD3f82JCUaCkaEy0PBVYxWYRn1XOLdTv+8qV8F02iIAEJivJZj/0OQx/4y1
TMNt7YV1Yl+4bKCpCnaGEO6G8z6GfHT0A5zUoepO0Qs3diP9WYaxxOeVrODEpHD+QLMbTYllhXX9
gfd/VegWdp+Xl3XlCj0xIVzUZd+n86hiVTlEhgvgM1RtQ9FedbJdNnv18mX9yxZXDlWwX4EqxABD
GujwhHVUBs0ZZmMGmbFzNdmQBLWZU/+Ogq0l/WZrpvD+h8AJAdUqehCnm9KpM4zihEDCjsp7kXsU
Yjx2Aia7jI2zDFKzkvFg8gezTcirNOespkFasOmAqAc6uBm6mPkBuakfxx99tbu8fGtxiKkSvCVw
ti3IYmHba71qBn2qlS7pKPDLuUW6lJGUcG9o2mJmU6PqnEFmPT+Yit0OXhZjXMirwjGTYM/XwlMD
eS0ECiB1eTaC2oc8sPMpRuxUGPIJwe+KAfrAtiS58cpXhCaGBt0GjLtqCPnTr6gS1W61OSnRSGUp
GJVV/QmNUyf5bcgYRNc2AwgyDBWTYyjRi/w5fY4pIwLqQ9cG82X+Wk4xU5srEOtlyrjNCr7HxSf5
mku0C6+YhfIOrJ4OhBtRujl1zlbquqy0Atev+qkmW6S0TOsihhn9fkw2ifNWFK+h8RrnMlrW1VX9
Z9gSXqRj2SVqa8AwUXq36kB2oHixc0+DX3ras2rYRMGVU23pvIsctyH3tfUzCt/m4raRMvmsFJKO
10A8EcZ2yvrOxE9RlNqlCN5BA5AIKrTqr9hqXKPe6dkhnL18YqEC7LIb5ON/OGnxUiYYV8FldjZ5
YBmBERKjwp+2HT+md5yDL6V4k3zstcQEuL6FxtVCDiKyB+hWq2eBCSs9uhHDJtV/BdnWXgK53sTT
VR33rml1EtfO6yqL4IX2T65h2cZHqUkB6WQlzcDSEirZhuRba34Lg1sybdsm9Lv6QVefbeMTGuGX
vT37qoLZ5cA8MtvUrWFnBsC0NC42Cmqe5vjdlHmxANwVpBLAqgow9KmFOtRCo2kwX7TACw3N1/qX
WNkSZdclsZtGsmmzsxMe5tBqwPQuNivwR8LFRWfQztsccG9NO+AOc+OWuE38XiiR5FBYW7ljQ8K1
35Q0DxsLs7ikzJ+6OX82pO/Ys6N78QWk9hZ6kWBy+xppPfo4EQlSw+6B6ebtTxsCqxWoMiTH9ll6
KJhYvDwyQdU2rbIvOaHhBaoZVgRKRkLdLgTc576SwV5WP86RQ0KQO4mjVlGAjzMlVxqQkIpVssHG
C0UGJZAZEsJ6VAC47BOsXBxcafZLn97UzaPF95c3z9r3gW4qZueWk4KImPsxnu3ZXGaGwtQGI6ry
VpYVxpTyh8tm1iJtgZqAQ1bHf2INLeAqnYmFo8FOYnKtBlrHwlaLXy5bOX+pIBQARHfQ+iYgvBdB
QWobWznwspjP6JT3rjK2umIwBeS7E03YMPLD0OAMtL1qqjdOF/ohtpRdhm7a2f/lMMSAuIEWCZKW
M4o8ozQHTBnhxVDPLWF51I8swdRoTQpIMBTuoDgggQJ5XRmxJp7dYjYlv2A5lE4u/K+1+PcDhG1h
OlWaWcsojAn5kLzbJNZ1Dp4SyK+HmeoDywsxKslOXAvZY5+FvUGDAe/7EOglpx43Ufu7ibbFYHhz
+1vynZeD6ZJvwt6guTNFlgbfJgpJixw8peUAIgurvgrBAc/whPSs9rcxJ9sFCRvryHMMGRB29bo7
9lbIj0nS6/awLHCDkbRU35IhY8T+O9OPyvw98ZsWsMqEbJtO0jxaO+9QI0JhCiy/QEEIq2wbE0+g
hI4jVYt3oeUwpwBzf/zU2l4MJGXvXV7ss/ztK47+mRPWuiqgzqJA/dgN+fwjnyq/J+ZV2aGdsIgc
as7nZXOrMUSRtyx005jnFZJwjOLGDsobEIvsbG+q0Mu8ndVtPMmSwVW3MC4JQpIF1S0m+zyai45E
sFNlT8um6KvtqIWeXd3YMo22VVMOqJyAylEBHxDu87LOuFnHFY4CVXPVcGcoXlZspuBXZEgKrGuh
sYynU6qj046c5fQqjCZ7bDtIcrta67fUM7WHPrlTzQG94kPTSnb72tVxbGz5MUf3rhYlwH9bMJb3
Tb7tY01lmDlq93pntJIYlJkSErAkmSuSaTBlDLfW9JEq95Adk9hYCzwQuCDDA14Gk8HCV9IaAM6L
GAFRdqjBdug2g8Wj1BUgIyWWVr05srScbkcLF0N7aHYKWAoxMaUYwCwFt33/dnkfrR3/x+4I+yiu
eqJicg9ZMYlYBRq2KmIaRSX9OZsq1ox3VeVftri6gA4BQBAUNHisC8GHyybs8glz/iO/JcWmVPcR
SHdiSdTJrAhRhxec040VrIASxGGg/XhHEfQq0vS7lMvgI+eNciiBYsfisQZ/cCAtX/LoS3HgBrXY
xvx+hmShzkHJ5JTMrFLWkU8rVfYgW9dx/dCrsOshAqIB/1FLrvGVLb2MnagLvATNVnFLjyXagOXy
EyzyqVs+gCwl3fdFzVTrA0T2ktBcOaqWcTCA66BaiBaNsNFQVyoAJ1XhMO1RcFQ2KEA9E3PcOUpx
nYWYtrscMwQLKFzky8IS3GeQsz4bU5y1euwMA19zVk1/MG0fspyXLaxsNlvXCTRNljogyENPPyEg
W+lUo7sA9PF7Gd4CusLiVMK5L7MhxCRJI9XKgLODUmwNNsX3xFIOmj1uLnuyEvknngjfZogSaoQl
IqGOUf1u3BSUIMaT1lqSFbtsB+MapysGYhnUx0AB76qkZ4V6xyNIJ6MaLaN8++JuET8+agKADeJ/
jiWSKuqQcK6MGs/quQbtK+vqqUwYJ5rjBdqIvpdjF7zws65y/ABUT3s+jMN+bMAJEUZGviNRB+zk
ZKI2mQ488Wa7GrYz5/EG1rq/uZqoEatRMry3WyfI/KSOIUQYjXNosWxKgsFvseusXQcZXBW6a43h
J2mpA7o1jz+CYVbf4rAJD05UTu9jmFrBQ9LpxhtBb8wruAKxzUG1wq2dauafIErmeyvVM91T7D7f
lmWZD8wcwyFGR7/ugm0dtFZ/cOpEAWV2k2h8q4Uh/1EDdfRDqSvDcPOi4G/lZGsRU8Igy127Ba4K
qsv5Zojr2JFs9bWDBSjahcIBEAaMHgifucQ1mGkY8A5y0FHQbY30tSS7sTqUxEd37XLwrm2RY2v6
qbUw7iLAuWENgCcGjDV62pjdQ3Hjspm12D02I9x6TQKWKWeCGc34o2UPSfDYdx+VVD15WRsxctGJ
AuMbclQH+dapN3VAuWNwE6l/9VEanp5tDXKX8BjEXNdKvLWKO6e6N82Hy86tvThAIfvP7OL90XU0
tDxM8R4AD4Dxp+8pK7LHtEmY2fsUw5gquWsUv41cpdtLDK98PWepi+P4BLUwgNCnhu1qbhWHtOB7
t6IPUrzPPci56EPYv3QQDDLDybfxIAgTuh/b2zkB8NcEoJMXV5NhbS//lpUb6uSnCGvQ1nYK0Vv8
FDJoJrrx1FMoCMyNFlz4QGaATEuyT1YSKTiOG0oDAlzFqNGp74EZ5BHJhgyDRuZTkQLLYpeJS7Pg
tlOKT+iM7pqpeSqJjIrvixlVCLJjw6L+IM20ZABpEAr0xbwP1BTJjg1MfauQ9gZjp+OAFCiJr+MZ
wIGrhCvBtQreu8gFkoB/BpOhKm6bmBpENrP+XtWneBeDvqJgRElSnU1d0L7xhI6vfQgxbhYTXl3x
oadXk6qm92qMCzkPZWKOayGMrBRdFlCKgsVQRK/G4dy0vB+ha6b0PYrg3Y1qNxSnAnkD1j/x6zp5
RkXmnqZbUIgYDIqdn5cD6HyqGhNWeDaDtUbF5wQNw+kHtUJqNaPTZa45vdBS3XAte3WGnPVx+uSg
LRLaKmaweldraqbx8T4C5L+l0VOrP5Euvgm05xETqYoh43NdWRvodYF10cI+A2uhuDZQVjZIrVYQ
+chBOlcZre5G1nyH2hILCu6Xs8ri6fcItYW0+Qgq+nR5YdY2OZhvoLQJelAVD/7TdSHcAmdmpELk
Rsl+GABhOo31amrp99MLkHwsVTGUYfBWEO+dIR5NWiGsp2FmJkRfF80Pvs0wy33Zn5UPvVQcQTQJ
VgoMCYjtnkZDB1izJxD46G8jXt7kJyCDteZl81WvvpBuE3QMJExGNbIUaiBgAkyjPQ93quGCU0vy
a85Xd6nko6wBcVdcuqaQI6opGEmxsVCOo6B/50DYYNJPpqS1cmbgy+FwRZvLRknXXPLtoxtCSR0k
uBz6tt7m5u55+edxy5h75T5NbMfZbifJfM/vW2ipUcxggBUQ+1pkd+54bxljhRsphEAuRMBHAE31
17GVgF7OnwmnZoRDH+mjUTWLXh+4WNhAbidHxr10fq0sFvDuWaisVHS7TxeOplOkZRQWMGvvT+pL
PntJjjGd2Q++zYf3df7gWYkOIBBYYjfJNOcAoYDzJ3Hi9r7NI8hvt9n3wUkwc3yaCGsGZg/am20N
4dfK2fQVWq2TMoHiht/OwWfdRJsJkEI24z0xymp4a4uJ/hWuS1yaOOSFK7MoAs0A3SZOWDyZo/4G
LdYlOQrG6zn5NlBycfOfLRG9GA1Am3HoD7vG3IKcwQb52bURXduy18qqT9RAZQ2YOaKLdcmEm6ht
A3YGhpaWaWrBwA3TTbdp+54rW8nBdZ5ewqcjW8IuHnvSgDoVtvB4RU7+V9WQk+/MoHCJ9XtGgTsi
m8LY9OPzZcMrPuIp5oBjA/oRcFFI83THjhqLFLk7ZJ8hWGP1HDczYWp8ZTmx/x9socywEEwBPvd1
GR6fVEOd5eAQzF0HyHSNbHV9q5YUEwkda7/fUNUw24HeNHIOQOPF9LVsp0oPpwq2mq0JGrLEQQFM
w6yKZP1W+k+nhoQ9VxpTbaYjDHXZdcJv5nI7Gn902wdBY45+e59fo+ei6q9Fsbcbv0skD4TzVBXm
CXp5uPUwqCbWinLqpCGSUZCk0MFTssZtI9Mdln6o9ZQDv6cbfxLZzPXKDXBiU7jXDJxmekZgcybp
xok3WhbsLOOKtrKOmsw54VApq5bG5VijAQ88KJjx4dTEQM6kUZAdkt6N1E1kv10O0vM38smCitMU
uMshLq7DudxCze2qbbyZvM8NwSPfHeN6/31rSEtVEILhiQWGq9M7aBrVvkYZHQ//IvKNqXKT+qCg
0peAtaLqBgYojSQpWdvwxxaFj0dph9lUCxQOilZumxFA0sQdbHMT8QxcsLLsZNWajhcs2i0aiFWE
zA9AlZgnNfzD4JM35Raj0OqIpsLTw9dckT3Sz74d4HHQv8Sg2pJkIuk6Xc1g0Ie+6zQF7VYXrNca
2A65qQPUeWPHD3ixXf52ZxnKYg3yLpCEQHp3dj3wiOZNGsCa4vxqstAdiCQF+rrITp6DggXhUgg4
aasiRj/C3M4f0S7db+bdX2OrXJWvkfu7Z4kLJJGHxd18W/wElk0LRwowh0iOvqQwjo7qvmisqEot
heUqXkKoPrS3TfEaA7SWYAIiw2T+8G3dGsGk8PHSDNTlvY7wCKf3FF1OTBQVMcvTTan96m2MXQeS
vXeWngsGhdXVu7ntc9Rt2Tje2vrGgBK6Fm0vx8jZUSnYEK7XYA7nzOKwwXEkB9ClHDoGqHpFJL6s
xSIeV6jUoNCJaBTOEcD+G65HsFOXz6kBEmmZqNH6Yv0zIBwbZtJOc1YsBsYnVCQ07YGPkvRA5oNz
untbOhlx0sKEzcGXCxrImchiTGJCnMEsNJArZcsyNcDgkfBVdSTfYX2ZwBgAPgQIvxEhGwhG3ewx
RAsf4maB4dX1o24+Xo6pr2NMPBZMDDejOmKDxFLMbQaTm4rZwwvzRd/+xNTkawpa/622Tfb5ttlJ
UcGrQXxkT3Cqymmn6iXs9RvtSfvZ/9Tdx8QNoOVwfxgO+sHy1K3lSZzU8bUvOSlENGnnhANghpUM
Ey+sqFvX3uxc9x1UtS1mWnd8URUAnDVpPFVGpbkaJ8BZA4xHUQcUKYG1MDETq4bHVnBTZXd28903
9HIsHP19YTeFfd/HIMvA1TGZLjF6f7KZOt+kMlEMmR/ClqpMI6TTcsQVdcoybReoMkTA+XzXqSsi
1rcmnRIPIUygzmGF3nv0MB/63QcIcvlnfp0yc5NtyheZ6J3UrJBYRIETzeMAs47uTo8P2afqRixD
Rng9vP2YvGz/4ngZleROX6/Ys6DEp9OgKok0Q3zBdGqnqOglKWx2WHVFP/TttLVvqs/We76PUzbd
ceyF0KtZ/KJey1Rzz9H5y1IfWV+2zNGlDJ53YCICbImJspn7xSvUjWs2Br6y1X9wyc31RQd17ivo
XVDqAYJFxBwVWaQV85ICxIfqs3rVXZTDr829th0fofp4VTPgaK4TlclidtXNBVEMLXX8AwnkUzft
eB7nYYSbY1Iwk3ol2gzxbW24xrQvqRcHt5Ws/7nqLHhmcciBYgT1WMFmkwR9VypwNstAAq76eceq
bX5NHzELeJg2mMx/GHbjNva/jW3ANz02LJytZlO1Va/CcOLctiqbtGcC3GJFd5eP07WD4NiMcJri
W6JPoMOMqr9hfg39o7+XDazmqscWhCNNsYJAD4D3xICaWzH9qtyQ+5ax8NCEnsls9tLs8u2Dsaf3
sn2xcj0ZaGeqBNwwKGSIQyv6WHI615PCquZFQ6+mAgn+fpRNpK3c7LCCy2CBSmAmTThwjDhzaFrP
OOeIn6N5wusE7WuZ6PfKd0LRAmPhKqqSQKEIB7Ya1JbR5ZA0jp0Xx3pQuWSw72ts+WRXowIJDmDM
7kMraVEWOt1cvVZRTDZn3L0ePdsNd86dwext7AWbirWb6Drx2+vsgbihP7qtO7/eD1t6a+KlkbPs
vrnDWXMd+OT2dt6CcW2vs9B7Sd3LoXS20sJPXNbo6JjjdtQqAPRyTI/cJsN1YvpG8N3tABP4hnhw
g0oIQ+vCMvchpotB5MvdMj6o6SMxJH9/2U7iKpvo6ZgA5pkWYCinLii9GkbZUHC3NT61+mlorwa+
ASUUjySGzmJ/ceTIkLBWoRNgX4QQYtAxnTUEV5H1TlJfSnajL7tXdOgrFzIMZLVneyydUZY0ig4O
eebryEA9e8Cw2+176QFY4Ybb9hBd9W625yy+pQ/po7PPPGQAW+W58GVNs7M9Asi6ig4YqvaYzkcX
4nRxjSwHt1k+cFfTP9vI6zDwcjkAVxb1xMCyGEcBmLWxZk4RDFDrbg42PNuXQKTKcAsrMYKuG2KP
oi0ASXchBpMg0wLaLlaqmzRoWK7vFooLO0VHxbvs0MqOOjYlSn9ro1MY2ghT43xPim3XXPW2JKNd
8wbVkC/FSIx6i5d2WnAydK2Bj0I+SAkdi+uggfoYWqqJJOTXPv+xJeHGzHVzBr4Ilgpo4sU5utjS
cdyztwci7NiEEGFObqtqURKs18bSWdQw3Q+80m/C7QRmBpyb85/LH+j8SSdYFEIudIBxSkdYrJXN
IrPAiFu5+XV4qJBqkQ9quzIw9HnhWjApxF+rzLgiCEx2V7lyU6Jl6v513NFVf0JCgE5MyzzFm7aX
HV2JRFSqEe9ANQJcIjYP22HoE9JQ8I6iQpe8ENOPawkg+quZJpxVsIHJI/AOEIpT63T7Goo59/lo
crf3qtuQWcy+su6yR+jduWDf+TQ9qLu5LUsO+e2n4Q/sFrA3iHhk7NfAwt+X/T1/MWCC9PjHCNFq
11lDIePI3cmNoXP6/0i7ruXIdSX5RYygN6+ga6uWN/PCmJFm6D1ov36T2t073WhGI865eu0IFQso
FAplMq3IUTGw78wH1Y5+UTfwCjLWdukEtkz0kgSc+37FlV2IZywZ81mBSQOsRab8NlUSVhqpk8cS
+O239byuQjN6MgacLJxU7QxBk6uQnLR3jSe72TMQdB7pRtrM/ktvqx4IXV3VoXeWb+26DYoznMnT
VXUV4DLglYRI3mDuXdMcLEDdWBGmPZ1EAdWBo5unmYd1s+KBUC1GvzOAgYCKxo7ydrEix/rcxbZG
0dPyHOcvtxfz+jWCxTwXsHzA2QXUhMjnxRQC6GcLJ2eRbBvvQ9fcRr/mO/Gk+aGdR65rbaUtR/La
+TyXfHV24lque0hu3TIj/bv6p/PnE+g60ed8FH7UhzbGvc6L4HkLyhySXu6KCOAusV2lXpvf0+rP
bbWuzWIZ7kZp+juZfRXuxRGIHtsmRNdpItONFdA7U53bLS3RSFuPEa997PothILAUhNAzRgeCP1G
l/uXZXOVdj0SIpFiDy66/TEFR53h50xMh+ZuQyYvIa/pM1IGof0losrDOY6L7750gfgADPHAf2OG
VVWZbVTNUQAPJz6gj+FsFm+nnsL7gXCTBNc7dymI0bRWkyyTYwjSnrIDunJngk75ah9vc/tN/pQ9
0yI8ULXvnqhbyjE+Lc2LWWt1yETz6rO4E231o8N6/jZPsY0GXZL/4hF/rC3nN7UsyJhw9FjQl96Q
QZG7zJ5ptUbUxC0iZ7Tu0QIpJg6YFEnAa9RdtSBckxYAyNCxdgWsK069nghzhEnQg+Ik29wdXMvF
zYHqCAjJkj/hs3HsTXsihjN+dsAs4hjQyiW6tOv9/QBmY2NLx3y1gQ/IieIJGzCgSgfzDz28f5ne
tBudcD/uMZ3gooe7JMU+fVbRT2iLuzs623VA0JfB+aLVM3z2Qcyu4w00zlYSI7kwuXoLFMXGixEq
Y2j/tq9Y/g9rXWjHQ63SRBQrs5WUNpu7oOtAmB2PJylq0e7rDdV9J7deNfy8LWrNrIAxC2AmPEWB
3MzcVmmtoQNThSiz7KyHtBDHhyFr9/OUNpuyb2NbnoZfSjuN+zQeP2/LXj24om4ZQMAGtwk75jKE
yig0JpZTg28KjMJteVPTy43PLiSgAJfHPEZZ0H556QTDBHhmhZ6gvUoDrZ6A2MegABCP36gx2T06
dwygl/8Lpc78LuP2EqWLo4rCM8T1fQLkZvqPO5HRYXeOj8JEOW1GVbFXRNAfRuNDO3+W8TsFu8OU
At9+5kXoVxa/CLMUjNJjLFLEiNrlAqIuGzZJBzAWvL4RGRqCium+4r20jHchQzvq7bVbkbaw7QI1
Z4mf0E9yKU2MDeCUlUltj2b+Zla038ix2bgRrrKHPph4jQ9XgQYgFIFHtiS60CR5dcyisI/N2kpr
W8Q4OunqFOw1kpySkeJF8s81Azj5Mhu+NB6xCHRxFvZWJDY1BgQqP2oKt+j77RgbG9q1nPjz6lRB
q2XsCBcvLB6Wf7mI3TAAZL2FKDOhm9wY/chondvarC0cZprgLlCaX2r0lyKCSBBR1ilqQEQAFrAP
2y8jEjpHno3ftwVd5+GhDKJorBkOMS6ixX2dRaE1ot+qaoYa/CVgehO7PUgxXKsPtpVo+CJt7lK5
3klp5UkBrxH+yjNiQgwzFrh+VCAU4A3HiLaUKZxLAB6JnXInZKYrlR/W+GjIr/Lc5UTrgOlU//Pp
biiM6R8VYaIIe2GveYA5dwk6omtbDiaXBrNb0mwr5b2n180RVVdAnrUkFxQnzzW/mKKEs7VXV88i
H+UHtAyj5VBhs5JNV1ClVsTargYd/cnjZGD4tb8D+nPkqomQY/6vk9zbu7xmTmcyWeSzTuhxEpAV
BkaXAw68HyKAkIoMfNq3xax5FwMaLXkuNBmqjOPMjT5DhUCu7Ti2fHEYP2tJ2yBrv0FGybst6rqn
HsuIjioUxuE08RJkIoW4sTJ1RvewXYJEeJkYVXvVCUGhJcXUScFLb3a1k/evKQDW+j70/0vxjKrm
CJqhsIb4thsNN8+BcK7GA4IIFaQk4L23cYOcELdMeImHvwwtOQRm84vzEStoQOgGR1cZzg7KCWyh
MkalAlwQGnJIUXKvayCtH4DPYAX1T2mSd0mg+B0Y8roIQwfwWZy+pbXNBlujhg4FCazxInN6C7OZ
zMYyahuYSMehHR+rcH4UQvG9nq2P24qume+ZqG8fduajljlZkKCYEEWrzimnIj8lPbIQeqPyKA/W
fDvqBZj8Qg5cw+Pq0ifJEzUVkCjixgLvgFJXH4Oqfd7W5jtzcBEzwXQtNAIus+io0LDOPcfMCaI/
uQK68rZW0deAYPCrSzdZppCifY+ovtfDl6naBuNTLX0lVmXX2VGovHzeGIWvTmDxcqvQ1ypvULa3
P+56VzG1i4Y9DPIgLsY4x6X+7aiFatnHlS3VjizNpEPL2yR/Jtbjv5DzXZsBACHQLpgLbrR6pQdU
eGWXWUA0YBUn6JnKlJ1a8PisVzWCSksQjBZatugbCVUTDHFW2RMmGej8aKjvU3Aac06Yf204oEpF
KhUor0B6RS/55cJZo6YOZgCMOTpkul0LVLeDAFH/P182nASUsDHhAuxqxjzbTtDaJgLYYl+N2R4I
fcKxbGTdkUGQhWmvlgOPfH3wFqhczKcv1S1A2DK7JKGTZJwDwI01RoCgrfO1zrD1khdwr60dGgEQ
jqLoet3GjWheSbOlj3k0NnnwJWfvt1dtccaXBw5qAKgKumAGHiH15d4YadRPet5XGH53lIoEmMlQ
o70kaygrbNXu921p69r8lbb8fuatJCmIlSyFtHjQ3FkMD3rG65taTuGVQv+JnK4olJTMrHVUlSqg
DW3azos0fxJtYcz9WAddBNql0H5/W6kVS5AVZFyXKTYJ2RHGL5hjlFj9qAARFwUfa/aEWXSAgXNb
yHXSBwfHAojUghCzwGMz9haMQzkBawJo/Vru6OVoG6aACaQEb+TkbUr05758xVPWSYMHQCt8TmK1
BzlmYylOLfPG2a4xIpiPkS/3sR0AThksMbhlPQgzPC51Q9Byp7iNCDXfiq7c9yBZsGbBzYbjOE4c
j7Ky5HgQojkN9xCYkdnysjwib5CUqBvkofmMd1toAzestdM24wVTi9dgzEkFuw8ohZbWCoQUl5qW
lRTHmBlqwJatYsxUoDCgWbyvjfBT07tTWgNi6vZOf7cWsyIRg2tA9cKwIDK2lyJRmC/MwaCNXRzk
H0vGNHY/PxIHmMNuakde4wJ+w+02LwPRyMM/HyA0MYkpYWIE7eoIX9jgUTWFSJOHrrHbibQNCe+K
+xliHc0Nj72tvCoZwavuLn/epETgRa6L3TCqAy0Iw3xLhR35IGa1Q4T9glKC8UQ+Vgf0ZezMbWq/
le/lNvV49GRrRgx4IoAx4DzgicdWMUYlABgSxToLT609b8CG4QOMdDu7aOzYJJzrgiuNcX1RZoSz
bkG12tV34Q4N0afMiUHdcPpQ9wXvJbXydsXBOFOOMSLDympJ6qHc9AD0FAzCETQtZI7hJ/x89HJH
XO3amawlzDjz6rqU4Kh2kDXsOvcXknV+9w7qegJsJG888cKwNU94oRpz0Utqh1nQRTX6jrHFn8a+
J/0OA1wqqUj4RP3m5SHnncnr58TlcjJvmgK0Y4NUQqb5kG8iB0BgzmRHB4t4KG7UDnVVb/Q/wAzs
Ff7rbX9wXRrHaAUSEEsCDG8ZND1fLu+QWUI7NZAtfVpf6U8vOMqoZ3QesgPzrtxyywsrLu9CHmOp
WtyJabVsp3rEk/sEllpUbul7jS6XOSTyCcwxdnY07YJzxa3c3BdyGZOlw2SBjBNyO7vygC7561Hz
RZFvruv6geIA7c1LCytjP5kkV5Fk9fBwO9nvfudHxYkcND7alt24/c94+zPadfuJO5y6EvxAv79y
GRuyCgxxqckAVsL39CeyDCEJDs2vxpXs0S0y8vLAIyFdFYi8OojqLJTBvg3r7FxqVNEKeTGcQZgP
GBff04KHf6WseuwzGYyx9DMGsosY18Vkq6hmt+5J2k726fE9QEcdqiTEuJO3x/jlt06mD/R/kdDz
o33sqHfW84v5zyMxDaOcqglAECTN2ITdEGuxmcgyTkr5XE2PWeFPvNOx8mRC2g/RnoX+3IWl5PIw
zpqZ1kGqNXamjg4wGCUZqBzBMex5V+GqoO+BVLyC8cxgToNQJlKZFmqDQrc97eLNTOQPlWgPOshY
BtI69UFE7Wu+70TOIq5eHQgx8dJVTPROsLXTSK27up3QQjd6vbmp7kOEHa5+EnxMG952bas6nkla
fj8zUOAuYAB9hKQFYNFG6xcBM+S/EAFiHuQUTXStsmcg7rI+HDLsV92/RMATCZRNHW9NXuSyqsmC
q4HyKIIJNpZoCiSs+wmWFwoHvXiUaxQM7YnH6X1dFcVVgIwSTrMEqFccrcsFS01MnQaGjqvvc3SA
cEhS33BDom/NQ5SR2aW7iNwNpNwER2PLI1ldLI695vHukFHNQnYGeBaXwq0pqsbagEUaZnc/6eam
o5YXDypnx9aV/CtHYbC48lkCidcIOdMOQ/S9YgOfSrAlHz7ycfAtd9ZIJKBtqXSjpeRqgcvF6Xns
EN/FpWttAUiNXIKMmFS51LYr4khKSxiOfmx/mo8hHl0HAOc606fhNZvopzIT5Ufjhs/iBrh8nzGo
6zgLsWpTeHEsrIPoWGZ7edJQzUFUgy/I5+0wPhhBjWEA1wTBwr84ImdyGBc+5bU5lRHkBLniRcA0
goW9dEmO8cOJUx5au+IXlI7/V4lxaguaW2J2EDUJzVGXAm/QLKesS1uW+tdG/8yaCtOOnOBtNYA6
l8qcGoEWytw3kDovWCgpJmZ+TxKpMWuMsqKhboEzg7ICBfSMKW/l1r29vCu3MMbgLCBtLC2oGPu/
NKQGMX+RFAEMyUhsEJ6BuPefb6CBCjM6gZEaQMmKMVW00QL+fYH3L6SITOAXND4A6xPPzm1F1tYR
mSjgjiwXwwLseqlJJYdomeji1s6By+RVJ3UbeNpR/KJu74KnAlxAPIkrYfeFRGbnDHnqrBZgIejG
ytDFI98P91ZL0OzRbhoeYMLaPp1rx4SFvZx2VbnIimv0Rhr2gLze7QVccaAX2jABoNy3M81DSKis
rQaUC6EFKSJvyRZzYvzWhRDGS+fVqHeNhb4N0dcfIqdzwTmZuYPzNPnG12191iIFzIIAYAL8Votd
MIY3520mNmWCQfNP7AomX3KCi2gkja8f5w+OsJVIE1GdiT4KTGXLKlucHGNwO4Ra1tqyb51Ed94H
nmVXmDT7CY49n9vxv2oOZ+IY06uVShm0vADkZK84LcgjJJO3VSu51wuNGItLA7WYwZfTAgnMGR5U
PypJ4jUGkXzT6SxCXeVheZJUpDzEf7RnznryFGSsETCNtT4XkN7Z5ZJauvvVe6Id3IM16Kn8auzo
922BK8+uC20ZwxTGThzrCgs6WPdx5goFkRWwIQekUDg9v2uSgASC9gp0H4Khc9H8LKxUxhHeXixb
e8r3DUChA6RAv8rYobwpmuvmZkxbnUtiPKIsyPUsyJCkHxOBDDvd19zT/UmsSLUZSehnZAfSp44E
bscrKK9UeS9lMwY6N40hUwuyy4eeSMSyg1Pq9+6fDi2dm9tbt2ao52oyhlqnoQy00aq11R/FITrR
jXAUHlqOEN6uMfZIuzyKmxL6WLjFBmkZRFRqEJ+BoI+HS7YW3GHfljkzYMqjjZlRiIIrJpbSelFo
9gAZEyJXBS57d9w2m4/IK9+to/wcPU77BEmC9Fc6cUK7tRzWxQcwygKgtW2sAR9gBui5b97r8m4Z
ay0/tckpAF81fKrq59zeoYiraA0BYTiXreF6pOnbeP8uAnMgm3zuQGS1LMIx2U4Pui/tTX/EhKv4
lW97gtYnrycjOvQlzLrGnoGBt8gfTxZ5Nbb/uAH68lvYAZ06bzpxmvAtMyjSe/1BLTl0Wt9ZHfZe
1BfyKR2pEACkMFueNnE9x2LT2j3SEghh/Jx0dxFimDBCVlTdYI5qM9+LPu/srCV+gbj/VzCz1YWA
0eJ2hGDMhc5bEW9dEV3CoLpdfHxccVuSl3N/S1FmWwUgoKdNDnlUksmAykUTEFkCRrPl3vYKyz+6
IYgdfDeFCYhdJvZMnGxDsttgr8a7pVaNOrWmekr0eVve9cDOYiR/V5ItuaLVK0mAAt7aP8JdW5Pf
uEFwamcbQa8jkg40qZyAjafhEpKcXSRlCSjSUIeGXbIpKqdRUffxcg0zD6TK/xg8cWvx4bl+TDhl
aiCl1ehiKcADE52x+RXSe84arkXU5zKYu1Eb67zTJMjA3Kfd/Q6es73wIyH6nfIvyqIXu8XcjS1V
WpVKWDza2UBczaW7rOdY4DUIAmMRzB2Y6SoN/3fFPPDH2fKucHIfLT0UFpFuWw/d8Bv5TX28vYjf
2Zxrywe8GiYLAIXAtopqdZZS3YBq1pO+M/bKm4XscUvue+RiAB3nVfYbPKedIbUrbkRH+vgX6Sas
7d8PYHZxqJM0LmLsogQut/oAoP5I8UceXN1ahIhqM1qYFbRbKt+rf2b+IDw0hBm5QMB+iSCtz4nF
HTRcTPpqJVUDqVTMiwBqgTH5yBozsTOhiO6jLmYnXxEo+u7ie8HJ3MwftqFze+vWo6YzgczKdYmZ
BJEFgRoCDDIN5O1DJu3TtCk3A8d7rJvJmSz2BNRI5TUBZJWuGLg6cBVSItojUbcUFXuiExBr3wf3
n9Vj6FIUr9KDAqoUzlesbCIYX4AOgDoAyBe/s21nm5imTZDVMoDVdBSvCcquTq+NPBKk5Q5jthHz
Wia6iNCrgquO2UbVSGeaWCpKRHXjCLrfpO9oyZ17DKh0p4jHf76mkrmwOkKmuFSKL91ynan63ERo
RNMzcX7Saf0yYUt5BduVhzS6B1FKQPESqBgsEgGAx+sZDxrcn6ETjE7W5k6ok1Z8lek7zVxzPID3
d+bBiK7cAedS2Us1n8Gw1HYKCo3lV5Vpb3Iju2ZbvN8+BitS0Cr1dwWZmKQD7ldZZmhQHGLgPavy
juoq3mL65raYFbMASi4y1gvqNEqYTChSJ4GUFH2EJUQm06t7A2SYKdhEiqI81Y1lPgZqXT/HGRft
Y+XiRuMcgjx0baB1g8Wqp30UdCYYogGHsw1Nt7PuG4S3ybFOf4ASKE0fbuu58nS5EMdcQ2oI9Q0V
4poJp1x0U6Fyk7pBftGRYKa3ha1YP4Y7AXqgwzLRccR4lVC1qi5fypdzve2BXZiBBPu2hJUI8kIC
o46RZVoV0RHqVOC7LlIQMT6q+bFsR+e2oLV1O1eFOcjRgDshTSBIFx/aAWNUYeXO9V4qc0Du/Ys0
94VWjM1XejONpYjyazcL9SmP0tHthDp8qGbrQSyozNFt5YjhgC2d3oDyWW7QSyc15Z1aTRrE9dZD
kW+b+ItbIFhbPmSW4QJVeF103V6K6Ot0zCd5RiG7vI81MnSbIQU1+lNfcAKetTgLsOV/JTFrNwZg
5pwrSJr8wM//zB7d/5pRlDFc7VF9Cu8rXw2R9bttHWve41wos4JA0wHLZgqhZrLJ4Z7Ee6N31M6Z
oseo5zwP1w7VX1lIMF4updkBSCEqIYuOT/GwM3l18rUHP/z6EuKgCVYE2/KlgLAw5kBK4dfnU2na
opsfB39cMPbxWsLFP+ABYzl4wPBwwtbM8FyufCl3CqMRCWHIjcOFPuktCTJHFDgVlnUh/7kq2YfZ
UGZWlQ+4KvHc9NMKQXhW7hSTR9S0ZhBAiV3aw9EcfsVMFVggXQtV6GKIf8psM+SPc5mSvgGgN+7l
X7etb9Xmz6UxXlAGKQ9NY0jDUIf+w0zGdKtboFpBp2wwAxlFUdwR1nlPpVCzgYRaHgyQLW8xK9S6
4ASO7THr222U5LozNNR0aVp93f7EtUopmuXBVI5JD0B+sLQCcakUU65PMKpUdnv61uHx3UWykySW
N9SfsgGQNuAFgk/LlsT+SJVJJUONjFf3MZv3WdRsBUndoWp00kTge1g8Hq/VNTz/QMb6xqYEaL+F
D9SPo5cASincZHihqdQONupTvi12EQ62j4mm2yuzdpzP5TLx6BAZch0kqAmU6RtVjzkvqbNmief/
f5F/FlSXaqKmqgp3IeNUKegZpL1jRLskuQ96YuWcquna8TqXtvx+Jq2oevDiYlYIk78/pmbJm79q
PHSvtTv/XAZj7XpnzkNdYcWEzEvSZwX5m9SRp8fb+7JWMcKwAZC9MF4GHCX25Qwqr3zMM6gyy68A
TbSbettIlJTIKGq+3u5UtBPUvKTHmm7nQpndai2lNgMNVjj0L1n6rGV4LR913qtk1cXDtYOxDhzk
y9Te5Tap6GWJJ7C72Y2Dgzc7p9aPDRe75VbHwDWR8xuI+sgrW64ZB6a1DRTEMDZ3NSQbG12fyyZW
dKhSN65RgWv717nQOTWVNYs/F8OcZDM3AzGtYR8R9efSwZkm/YxJd+CRi2JKVIVzIa9byplezBEW
Gr0dxG+DnKg9Ar1exaAYHhOHXEmcoRQNILpEJ3ATEavuOZEHb00Zg5EjENYrItY0EB/i7iPt/Gbk
ENquxW7n68kYiyAb5SymMJZ4zB57E9xEJqBrjea5iXoXnUSc7VvLnVrn8pjzjQYBagYZ5ClPjrrL
PONdAeXcU+vN9rRFfdFrJ+f2WV8WickJWIYCdDLMIWKWlG1gQ2FMi9sAEvVM+D0lw68iUzki1vYJ
bfLLhB+e6VcotUqcqXSw0A6l5vdDepcZz6LI81hrG3UuYzkYZ85XQZDd9gVkGLI97jHv+yjYsatv
h4TMD92234GZyB8/pC8ectGqcib6RoC4j2YrtmDRm1lopjniD21uvaBPY1K2FcmDgJPouEYuQmIZ
Izl4a2mYcMCA6qWGk2bQSR8H4BE86X7pSp/CKcCJtsO7KEaGzJEcNKr74tbsyDwR9R1twDvzU/yM
Xk0v5uzoyvDD8jEg4kRjAZC82UwSjY1QB4kaRfuC5pV4bQBIBQychifdYaA0ISHgk9qD8lvahhkp
/MTXX3iu7nrhLz9hMeyzHcdU19QA2h4IHsnOkl0Z3XW8p831jQQRGCTELBxQOwE6cCkib1WpFstF
y+qra/5Yak9iZLL6P7eP4LXtXophbDdFvT0Sa4jJQP7R/xKHbVAeS3kkk8jDS1mpry2y8MJBsgxZ
eXbIL53TcY4CyArHxM+6r1nV91T+ify8rQ8VkUDIjOZ2IMynv6keO8bUHy0N3BINuswT0xOy+zFM
n2/rv3KJXH4U4/VUsJQHvVhTG28XUI+0roAu72k7xY6iv8/1xhTvFB4hymIel34PMs0F1gHoR9cT
e2JjTaUiI82Um+JDmutPWWJwwtvry/hSBKOWEqXCONUNteVCcZvEHiRfTB2hCreTsIsA3Xt7GVcP
xJlGjLW2nUWFqIU4MKWRAdN7UdYCm77miFm11jMxjLUOegXiuwALp6fSJmy9MkHpRFmG9zDAsv0X
KgEJA15GxrAT27kUDn2U9KBXsSUUErUaWPjUxbD6bSGr5meB8ApI2QC4FFluGr1oMjrm0KiR/kTo
IkKmDoF1HNigqSJ5Ykc6keXNbaFr5meh2xETqcj4g3Xk0rUY86jXpobNqnIM3DbKXTY0nGBizXud
i5AvRQg1gFLqGGoJcWILmGMCSwVS40r1cluVNYM4l8OEgHGdYlUryCmMFGHtCQ/rGS334MelAsce
eKIYn1/LpZS2KkSlcuFEJqkaGa3cdkMPWfx5WyuZt0PLcTu7X5oi1adcpFi+TQcoRJmYR7pVXcuW
T5jZtIEbC7RhyZ39nXmKHl8S+yV0NOf2R6x5kPOlZTwI2i2GTqSLZXaFmxfuMJfegH4ETdoLoSMI
X7fFrXmQc3GMB6mBsTGVJsRhyOlZkGek9DBNWVfIV9wWtGqaS3sHuhJxCFjwKgnZDUXoOmqrtTcr
YBA7muHPmWctq6t3JoXxVJYVZzkGTqkd5/5g9hsB4E5xsB/b3K3M+7Dzbiu10maGsZYzeUwmtKjr
ygA+O8UQKjH/GCHJ3xVHfFDetJyEPalCW3hFC8RGvqs9ivmw8On2B6xun6Ig7YZBCnRMMRbbK5ow
RhP0FRJw7oSxHau2zqOEWD0WZ0IYkwwnPRK+FzVAq54ov8Ud74JZacVZxoOWudYFM1piG6XnFKgg
Y4B1LIRTXd4X4UcT+sb4GatfTX/Sk51eHUPBT8Xnf7F+Z3IX1c9OfAC0iDRaTnw7h44EulXNQESU
P96WslgBG3ica8fsktD0eT8HkFIXd2r5W50OMhJrKOyFVQGSkMwt9X+Mc3K5nsyWjWVVW8hOwS7a
nZV8gPUwbD803l29cqaXjl9AYaA9GxEzcw30yALMVIaUKhDsxFC8DKWi1Dz1Usy5BVZSOBBxJorZ
qBAkwYNR4CkEpjzrSerJvImPsy8c1fumIfkWgB9760PiNOWsuBNUwZAIRUIMRRZ2RqlqhU4BaTq1
aXU0g5HoIHoBM6wqlUiou13JST2snOYLcYySVBkyMCBAXCUfcuFRSjaSwDHFaxpa4H2cq8TY4qhX
g1mLkNFoj6D/ExrgDR27zOkLEPXFrtT/oarXmHvRfGj6vVbct/EJPAkdHFvEWd21JyW+xcTSqphZ
MNhisNSKYLcfUujrhHfKqcPOlj9V+zE+9Ae6iR47LxdIsFngkHWyi15aHsXFSnBx8QHMMSkCAZX8
FB8wBl4welXkRNZHb91VkWHfdgFcXZmLtqnFOIs1iFJCp042ooYpU/Ur8n6nh8/ES95KyYm3IYBQ
i0NH4ufKB+Tz7U/gKcvcjaZZjkYNklfQQTqD6qhADGtyNw5/KMnrfyeJuRUzo5xoAV4uG6g/fbCv
s92UPbbTUxDzLo7lRDCe9XwD2e5UFYhIatJAUiMfGvUHTTkB9UpXEoYGVTSTAe3BXHAmLi+IVq1A
HaJm1J7GkxacMOMyZl6teHOxn0YHyilhBLJJHp3PN+oYoxiGynEoFICuoRmaeSxEYdtWQF2ntkUV
p4F/GwF/nvgJtYg8uJkJ7KHUDi19k1f7sD8K0R4c0ZO215W7QXvXhwd0oRF5AvVf6KeBk5S9C7Dp
QdynszeUjjHj5aMQsJEkZrDvgonE5uj24D6nhWC3oGGPKsxd/ZQ7P8t128gnUqX7qTkZVPTGyLbw
YAqBP8/zgCs2KoPRRwJaEEKBK+JCJGTQ2jlriAPgAdEhW1rHNLUt0a21xrltpCu+/UIU42zLQZ1p
Ji+i4kOsO20ERDtw2QJDH9DcFcezrwrDtCLqK/i7An4P56HLcgXCMkBmj/nsiYJOqPQuDIeyu0sq
6t1WbuVmXgT9Rx7j2Lp2AvSYBHmp8CpiiEWRn8NW9+bOvS2Hpxfj1SRgzVStvuilBeBezD1T/iw1
X5kjvzLMrTnzOmBWBCoLLNLS+7UwVDAhhyBHZiDrZmdLjSuG1Taef0z0KBT1KZbcfz5SjiSEjIk6
JGCRK2ev/7wwAAsXWp0ta4E9VS8TysuR7g0FxzpW7v0LOYwpVpISqS0QFO3COo3pMZOe457jklcc
5YUI5tpXZsWKUWzrbBqoYN4dbJ3H87iqBBBGkWCEu0IXwKWnlGdFD4sIi6VG3RsFY3lfRY9FwokZ
VvU4k7LYx1nA3kumoMcipABbjyjofC3LzW2T5unBePxEiCwZnUedXee/qxrMt8h1IU36XwlhJ6lV
rVRCHBB0AIBSi2rbwVTheTnVac5asZg9Zo6+PrWEJmKnnaJedjC/59zWYy25jBHD/+z6NwrF2X40
TVpTDRgzGKmfj7F+AKefPZTArJsUp4qLQ05RDIgGPMZF4NgZbg3C3TGSnKgviDaIfjA80ZRXJ1i2
iLk8Lz6KcRIFWoaoJWB18+7FLJ/q6S4M94Cv7sOjlLp9x2kyXHG2F+KWfThbgyQQ+yKRF5uMB7+P
LSLEb5nsBymn8srbT+YMd71ltpW1nOE0ue+aep8Xz7e3kyeBuTbKOrTMUYSEQX0PCl+mEsfu1xKv
F2vFeAk9zmYMwWCtMk18NpME5NnzAJRla7ofe8G1UtMb45LQ9tEK0/9WOOM8onDGyMAQ4ECIz3nQ
kAiHvDvl832r78bEAhrLvhBkjtRVY0TWC1c/ag4Yabu0jrYx9VAVIlBQwWMFhRurCVp9bGMEdORP
/VGkv2/v4Zo1fjPZI8+M/ieVWWFzVNtqtCCvs/o/eVM+j8iFdVLhiAp3QeWVg3Yui1nQgQLzoE5j
jOAe0ITdhOiXq34ax+DpRX5sPktOM9tK0xImmcEgrP2faoxrNgM1AyE5xPWf4l38ajyld9Pv2gKr
A3DbFdfRtq/aA3cwYekwZL3JmVQWh7gyZPDYZ5CK16k7/EHrvHZUt0D1iEjFQwfjbB5L5WdKVSkW
I2Sh0OkUgDyfCztNHk0eaOHaJXeu07KxZy4r0hIMyiSQkyvWVs/UfTSAgmjiJYh4YhhH3ElRo+R0
EaOJtjnsEmTXeFn7FfCDC6vQGPc7mZMxdYsQAcB3pt+8J8/FQXKKffmuPiU6iTluePXOO1885kQD
zUbs02WT2uI1/AnG3x8UuGOCG/u9jbZR4Xe1l5/R/Gg9ZK+3zzZvPRn/DL+ZNXEDyYryOZivstKS
Wny5LYOrHuNA+imVBHGxDf2ooB3wh0ToPt5phdMNUKl8n3fjfepoFZF9k/fc5jgUjXEouLX1aKwh
G3VxdExJJxWFeKJj0D50P0S0FRicGGml/UYHqrqsLRC43+BUlychmPLYqqiEWdsqxtv+lGe7NHEz
xcH4vxMnT1N9LIJN1/n15Aj1XZL6nOVeXvKX7mX5ADRxo1schWn2RQNG2dDKChUja0ND0h5dmJVm
TyLB3gIjK8EAcKS7c+DmlcuRbCyreUs0c3JKMzRjNAwAnlPfo+WPNjkQhDbpsI3To2Cd8vLQ1O+l
4jfGqwWyJzkmQukq4m9J+qnjjaIRcUwfrAW3JRRdhbrxcDTrYDP3qW1Uz8iSyMJ7XjaOVSWkBdQh
bX6MkWhTegoBa6xWG0WOUKDc9ioGApG+aA/tnKJQ88MEPKlAVXucPEneJIAxzbdavSuFwq2HbSH4
QbLVi5lQNHiavj75Tf+UjsdAOWlhAUre0MmLrxDEVDlgHBFV5OiLm++z5FTIji57aDisAANQnJJ8
m0yeSBGvFq85ur+DTWJsTOu1rB4UiowAaKKnhwxcNlLqmM3GqJ9M6uWpQqr+oOm7JHzQy4MAACvj
zULBfz6kzb5UwASTbo3/Ie3Kmhzlke0vIgIQCHhl81K2a6/q6heiqheQ2Pfl199Dx51pW+aa+L77
MBET0zGVlkilUpknz8mf0niT1Z9B/4K+SWY9G902p7YxbmJyn+H8yB0IotiPGnprzX0/+RDz8Rgo
2dNvcv2RG8xBS8RGUhTTY2Q6mvKa8Wcp/yRj7VoYTkfC0tAQ2wWCt1Lb15JrsR9qrjta+CGPp5Tf
SwWIddFIUTvg9E0f7ufw/DUowVfsT83vBkoN1kEO7lHG6upXM/7qKwgxlYcOAgYNJIZBuGkNTtz5
oebVcr2T2vLQhONGV+8T0ttybm7M+BvQQn7KvNRa6zstdNfAdQbUJqbXZLSFRGKRVA+DSo/aGYzj
KDtjV/kNaFOYnRxqjOHa8gM5Gq+VBw97xnTeuJK4LZnHDCmEfSwFEG4Avi5DQ5noeVupMM8Pias6
vQOp2fsKvIf2+zM9hG62/4HG0XvtrY0GLMwnokR/Zlk4mDQfqVHhUvsDDwo8dV/a03tY2ilSV+fJ
8IwjJB8P4zbaGW7h8o002LILvduVALEQHy5+xnwdnWcJXZ03IbQzHXWmIoHpwKUbBOMePAyvmY0b
zjUOsf3N+nnb8HUWdLl84ZrritgcZQP9siF0o/R7oXp1UdgtWVvf/PuF+HexPuGmk+O0Lw0d/avU
Tk+aQ+4iP8Y6S7fbQP/wrt62zlpJaaGRdbk24YZLIzDLNyb2NH0r7WiX+aUGQgfUH93P5nhKNrrT
r6TNa6sUsuaEVKApn93YsPZE3wTDiUjb2x9s6RY920mMFgqeAnppGlewwWn4JevbSc52Ba/tuv9E
x8m1kuGz6VUbpOaxDU0JZ1Qg+8C6xzhee2H+Ydr7vz8qmnaXP8WyErWw5pY8ksFHK4JGWLbjbnwK
3K94M7jTE241SLFldu2bdgfdzcbp3b3O7efbe3LlxNBHgtAduJJnImMqgs57KRoTWQ2QRo0QnMSw
YYngWhvHVej+1feFoT+0uwDuI4SLoqJWMiUFhY4HCm+g46OZXUgeUf3bq7n+woIV4UyqHZmSoYaV
itkmBnuQn9k532Tb4DnfEScb7BzNqzV637W1CSc0w1SCEZa8d6T8seEvhe73inN7ZfOfuPAXYWHC
gUTFUqrlFguTuCzvkrhM31WJUO4N+ZgfjZYnv6WWDyt1zCXvAD86qGYg9g3chuClMQdMppuSHu3A
jQyyOxlTF9WdSr7dXtz1k/nP6v7aER56k6ZCFwMYb8dCXucqg0834V79kCwnPJjP2VNxpx/jne7U
a0jI62fZbBlcT8BakpnFW/h0oTFZvcVikBTvcOp2hmy/YzLBI5t6xz1kaWucuqsGhQ/ZhmXLqhYG
6RGa36gMbyxHfzS+9yCAjvbmabUccVUYEFYoBFZJH7PeiGCw1MFckzsd2FzsCpmanzmrMrbXjftL
a38qa2eXcZsleTfKsDa4yr256X5ABbUGw6Yzv8+mDb2vkRhBBf0T3jRu1+6txYOItwCEKCBLL4ut
+lHJ80yd0h7AKkBau20/V7F0upZyLR4LAv5nDM5BL0RsItDGNAoL24pkq4W+qww9V+lQ7ouv4MHw
IF42ndKH0G/WBM+XfQe0HWhdzKmeeGlgxqoNqQm7aCz90B4BrPcDN/lSXzBP6JT37dfKsZyP3VXQ
ObMnHEtdUpMminIQxapAsjSNDfypwza1K7s9CHPw+lvZ2Wv8wew+ZxaFZNZog4SmElZofg+h74Q6
tZ/5UgdeO6hPQVDgfgTZkrTjoFn6DQmL78VeOqxR7c9p69WqMSYKPkwLOy1iAKukqM2czMEoOWjK
b3NNxGR5kWcGhBAAZFmfhg1ieTNQoLxzGyqwDpfNp6wFPLUtLOBd0MqvEpuPGkrQkR0MaHL30TYs
OET4dFulAZRCyvu+6HexSWylr55NvUOpT2JrD4zrNH/+Jmc/VwggXQzKalmdbze6o99nEd6c+tFz
sX0qwKNp/kj9qXf5nuwHR6Hu4Izu8z9GwFz+BEtI3IikDVWiY8dAZVvK36X20WSQeHqH0NqKBy5+
/JlncK5y4DEn3Ae800vGa8SvCb2ubCpOwyBvVo7VYvjA2JFiQiNjpgi5zP2GzMDzdI7I4GnSQVR3
ak++fkdAJ/PR2OGLvocGATCSfuXfNrxmV3iv8aCKCWtg12LqTiumA7rUTpiPXrRGtbW8i39XOMfp
s1ug46M+NSEsmdY7Y28a826vZD4h4hEFygWQF4AHkLQKeYlRF1HYhyVcMtQ3NYoewQPUDftsA43h
U7oG91hazbk1IQymtJiiOoG10XpvQ38WLL69nDUDgkNQg+mDMhug5rOm/IR06O2/v5Q8/mEvx+sH
QB1DOMGKOhJCu6p3OuOr1qG4vKmZj2kWK1zJUhfz7zNLpnBQ8wHcv0YMS4zIHbTzIlScY35Mw59h
EPuhSgAuTRo366z3nmWgK8qaN7nDNINu5qcgqVc8/hqxi8ABBhco0sxan4B1XzriGGol6TL8nvg3
qEgstwGoqAYf6gkgJRREGnnlFbt0xMAIiXlCUH4DQSOED40RzYzKunfCAEQTxqEgKaZrvLx2b3/R
q0RnVltT5peUAVUn6OxcrqtLOehvygLKw5DXmdy4fMRtfNvEdWFptgENVqpD+FUG3unShtGUUtHJ
NdTqvw/3HLfUpvP90u62wDxbDkavPNACj2BQT901GP6ybWqCHQ3yvSrovi9tm7QaFGY2iRNveWsP
zxm4eiNIwdcoQjoSah/Wr4k60zH0h8mu71az9MX9/WtfpFFCY6Eg2gD7qK08Yri8wjyj6U5Ovum9
3eT0kas4zyv7fXVK5/0+syl8UzZ0vAXCBqL34PHdMTveQ6c4t79ip/wBMBvELzywab4Xx7Xb9fqU
zK8fCH2aeAcZkLMWvLZQ8xb12RBVJfZuBI7MdmW3HaCCaIZ2Lj10beyC0zqjMmDgm9urvjowgmkh
FyqaQWkYgWnVGHaD4vUK9YbuaVrltZ5P+sWVIRgSPKphqhJkEwxBGOpn5U/f0r22I0dMv+kQ32HI
u1aC7jW7xqVF0Yd4U2s8kWER/Jba93w7uPx+PIZP3Tax0yOSJSTt2aPss1dktsa+WNnZ6w6ZYF/w
p4xDY5BR2I920r31HL4lu/INNaaD+TKGHvQuIVTrlC/qaZJWQsf16bnwJ0O4MJWk6YdGiWIkUYlN
4/coK/xGWlnf/MFufFBDCO1VwHpe91jeBJ7SrEUVTy2eagsVnkZ+C0EKkc6VrH5NEOS6ViFs63yZ
n+U2A9YVY74fn3XTHWS+RYnJYb9Gy0bjcRY3GvbqnelbLnm5fVIWN3UGE4IOzZIhoHdpt+jrWJ40
bGqQQEWJb6r8LdBX9nTxNCKvwsWFaQlLDLtqGXZSN9soLYrXs279iiflvpHGYgv9gJXLeXFBf42J
56OzSAxSGhiLyC8dhOwAnoRrCIJrJM/8tc6MCIfAiICZpBh4dTTpEGhuRw/c6LwMShWVuq8xJVf8
QPvv9pda2UXR/SM+WaMSwCby7MytEn7UOzDnxFYueRjt7f5xLnC5RMExUjnIBiMH0Fomj1HwUAJT
s5YBr30qwecji0eTETJ8KvPL1GyCvqgRrsTL5YMFoXRw3SkqSEPnH3F2sHTg07Vexzp06ygpoKc7
5prd4PYn2yDZ6ezFkEInRNEh9Ev9XktcoCbUZq23PzvEVVg5+xXzxz37FVDZKkajx68Yqp1MbBVy
BGrlGfFnNNyD+tbu0V2KoOK+lm4tOs2ZXePSbgQAllLUsDvyZ5U6arydCuZSthJFFg8EzIBMTJ0l
GsUSWT21XM8C2JE0iJlqWIdCq20Q5C5E2wc7GlOnlBVXqsk+qlbKybObiHsLJjuQzUHDnEDO5HKN
JeEMiXMONwpHtHdKL07WKoDzNl2ZmOfnIbIM9SlRX6tkIOpRVCwvLs29ZoAHVkbnZCDfIa27C9fu
+OvBC4QXSGz+rzmI7F2uaMAgcz6qAP8nUMwwfhWD4obojddPBQToqqxyo9xPs36HhPGfx5hzw8JW
Al1cj2oIwxmHlhehu5BVvqEGT124Kuk5X9dXe4qRgBkeCEYdMT1M2nqAnBFsmXUa2mixQAB+sjM9
cUeKl1sxePP/XtXkFCvJFs7nTuYKycjyRp/9BiFPLNu+yZIev0EyePBSGVJ/l9JMcvmU450pF4rb
S+G0CQdz3BdMre7Todo0ptmvIXGWN0OHppJCKCiThCilREkKPRP8EJlyJ2jcrgUY44fU+LEOAAJK
YxDWwiYBbjKsRcilEIEeGigATUz6gS330tnU0bLSnpbYA/bdjIHP+GlBH1d3bnvWUqxHvQ/EMSbk
41AvuLTCpYFIeVHNeYa+b2m+jVoU0cev21auKwU4OVQGkdfMYmLIYiwwkoIpJkcapXYIsUNgvmUG
5CL1pkADv03U14AQnzdp4ARm/zUU+be6Nh5LLbAcJSWvQaORlei0GBox5IcBSrAOAeIkhOAukXAx
VaBEjTGIHZDgiRmoek+lI/UNdJHZo9amnj6kXrimor2Yq8+EZhrIiBTYFz8tevwdkRKYLh4qOmxY
pX0lY2ynzdOkNK4SRr/MGM9C67XDzHtXfDQct1Bfqbtaj5GoqTa1Pm5/oflEiace3wWIM0geIBUU
Isxo1GXZjAjWbOD7uHtMybhJdGIHaM3nWecH8Roz7ZJ/n1sUng1FZyXjCEpGp+BTaROka7WcfDC9
cXQpX4mfS15+bkvwckVqpkHtYStGNm31zDaKt6JfSWmWLqNzI/N9eJZLVDpoTxQLRkbER85Lm4Ub
ydoHeMivUdkvvYbOTQkOlCdNG+VRAa7dRgXi07MS22Dfgzh0VbzzoPwNJu2VmLxsUgNuAOzuYCeZ
//1sdbwvWNxRrE4OSljiThWru9FCY4hap4DWtp7ex9K0gmv9M3Ry5ZcQY4Qs95y7i2WpJGgp+lKI
T9qGvWvOaOMZe8iPxE6cO8kbnWBnHQYXgypueizcyQ5eID2r7YY9ewm+lT+1lW+8lNMYmODUVaoC
OK8LjgSSaH2MFARl1ItAkGqeWLiasy06K3gPLRUkDsifhMCUZ+mkQ7kKIflRe1L8fB96nYVOi+rr
m9CP3aK3IbJ7+/gv+e78UUHgD3JQkMFcft28QO0grxskGNQYi4d07PrUjRE1dZclRe/wsNGf6jo3
1kg/lxYLDXEdVsE3Dw7kS8NVkeKuB3TZScf7mPhNBjWftSxxKdKYKMWaoGYHpFWcl5Wboc+Y3sdO
235K0ymMXpn1Sk3/9hYurgTCB/hkCmrCYgSdjGFMcJ3igJjsuW27N15FttlP3m0zi+U7E/forFir
gsNRiNSNFQShPGCkKbGOeuTR+K7PgB7dVO2DrHu54hE8lOhB6V5uG15c35ldIV5Hg9JGfTTNMRT1
2ZjvSPmUp2taFUv30PnqBEfkIZvCtMcuRoZWOBUxfs1GtxbTMkctMsNnRau4ZZatkFMs29XxUgL9
IO5kIbzpfVaSusHqJpYCT2DedQZ1xwnkdpAeyxTJp/T37f1cCiWIIP+xqAmPiaBJWUcyGaEkD8Fw
c7Latf76YopzbkJwFbzwtJKGMGGi9Ve0OFleFD6E/XtBMcy8VSGvBoXJ28tauicAxlAgQzzzjIsb
GeiFXk9ch5t0uWfqH32Wg5Czd0nXnBiIMRstPcj9uPt/WRU3U8P9HncdrJrD/VTc8/ZBjd4q6aHW
tkBolNqKtyydhbNFig0Zi1htLBGY6/lzntxFRAOT8ko8WfLIcxvCectBh0xDFTa0GG01iDlrka1K
CVQD3LHxpn9Tnzs3Jxy8MTXjsZRhzog+kwwcXYNXtStf6RrSoqlgLsE9DrefaXUEIyQOm7JGIuG0
Y5Iw4Oi78ANyuvQHm2LLt3Ilex5yMz6BG7sC1WgVSvdpJlO0Q+KwP0Rlktw1mJZbE1hb+Jy4ztH/
BzO2LqMxcnkJmZnFigbv61kkIYBaFLSazG5Nz3PpNII9QJPxpEb6gEnxSysViIxz0qFQ2PelfpDM
Un0IU/0uGUDFjwbfZuzU3kUOd0RraLQjnk/O7UOytExQAWJMCN1RCvib8AMMdNLTBI/ZwHw2tYfc
3CqroKUFr6XnNoSQQ7piyizUzJ0GbG9xPHlak9v9JLtGUHkNkw5qY9hRhwkoBYq6xHLitLPlTLGh
7LAds8QdiAoc/XcDNcHbq1/IAi5+mXCeTANS7PVcOK1CzyJvfYsztA/XOlwLUR3ObVINM+eQ0BEL
brRLapQR8KpUq99x9RJVr7dXsfT3CWgzZ4pA5ABi5KE53vDUwN+HFijoVjMHF/5tC4t+Cj4DTIzh
5+tXKVk4lUGjh3hc5PTOarZD7Zm5kxgfGsZkwLs99Ci5rDTSl+oDqDf9tTm71dnroop0qnQWxEPI
s6XYmOawFVv7AFryBBJZ/lYfLFdbqf0unQbQD0DiD+QX2M35389MJhRTgFo+P9ekQ0I3Eh5tq/q6
C5chPbcx++SZjUqRAxB5zcsqXUVGjcid0mPAXmVosat2u5aCXuMxEV/R/wBaUEFieMUNBbEqQ6kH
PE9ap3Pl14HZnY02iGNCZowdzHsZHXzprgEH8RqoZXE3Z7FdEAPPL0Qhj6/rMZyFI1A/UPZatC+G
7+bqjOMchoW3IIDrf20ITgKlQq3NQjyM5I1hs23oqR/BofWtTWTTJ1ClrVSIlpdEEbFRt5pRJZcf
Ly01FkUTlmQquBV+9OlxbFZMAI2ztCa8p6E8hJcDzvSlkQZ6NmPMJO4kEitfZdxPXxD26940My22
bRGo35M6s3YB49LJyHiz56mSehxKMtsgl6NdyKvmQxsC+bPkebCVlXDyuaRjLgcPOrLJuzDwh1Bt
9zKdOsgfGtn0EY8YY6PhkMA9Bk0ubKk0Qbk18vbYsAQ+UtPCYXWrHuvRkO6rEoBEWzbHaVMqZfip
ciU50rQtHoOiHg4aZ81DIlUtqlJRYQHJkFqDz1oQdIWy+mVOccs9zBIGqq3imn1pW8ZwK3TspBsV
OH2ZzvjkFAQoELAyGLVpT/lYvzU01jbYuP4JV0q4U/RS8TBhFk1225raNirAJ4fWVFkdGCHzL8P4
XWdauquWbZaBRSjimG/Le7+keuXLWW9h4hxw7C1aBf2OBikLHXmKyGuYTOa+pxDdxOhgRpiHie6x
wMSbrB3UAtN3YW8N3C5quYZsNTbR71OMYurVJH0MCvCr266FfkeLoR3L57Rjm3Sy6Le0iYA5kGXp
heOK+z4FZnBfF73mSUpEWkhNaSSxWWOMmkuSUOs84KiVdzJBFn0IB3qXpK3yidFa9ZeWM/mhNxKO
oTKF4U0ZqGniSlmevKcxxdh+aOXJzyzQhz0nUvrGla7b5ZkCOqV+TI/4v7eY1TMzp0kMcgykUUED
lkQ7c1D5UWV66Vb5BGnREm2hd6tU6WOfhRa3rbYikCbWzKT3gzQMk01bROouB1vxI2YFSh9zJham
awgZ91Kf9d+NLpI9Q6rQVDKlPNz0iiYDSsP05AH05PUpCUqOqVlrTnOsIXwO4zR7yrOJ5i4vomLX
5mX5EWo0QpNdqfpPreNSZSfKOOl7NUqabzw2JJ9jtGQftDJ5ydqCBDutj9m2jdXpUelJhkHIUXek
QDIedaMMdpii1dG619DD98q2DBSbZmieOBqPx26T1PXwmBTdCAHGxAoOvS6lWxpI7TZghQQi8aHM
vzIAdV4I9iWyy6iSnkNFrzM3M7rkJefa8KyGjfLdKizuhIkFqmxe8OwlI135qSeoPNpqBgi5HcVR
+Z73ifUYWKA9srOCkE0raemd2Q8AaLTd4Cd53b+o5ahWdihV+e+h6wdPAeLhRaUM2tuJiaaynar5
UHgYEY6eSRzwQ8r0CLLAeL++qKMq+XnQksiWczkB+20w9G+kCsHlnaSVZWc9pXc9+MNOIWlwgHNZ
H3CKwLkVpUV31/ex/AFCauhExqWGn66bQeqOXW6c0gqFL1uBl+3KgEkIHbSKxw2DztNeq6T4YeRT
C3kFLSp3JQav/ExvUFfXJwi61Y0+HCTkXj+Bw+1fC3Cz7FIzsQBoQ7MAc6eRl4VjGblFlVefoRlE
J0TD1pWqdPwyUhXsrBqR8ITMhgjjSgXgadM4hnesY3jdWSMNNgBVp88DwrUv81qdpx60cJdbRemb
xIyPWpHzJykYoy2NiI7jEBc4SDRqvJBkAwZqp87PJxp/YGJUsrUxar10jI1tLxsdKBZDvXOraoQE
nqSodekboGD0tdEAraRW9h7jmeblXaz3m4LSynLMVNOh4EGU2rL7nJWNqwJTGqFuUQG+ohdQ5rA7
jWRea7CGOEZoxB5V4gTsIwSl1KwepAkhTK9GZ6q1qQDbWB3/jmgGtdIhL5u3MrcCbyRV8WFoQbPt
oiT2Ry2pP0goNdsSVNZOJbWNVxlVAYodbHqUSdO7prTy716LTdsw4vwRMDHjEDYYkjVMc9opcMTX
NpWASLudUi6m3nNhTMb9jXeWmBzoch2MNW7S1PLKEiPXiT2WrglWt9t2lm5sHUrueGYBbI0gdnmZ
9irH2zJG5kqCvSr9gtKHmayUwddMzPn5WUYn6yMmvwaYaM1nq2N2W7nyuNJ1XLMx//uZjTyuOnC2
IDM1899l7MX5/VA83d6p5S/yd6euElOzxWWEZRQIFaX+bubfA2BXq7Xy7tJz5fyLCF+eKWoUUh12
snavk1fe/fNCDD3/+0JKCEW+3go0bFWZemWUOLX+pphvt/dq7XMIeSCPVdIlBdbQ1HvevlfWcxw8
3jaxsk1/nmRnX9wKMoMqFUyo2rcoKeFV/5TNDQ8DyK3qBuob+G9iT2GU23iUQYvjpMqeDRA2YLYc
rD3ilvLzcyPCx+hI0htyAyP0Mf0sT+Fp2koOdVu/7zBZV3zK29u7tvhqPDcofJk4AWR1JvvBZJaC
u+1h2j50d4BePZDNq+XKh7VHzlKyDvbOeXIWOjUgiL08mLIpqaXVII6NKfAe/YMpPbb6MTTvgU6+
vbTrieH5JXf2LhCqFURLhqqP8S7QbUBY/epbs7vvvdB06IY/UNeAqoLdf2v21LY2xe/MwRXxqin2
tkdhxbv9W5bQGBe/RVh2xKQxJmbAnY48TcyXAQdRjA/Vep9n7rB0CWLEo691/m27S4cCEGULyHd0
h64es+Caj3JlRgxK9aYcUjupqpVdXnyen1kQgnnYFmpozXBBqx2/F8pP8IDZlhzYlKDjxX6AUPRB
a9Z02xfrK9DfgtwHEBG6Ira8al6TWuF/Pq0K7k1bR+FhC7kciKHcs6/be7hqTDiTZW3wdpBgLDZR
W2M7vfNbHH5T91m0Hdh7oP3k5e8Vo7Nzig/18xUK5zKvOIr/KYxCEohsq5/pHmVlR/shu5hg3mSv
K+bmNVybw2NDB18z+nzCJaPJZRkG0gwueawOxE12X8wJj41tpDZz1IfAr3doQpin8H6tW7XkQMBl
/deysLtWNUVhMLtolfjFLvkdHuQf1RtfZQT6I/h5a4nCjmZWzIIqgiGw+oLy682fNswGnb+t2fRn
etSfoi88904YYaan6tVcOSeLVQogeMByBtphgPmEKkWNR52qFfigx/ypuTcftAKkViXSLAcz2w7/
nj+Md3hUW276/m++7ZllIQ7qVpRb0exKzTdTt++RFisb6hLDzn+YkT36lc3c+o598U2XgY9lxfqi
I59ZFyIfk4iUIXHmTolJeDvc3iuGnbz1LgZRN8xfm0NZul4AsIBOLXLYGWdxeb2wOkow6omPnAcn
xuye+k2x6etjsNZaWspozg0Jca8bq9HqZoCvVL201TcS7lp5xWWWgve5ifknnGU0vIS7sjm0TsZu
SAFcUMi/SGnQZkc/iRALcvLCkcgtVO3UGado9Xf9iCElz9JXSsRzFiyeurNmhgiQV+q0lpUOLQNp
Mg+9mewbFrtKzhzC1wSgl779eWohfJISz9Aoi+bUQt5oGP2tTFujj1O8yS13xannNs/VqnQQfAF2
AYUOUWedJ6lOuxSmgkd+byge7p9uD3US1SM/g6fbxpY8beYp/l9bYmKrKkVQZiBDdzrFNbXTpPld
/29yZ4Ogio8GwsxPdOlp1UDVRAkApoMegm6BpnNNKWPRC/4aELkWk6zJqRnNLZ3uNet9Gt3lwYaS
lWR2cacAYcYooabgP8KBMWSWlXU7twqMTR/6UhnbGMK+/TWWVgJCFky3AuUAInchwOTFZGKSFtCR
KMrsFFgiOtoJNPy4d9vOEkaFnhsSvFmWeKWlzWyobooDCsLxPkNB0jOaun4wKkydVR0EWzqKYUNZ
qV066X5CGXFaja3lW0snC804vHqAQIXYnHB3JQ2Z8knFI8GIfVnFIFb0FMp3DSbvBmUFrbYU9M5N
CZdVVqglkgWYmod2GHnsozUo07IFCjA9Eh2qiKkOSZLU4HObpak3RX4i3cphWvQQNKj/8/fFhCaD
ZEw14O+X2U/ecjfMUOm0DI+wYiUMLQ3M/WG1AMGhDJCKONEFRwRkA1zNjtlRF4M7yEYlXw9Tu0C9
GbTMwFobthoyL4zzA4aSTiPq9lPdoqoNhgjMz5NJtllvbVvl1AYWitYrezEHDjFOzrQb//mBghM3
Xd5O7bwXrfRu0oeI7tPIi0DF1exL0ASuASwXt/7MnBAA0C9AssPQ3YqB96hZA4bJ0VHzbYji7u3j
uRRqzhc2/5KzuzmzuC4lIxbGMbFAXhvpJMsrEWDRT01oQCEdR3tV9NNeymZ5KOAJuXqIYgU991Vw
0/J+/TUhuOpIcw0NDOwXOK5LJ0qd9pT5oQc6b5fetzvJzX6zl/Z5lQ50bWnCfdNNRgQOQ9jFBBs7
NQ+qZKPxYv+UD6orYVC4AMnX7e+1GMH+bqbIh8GyxMqBzgTij8lOUr/Uhp8l35L6IKVr02WLHWR6
ZkuIlkEfNHEE+kwwJE0Hckdc1NdPllN4bFdDxRV0aaD405H+P00rvdCVfbWE4BlYtOpLFS4TsWKb
c3agWvIv7tjzxQn3X03UceABNtKi7SYnPToPmZ0YyYrzr30vIXCUXVxpCug3oM8iAdtiG1lnl7Gr
dc89T9zbvrF8lv97CkSitbGQ1bGj2DW10Vyav6Y0tqm5sm9/UNbXofCvFSFiYPJWq2X0e5z4zTpo
j4Nr+QHGqfuP5i7wk333NNpr7rAcff+anDf5LEgFssIMq8a3CiFMhPmaqj6O/bGkKLxRN1M2FvFv
7+SyQaDqkRiBF10MWUpL2aAnLV4s33qoB8eH+GHagwDp/baZ5dzIgpCvDmJd62okr+Bj3Gsa7BjQ
eEn3wXCfYHpMVd5pv20B09BsTXGAlLOBL1oJJIvOMsP30Xgl5tXMZTZMMZqTMB3V+6yNHBld3ohv
Vha46P5nVgRn6bgR69FspfaAsXrW7cln++I9K7yQOtXduCuf+as0q9uvvdfX1if4TKdlo0TnW8cy
N9zYVGmNkdF/E6bOVidcO2XGJn3SYWNIQ6DlEfzblSO9GAjPLAgXTNgXBZMkWMBntAMJHG5rQ1/X
JE+oLmMACXAUKKED8z9v5NnhSgNLnbJmAJLG6TfsKXF1HzxmW/rm56jodEf6jfkRLjXTrw+vIOLa
rjxElqZ/L36A4CODzkygW/EDBvcYuNYPdlftoDpGd/xEbMkFYeQ+92775eL5Pluz4By5Dv6RPMUU
QGbyF44cyE7Tvj5APhxaUmREWzIZnwBT+MQ0wu626dXlCk5DVDY0tIRtsCZ3GKZ2rXtwnG3YY/au
H43IkTaaZSse840VX1qMNpAOR41kVl6CRPrlly7jvubm/KWZHj6mJhh5rJe+LtGyLg5dbYAjU36s
hq+pecMMq6dJa9pI84cUbw5DxYSHAoYtQE6FK7eX0l6tFKw85UrMfdkY5a3WSfpPKynATWHmyuvt
vV6KAXBsCvwbNMoweny54IH1ShN1WDBoVpUYPO3Z/QRyudtGlkLcuRHBfWF7YIUGIxH5wQzgNrYJ
cqK2eqnbt9uWFvfvbDmC1w5DOYZdi5d0MUAkrweiA2Ap0MA7pPm4bWlt4wQfRTpEE+At8LS0PsMQ
fCHPxqrE9Zw9XnkDqIww8wjhOlTvLj+OBiBFLc3HvjTc6aCBYjg9SL/0ff/S3kWb2+uZ/9a1LRP9
QaAOkPUJtlS1LEENi4mOLPg0QIBlANNWAOUEUXLrk0h+GX7dNri8gf81KM4gmEmLSUaQxePRRjw6
AO5JwcsOYNVtM8tHmvy1I6ToUHlQlbGc7eyrznmpuav+BMNnB0xn2NgKd/8xkxxuC6CZ/7OTmnr5
1YpcVyo1m30w9mnmaZqbJc9EWwlVS9feuRUhUuiZmqdtCSuk+painF+sFHPX/v7872d3nsHoNISp
jOLM4PAmtHu+ll4tetyc1gF5C3InsVDY8TqBYKOCxMd4rprR4cNbJWuARAHNtWMj2qVsxRcW4xAG
2zDADbpe8INdrilscgPoB1i0lAMDrXPG/SwEi3WroILg3/a7xf07syV4gWomkq5X2L8ITDsSWvxk
JdQttvPnUff/rEbwgMwcM60aYKHE6BXfF9VzHj5VIGYsNy1gbqgi8L0S+j2AeQoGmLK1pGRewVXE
QA9RBa2+al5l5kGfUgWykyj3RwpkF1OjG181JgE2V3EzB5FekKEFPpRPiUHTe3AtxbkzIymPCthM
KhuIs7WTtxhSMJyOuWwZUgNinmaoYV/WAcEv6p45GOf7fWN5tz/rmon5Ajo7FiS1xpIlGlJBbpzi
NoMcFD9lVbriqYtn42wlwj2Gy6Uz2QQzdZc0d7oBUeZAUvZ8mGUudb43rQQaxjy808p8rd61mH4B
UvffbRSutr4qlBE8wrHzBAmX/yHtu3Yk17Etv0iADCVKrzJhMtLbynwRMsvIO0qkzNfPUt25pyIY
mhCqBo3TDXQexBbJzc1t1zLv9CB8B1lDuVMPxgMoogL9EcZztxbBLl7OI6nSA9R3PDFFPS/ZmLG0
Nyx7quJtBWrWtVH6xav5R9LvVOvRGaZpK+yIQVIMqh9GwGq3BrW+oiWyoaFGRSmrICEniKnqjY5u
aVKs9NatLUOyMM6g1ej9xTEJ7ZWCGmR4uqzqiwdiG6ByBwgFJlvmRR5tU5mm5WA2KOclSM+rplcA
oy2/UcJ7jB5dlrQ46IbwDHE27BnGmqWlZLmW5uCNxZNpj25oHIT4lYfApr9VWO51oOwydrR4H8Ob
2rzHINSK9KWFotAxzy0ggWLJrk9JsnhKKtQh+gdnQ7bV47SrMpfsu+AaiMroKHKvmcdBtL3SuLgs
Fy0CNsiD4HzPfz/a4NBSylQJ0caGp/CTxRiaHT4wEnA3mM8GAEgvr3LJogCJB4gVGLomSNKfCqsq
5DfseTxDJ6o3TIci/RoM2zUrLy4PIvPbNRK7RYHgypsp3y38tiRQqeGi1EiPopWmOozte2sjDTrc
xjagfcPoeSpGPwIuwuVVzj8qv0lwGuwZfhyjSnKVmyJfQ0sN8/EZwRBPttfFYRRrjsuiEAB/os0K
w5lEBpsDvyJHUQm5NgbSozYE6nKsbtvICi6vZbGRDD0kDpaD+WBTbiNhvZ5ZGdjkvSLJb0DcPI1I
3LP21rCsAMNYm7iJ7wnVHscUzFP552XpS9YF0E02YmDw5qIceKovljOVVuPMsQdgt5XhWlQ/LgtY
3EV7zjDgvmOMVBKQ6aQZVAPuAw2n7dzzWivqJkLL3mUxSxGhfSRGerBVI7cBwwAvSacA39AxRlZs
ePpE/gFzyjqWI11mrdJ6AQx6+MvwYRP032Vo6tSAzrLW67h4r44WJL3OiR1avJ6wb5WuAvPmE81F
JH/qyB2nflklu9b+h84RuHh4BuyZCUVu66h77qisgXmMsqtx+qZaO439Q18yUIjR7A7YEhOc3qfK
phgpMtUKcqBOmoJWExCEeJvXSmBLGn0sRHpkrGxKSVxCSGHZ96rFH5zy8bKurUkwTpdhGGVRjQWs
TwPQZg1s8/nKUSwGs+jaAB0vQRoSTbWnEjJ1TKKe4Va29ptaAQThMOpPCn9J4wew8sY3yg2y4NNa
DL10h46kypFaDF87N+f8TZ9NmIZ+7Rh1a9sHidvl/ZtVV7bex3IkNYiY2g8lCOk8rbHKbaKPD2J4
Y5Nzb03fCwCVgHzo67LEJSN0LFHWiTIzqqzCZcrAbmm1hWfwx6wJLgtZ2z5JLQq91SMWYlnC2U5Z
7E6W21DXiFci9jUxs3YeuRMVbXtjoBBTI+LMh9EtrK+u39VrMN6LTbLHmyZZbjJqOdXRjuCZyOlH
4+cU4sBuwvqRgRA3ympwrevw5P6hmQPlJpDqoBoEHDC5ndxJI4wqzc9hLtSrrqS3gj9fPqil6zVX
tBwH/8zmTjLioVn1A6YmIYI2t82cFqgnN4m5W6QGxscbpMOuqFH6vfltiL7p9T+A2KGXBHQSGLEG
9o6Mn2cJrhWJjkdERbW8r7Yp5hvUDzNZuWcLWn8iRnoTUeGISEYhpuswutcNdx1pfnXlGrP4wnU+
ESPtZsenRiQzSEzepjcEQHkU064PA3VuWAWKDqQHLh/fwstIEfejfwKQQuddFCk4T5u0xVOfWs0r
0asg5r/iEKhi/RNUCpNgXw7YvS/LXFzjkUzpNVaI0ptNp88my2fTE8seXNcADWnarTRLLZ4Z4gT4
tcB9Bx7I6e2uW1ZEySyoH6stt+ONmIqrZopWYpI1MdJ6jIFFtFchZui2jXWftps83l3esvlLJStP
VRvUHmg4xWWWO5m6sKnLDCOPnugxhZIEDkPWCqPVhdutFVcXVwPwBwA1wjlDieN00xwVzA58FjXE
vc+tnTGAtXwtX7IsxLTxa2BFAUDvqZC2MDDcatrIOgFfAtiMI6AmzGjl5V/SM01F9y5ccWybjLkS
RYOuRFxBR3uqbcMYlY2UAHiejL4jQCKaD0icJtXKSS2tTAM2go1ICjZJDuHS3kJgXEcA3e9s1XNY
0fjUEf0mMaaV5S28XcCk/SNJskjTRC2Mk2J5sUMAvUSuQYKxj8rYx0uzv6x+S4vS0WmFkUfUVc4C
YQBZhrmTIQlcD1bQq8AKT61gZM7Ka7yk5bqFOBS6biGKkx79hnInrxKkgJysdJNxS7CL9sGi7phu
Li9oae+OJUnvfqwUE6CrsKBS2QC30bXol3ACYTxdFrPg3NJjMfO+HrkXmqKrEZYLMeZ0R3tnW1X1
igFfXglF2I6rBJoh6SblRU5REkVGqyh/jcC+ct4oD3rzXxQASL3/K0UycUmmGU08Z4l5fV9xcDMH
w7C9vFdL82gUQKXI7AC3CYcvbVY9iCJTZ1ivAqN8+Y/6Onkcr54VLz8MO3PDDsmeXqGeewdw/lt0
Lx8eZqiRtWmQJU0//gjpUiVF4fB+/ohuvB3MV4UnntquHNmaDOnI2NAzvLiQYZMNib71GlCy1xr6
lmwfCvIOBZQ7UGDl1NWQ6xmwpPEmAfniqy7ia2EUh8xIN3mee2Zju7YGKp3LJ7jkS8yDEnN2DghE
sidmYiir7yKsKxE1sGhuUzwbTVG5LYs8qw6A3tGv5a6WLMaxSOm4RK3nUa3CYjQFvUVHnKf3xXdR
a6BltjeCFivGfW2F0skRhs7o0MKujlVdeR0ZPsNaafe5aL9VQn1XnagKwsS5LdCPvLK5S6UrTAio
QJecMVzwP6e2JBVx2tQjdhctZBsjSfbA1vY0UQaCdjs8NshGpj6AlR6FMDboHw3s6FNVovs8XrEF
5xYH0C8m6BzA5APPSs4X9jlwHBLQp3k5dwAxsE/qj9T+ZtHNZW1a1uA/2iSZHAXzxENeY70T1Yat
WiNfCIhP4RdU+Ryq8F2ttJvYXKuonC8OVRpMFc2ta4BykcFyoqnQx1qZn6D+gGjNGDJ3SjwW/rq8
uKU8JeRYVLPmESb0A56eJgHqxwCkLRg73bpRM8sbc8sHAdS2UdJDkb13NqjfAdphRuMuMvn3y+IX
r82cP0TiGhB5hnEq3RJCMEA8IWaqvndZgZuSbPRIwJP4xCDciuYubumRMOmtNUw1CQG1jVwY0ORr
6zWbsr3TRhtT+ZdgBj/337KkTTUBW5FaDMsaY6APqfaBlhTuON3xobpLO9Vncefa0+osytoK578f
PfMlPgnA8JAbp/UOUMJeaoKIDzAUAKC+GcbRQ3/6fYTpQT1VdyHvnorauqNJ37lKl2+bjLsaaBP+
4Yj/mAsZJQ7QMznr+Xx9UDDI440T+RbxAbvmjl+XJS1e1CNJ0up7yoCqGGP1ZPgghlvkuxzFLzSJ
hPOsqFhR3cXH80iaZIKrEfBgxrwuMKO56vgtRHpai9Z0dk2KZHziPjMVM581ycQASACYFBdO8MoR
Lb4mR0uZ/36kNkZn8libLfrEu2+G013H3PJF+Iq5xoBYSZDEnyWGYy6f1srKLCm8AwebFWJacs65
6z6os8HBkGxrpVvxcZY8X5DWIQoC9j3IfyQxNG9r0wHRpxdRkFen1g6YStt/WckfEfrp9mGwJxki
BXalFdFVSmN088ev4TStiFm83EcrkWxlZXSV3Y1YCRmjPWvrG008aqWNHp9VGuD5p+QoH94aQEIx
aYimMmnTiNO1ihE7cD4Brz4M7mQ+5kA9N14p+TZMGx7emWBwJ4C64EG7NrG7VFBGr+4f6dJ+xnDL
W8KwUB2JtIo8WPFVbHt9fQBdTc6/ABqEWwCGQKGjRbAPLh/mohE5Ei7tckv7hrM5IVAlwJlOvQmE
3Qn3o+KldFyyhuKzlI49Wav0JkVRXMcFQlovnm5NEdTo+TfFdkoY3LdHQ3nMdX9YowFeVKS5F3q+
EMYZbqfi5L3qVJBZh/G+ZAJEZm1Q2sqWY4mXd3PxfZ9hmYFBRZCalRRJjGYxhjpSA2Ys0JKoBQon
2xyBzES+wbf8a4cQyPnwZhyVqkD0lGuuYxURUyEV4gqDti7L8h9d4whPj6zEnXTz5fLaFhPOcD8x
QQgsBhDqSqoSVY7dqibEofGRgKy1vu7apvLNLhr2gLW1ttwyvndJ07qDzSvfGEA6WIfTE2hX1+jN
zvcZrvAM0w8nCrVm2Zj2FTM4Ogpzj9h9oA858AkyP26Jmxvv0UC8yys/N92n0qQLOgldpCmDtG4C
PrmuBzm9b4a/TmbOQoC6j5aAOSs8f8TRo6TH2RBRJ8HoatF/7wdruLepeKnSrlpJ9iysBsqCSr1l
YFDFlOuXJlHiAW5w7jnKRwvQMZ4E1hpEwPkLa8xtFABCVtHaYMtpRo0PfY5ZM1xz6ysP91MOKp09
o4ApyQ5V9Ta8/vUBzX0/4FxBxgUZR+lBVzsVabhoBMnoGCj2zrSfpr/vkjKORch9WLXemyqtIYI1
N3n03oAovtz87Sp0Cq8EnUUEV+yMr0cvOmOAw557ae5cEQ6ui4be5KsZigUbjNr1vFVz/9BMb3uq
aV0aCbByCJQBkke7/KzFQwWqo1F46LyMy6BVlLnkd3lt5zYYMpHcxryCAfh4uYFCsfU4qULITAtP
a58Sm4FgaV/1a0jca3Lmvx/dIqrzNAIgKPxH6nX8aSw3dLpj5O3/bzWzeTqSUqc96A5trMYExk9s
Y+BeeyIqelueL8tZuKrYNdjcGfEXbCGSxW2SGBSY3bya/KkXD6V616zxKi5Y0hMR0oMcm/XkOLOI
gX5FdK8xP6rQkPRrWqvjnTumuJ8qSC0wF4cGXLmBrANQpDLOwxtD/RAx51G1+UrVaVGCjdAamXK8
TnJrnKGlcZiEKKlx5nXpGzFWehiXdAtUdBYYNZGkQPHk9NR5XI/t8Lt8Rl9aY2OElZuFdyXGuS+f
+pocKQbShxLtrj2S11bhR3nuRhRAtijnkpX1LO0Xisco3yLzCzBwyVnhHaKR2kJumTl3evUz7/WV
d/N35vjUr0ZWAIlJoBkAWQh9Oac7Zim0VgeBaK6+xkzU/kOPXOo3QfjRbsegcFX39Ua/MjZmgInT
yX0rMO0griIfuQIX2RD0aX+GQYROEfBVbS/v8QLsET4Nhzizls0VFum5ZZiPLMcS4Rg3a7cdnlUe
ujFQpTDG4rLqxnF+ESt96Ay+ydIHVbQ7VE+fuW74qsYAsFzBfDVrwe/CXURuD/QyeGoAEyJfd8bz
sAXCJkJEKz+EEz+wRNsajbkZcS3HaQ3Tb0kcaGhxK1FggEZLW1BV4AvoKfSMtVP9PtIQ2KHFZFPd
q/K8zd101AjA0nhj7kqlwNQqIYK600D7qwj8soHDp9x2ATRSlWD3tGeQ5VS0LyFyw/dmJYjpXz6z
BWuIJxhU6WjTRHpdLisCu3bqDKXPvWTajeRNTa/ZWlPUogiYD0sFGAYaJqUrHgtdYxPFKy+GJxTz
xuwa/vTlVSw9vxi5+SNDut6jCaBtYKrD/2Lfpg+C00W3rvlTTz64eMgj5pq8WJG5vCwDptfBpI8h
K3tTd5xUSEx5JttH0a8ERNnG5+VlnceRUFpQgf6vCOnhDTXVLnDogOkMg17ZZb9a00/L28kJ9PYf
HNhjUdIhOWOUx4RDlANS6kjb9ckHqnyXl7NwN06WIx1Sxse+1VTIaJLRTXKX0NfRLlxHOxhrVnLB
3J+IktwxjTYs1GqI6qvvmnKVt7/qweuj7eUFnaudDUM8O30aKkSwLpKYRI1bhYMOEpF3PmBJHdi4
QI9gJ8nPLEbLLo1rHw9fGcB9ivyG9uzX5S84U0J8AH4Ag6rAP8dzMP/9yGmqxkGv8w4foDUicvEv
o2Qz9l+h0q5R6J3p4m9JqGSiMwqRuIzCOOf4U3QJMc8h4VuZC+E5QCcPOiQuBxPN8ugQdZlJxxX7
dKYzklhJZ1KUpkJDg9gGLYdAfU+oT7LcjcvQjf4aQFOSJZ1myRgmaxRsZtICtq7Egda7fzmu/zbx
LOBhKLClkOMl9i3AtN2+P7C1jsYz1T9dhRyK2lx1prDDjkUAdGEKutd0t1Kju64RKzZj3o8TT2SW
hJYNOCGaPr/4kvLpY5ZzgtVk6BCnfEDxDs+V8zoZo9cm2X3Bandsm5VOkTWpklFUrSQ2Q9JCI9Kr
HuwLtXWNGRV31LxhBjmqN3FXbC4f26ISHi10/vvRLVPjnqooiwIFX+h+XWnAjOVPWdn4qqlgOmXN
j1o8wSNxks4nHHjWtgNxuTmC6HNviYemHT1j7WFelKPj6DBzg+k9Ii0LfWSlNo5w7C2nOsQh9UxR
BEoNQJRybcRmcQePRElLAsqKI0zRwU61wBP4tIZdkg2osZQes9Zyv8uyEBWj7waOshyKc93u66LE
BTANbrtj9Unj/AoZpthHjm3HyOrw0uzTn92DOQz/H4G/OTmP1MOkCi+FCruBEaO9WpMrK2kPbaTu
S/6ti5s7TJK4qCldN4WKa5LvLyvn4hMwFwqB6YjUkGyYmyGvwhz5ZjCi1H7agIJ2+grNcMUOL+rK
kRTpACuQKPAuhRQ1TnyFi70apxsO0t3crFYu+OKrCjwPNABhGICe5TVsIK2zqIAspQt0kYNXE+2U
ua9H4Dsgrh2B8MNwyRrexeI+AvMOhWw85Gdvuc6tpsj7HnZlBAWM1deuZqS+pXQrOclF+/VHjtxL
P8ZKHxaKYF6VOV5ufICOti/BWgwIFkwkm+y76ZDgsorMh3OmoEcipaB0sPXSVAyIzHFgTuzjvRaF
1zYfqVa6qrVyfmvS5MyuXWPy2sZGkt7Vw6dIebScm5g8IQ0WrYXba5spBcO9VVqkVCHLEk0wKT5y
U90EZ+S1FJhb0vwM8e7lvVyTOCcAji57BpoTtPxBooY+vg48F6kTBT1y2BFuNoqRL3ky3GFA58dl
sfPPXjpC6a3VSi0RdgWxEXpViib3YyAbXxZxjmU2v+dwJYFcTNDJITdS6CWauWkywjtRrmPxyppv
XXswQBSl78AgwspdQTbTlLth+mCr4JDCGKF5oHxvgHg0Sv42vJI+RtpnBv4WMeZYsLAeCz4GdXZA
Rm9FyOKuHq1Y2tXcQHdc32DFWXZlsCFoxs6/vKmLdhMT8nPpCjil8hQdxVHlnZhgy7CFmvjRknCG
OLObtXrrovk6EjR/yLFeEiOs0waC+rpzKwFyHeNVs1Zs17kQMDBhBAMTnWDUUGXfkuWanqMBGIYE
SQwF1E0VJxsgC//1sZyKkSyIQpPIyAycPbASBaqKKrhbkm4NCu78aE6lSLZDAbBBJzosxp50v0hf
Gfi9mvCrNz/+VgVmOUjSY1AUXoI8tmIPtZnmFnwf0llbUCHvmENBxdV3297S1zIh5+YJwuYxZiib
Bs2WTL1uZ1ONShTGlaEG8fhkpJ5N/XjmQ00DxB64tStm4/wOnUqUDquIDSuLchXvmTXd0pa5nRM9
XN7BRbWbuy/+J6XmSLot6IAJzhGLUoz8qyx78pYRGm7DDBxSlyWd+44oaGPwBgMWGHzFNOLpLcpr
ZRq0kaDpKavAobUTnXFLWt1t3pFmvSzqHGUBU9/gM5jbSzFUeTbzyNtKz+zCgts4etq3jfo0uPpD
5dUH9M5lbuP33yKPf2lrs3y/U/anT8mpXOnANIRm9miZzKPus32VX0/3bTDdic2DBpp06nK33HL8
3zRyHffZDAZPvLVbJbB9MwAl6S591TzLVX3Hq64rvwv6N+PH5Z3R5y+49IXSzbSrioGqbP7Cu3gb
P9dvNIg923cCfMGhDnoks6cr29UfAXsWbw13FfDt3IU53aJZ54+M6aQCWpoP+ACwMzL2plnPWron
xf1o4KVYUe4Fd/dUmPQIJaoeVcoEYXrua+TGMIMIdGEqWn7ZJqyfWBhM9YpJWlTzI9WTLtTYi7RM
EqjeXGszODobKIjRK1eEO7r2Ai7tpWFpKmpuuL8gez3dS4wMhKJSKK5U5Q6K4WK+zh0F4PMi4XN2
WOt5P29GxbU6liepd5mACD0F+oZXZi8dmhfU26L+QPTnOdWNMqITaWNzr11DiV+yu8gFYs4DkQPA
wiXDMdSDEmd5CI0Z7sCsqCSOm0eBBmq+DF2U6ou91qeyZBPJ3J+CzCOqv3J53kmAnDWCNcDrsk3P
Pmj1OoQr9/C8iQpbeSRDTlc1pl7rHVPwcjH2NJWTz/mnyJIPAu5XNmr3Wk0OtZn7qt1jViwKsukN
4xsrJvm8RUb6CkmB0jyJ8RlYad/XXm1+NWH5UAzVRsP8YKK/Tn2EUOZaUZItExyllPxv09aSfEmh
skozC6fELliYqmkAiTaRt0m7NtN7OqyAZS5p0fGGS4avKkXd0BZLVZHtZDUoNKhv8B9Gu4GznbU7
Kv7F+BxLlCxdZRopbSdIzMbntNkOhRdVhYsao9+Jl5ZGAUiMmfr3mdZTxZJM3gCsEzLNUgf6UgHK
kaz5XGsbKRk4u9DMtq0hoC2n2I0AwqMABb0tE4yOVIFhhK+lUrpTaT5efrqWjN3xdkpmQGnDurap
AzNggKhoeCIZaHU66tXxzzTdJ3+flZn3ETkSii48cM1I+jJ1GHfNVahmVPzqO4FkjFuCVOavMSJ/
34A/YiQl0ZtQaHS+Ad2U7sJ2vCEdCVS9WYkulhzy49VIWmEmXaS2BsSo7WPZz4+SsSlrj6Lh9vIp
/T9Myp8FSephNOGYRgoksbj2hrwLzOTNmnydbsFkBW6FOYQ3vSn2DXOtm3HxfZrHeG2gyWpAFZbM
mT20WjWRqPX63Ox/FhkZtjMyxb6sKUiteBGKR6Um7RuYcxtfMF5dEbPuA5YWa2xMS14A0XTMlGoE
mBvqrMxHXo6RWzyhLG69QhA/Tp9rgDsgSiAkoMlKqeB3LUB26Y5lzRf2SFY4mCLJWqyaMu4DZhIy
IWxKXxqMizDnvTBGH8s8dGa2bXTrnYJvVEWPpxj6a1X8UuxiA/Xf5+p3R4s9jEdvjUHZpkn42LAU
7BRgXHfWBkXX9ke6XUpcZ2j6xjcr6s+h3PdsUyuHCklcdS0WWJMkXTAH1HlpXECS7UReRYOyfq7U
b1ETBxVwcS4r/6JpPDp16ZZFSGAREBMjD59vOgbsEA9DxEBmrt3CTDyFv2nJ62WJix7u8eFL1w3e
i0InC9fNpNvU3Cs8wDS+klpeyMBa8eCMyC9xd0XofDqXNE4yxQ5Yd3lHsadG/UA5tMk85O1bPmlB
C1DEknUun1OGD6PtMucKhHwr8hcdNEDqmigOY75Mnp1ujDGkbZe0nqld48Hzeou7YCqa0ltc85p9
2FGLmfdHbfCs/rl3riwVw65rTLL6smb9+Qpp60k28rrX8RX07s56x/DOlvnpHo3Nqku8Dt6b2/vq
vvK+127s/kK5UN1kvrLJA8ef3i/vyOLbeLQh0oFozSQYLE7rDQpA9/X+A0kM8N2Vo8/VZm+S1h+4
udYjuRhLkiOpkpHLo8iJWw1SmU/dchPH7s8P5zZxwx8xwkg0/2MDwB3iYqwTU1x7ZTesBdxriiCZ
vkQvsioHU4mXMReDx14f+1W9xtpjzF7oubr/d9CONFFZIQGe5iakAImsCPhOB+Gdtf8CT/2X6Ro/
Ri8K6rdQcW0/2ZdXIuhcNES8G4/fNS/ZVHt0SviZv34JV/RPzkfxtjNsMX9WNGhAz2e1ZW7CLNa8
KmLDiyJs7VEDmEHv0T7urlqeYJA3LRL+k2gpATVpODpfQINJD6LVnBu1K+zOjUqHjA/TEHbvlcia
a020IcbTqNk+okWbb8Y4xUCJ3meOXzmIbLtkUEAXWdcOd+O4CaMAZNrNVZSa3Q6gpcahAvO5qzaK
9jCo3HpC9iFBspZSsgvj2n4r2j68ylg0Ri6aa7mPK4WMt9FPtyV18m2qDM62LdsqaBQFY8E2L68L
DOr5SC6jxaxg3Utejf1VaDmxN+hNhQy6Y5c3uU2cuwpjuJ9gt7NvCj7VHGzdtp76aiWotQlNUl4Z
8ZBtzJCqfomeUxekPwQp3tZ4T7qM31dQ7cIHOXyNOvRU+lNXxM9KKiwXg632fZeLEUBDhPHWtaZJ
23W1bWJyrxut7yo28BA3UdkhQ8jVyOudWjXcxomHHboOwz1IbyiQa1Pw93DHYa/2JMZnQO819/Yw
xHetCjgw9Otq+wbJzyDvhforaXQ0PldMfRed7uxFGeMXQ5sVm3qkDci5R63bMxSjrqKMqA9q2EeG
j+qU/SJU0d3EzWjVftOo5Y9wAnV9GFs8nIeujJ1mFzWaG6OckSuOJjrL1ePOKTdIZRHusjA0CxSb
Mj64KAfpo2unOnDxhjZ6IKEOSvWqzsPb1rH0ewTqseFajV18UBaFLVAmI+C1tJQpaLxrqLNTSUnu
1TDrruLCUG4cq8s7r1aB986scPxltRbxqiktu+1lA/k7fX7pDkuRJpmQKcxUXBb9JnmEL/iR+vfZ
Veh/B4DEVr+r9on/1h/oftzELkhkV6TPFuKSdMndKeK2csRsKe3tF0dSbRc/Ac9keihd/X0K7CB9
wNAnvaZ34S2d7ebalP+iY+JghhjMyyjCyuWnMce1JlGG1XcVcbuxubHIZAch7z+L1P6eMX5NSxya
WY37y0tf9slnSGhcOYCCyG910hi0qAegxOdauwkNIDtWtvOZxQ3ZMEPgZbAUOJ0K0rJq3iSuoiGR
VFXlSqJhfovPDuDoK6S3mnasslXUvTzUpG5DZdgSZT8VWxCo+5fXu2iUjwRJL7FA66qC4lrr8YYj
3csz4dZpeG2qyjtPbFes4scteoBoDQajPdBH0QUqBT1KnjnmQABT2fUHAy/OaPuMPmmwzV2E0MYX
w026hp6/tEpAE8x4OXB3ESJju49CDtKNOs9naEyVfZUU77z5ZjHTtfmbudZJs7w+ZOIs3bCBlikH
4lEMIu+WYUct9TkaMGl/MDEsrXDfRrMaJZuk8RNtjWh6ybEAirmGEX8DXRJysUI4SVSLrmxhjEo0
uKaHuEuCGuH5ZW1ZFIPxVxBS/J4EkuxCxMeiESEc6WrascxxLeVG735dljEHOLLqm0cypAAIsS+Y
HnXIiGjdbDTWiX2TRWFwWcrSBTuWMq/0SCPCcTR4o0GK6DH8mTVuj3GTXvfZEK0EWcsKYSApg5I5
Sn/y5FlilXWqKBBl9iyYerjZeEPsZvKattoDMMxyS+TZYmb7pDbWTPnSiWGGD63WM4icJg8GITqO
0IfdARQWjRAYA01UyzUisZJFWbLXuNH/LVEyV5PmZLzpEUhmyjUumw8o12+YXHhJlfxDC3HJc+LW
3VqFbnlniTUXzDCrCP0/PUQzQ7SAEdfWq9kuNNxM2wqANuvepHvWNLiNBh7rNTT2pQ1F/wzIRgFZ
glqdZDAJHxXMj2CpjvFoQl+KEZznK4/Qogw0rFkYJMR/ZOaXoWgmp6qxrtyKDo2+1UW9q+ufl2/A
4ksHXs//pEgXLe1slnc9pCSYOdXGGM9Y9tiAVKsltgcSNuEVjIF6rfd7Zj47rFT+4e05/oB5G47v
YI3B06qAl9Fl4zdrQPptSr4rRr1TQXDKurUAePHKH61XUlKz0EQvQqy3jLedeE2Gty55FXzlKiy0
ziBxibl6TEM7KD9RSSnDIi60isN3mXj2Y1LtH0BeCUyauUYbXQvyXTQg3gYWk8uN5IrohWsXWeKC
wbZ3HStO3Xr4UdvaTQIaa9Kt+RVLgffRx9lSaFhSq0uiEFveT26THCZ7y0FbZbZeqoL8ZA23ZFmP
MTmKsQVqYxry9IB1zP2H0bwV4Kdw61LzmVLtSVmuJIsXrc88Pfp/xUiKPBCtB0MVxKTiravv+JT6
I9nYuQ04I+AzIGu8BqC+tjBJc8dOC5tYQKJaTF5nR7lro+m46oZmxRNfEyTpbBRbNdHaeQfpS2be
DmAoqQE/etkSLO4fmivndn70/sqgzoRmdTITdoN7F8FP9tant9GY+m34iSlFPFBui1DsssjFuwh0
f1vDmDTyzZJDltecW6FewfaYG7uxQdUOGq+bkWuby3IW9w/dsCYg/sCbJMOFZXD8JoD64u1F1/RE
9jFyfkBODC5LWXQvj6RIp1TYM4DWhA1szPq6xOzRJuqUd9rZk6vr/KGKgCp4WeI5ahbqMMfvuiRy
6JystyqBCE353nG3odcximd22HiKhnKT4cKntpivpoEef0TNAHB/utLcuXSGx58gvYSDEed5GuMT
aFP4amxuMvI4kuGe8YfLiz3bXvQwYcwEryHwuUCJOx/y8TsxiRDoiZjbGwEL5oaZ6qM158pOqutB
6X6UCf9rj+23QCjN3P2LmR5JOzGrQ4fInhFDFAYr3Kp+b/BrsKz6dBp91jhA0SrAM95vwRyyNjY4
//iJ/zsLx5AisTHDg+ZjSTiIJjFINAHjYhCOz3p1p6jOhqrgyzHNjcKNlynpgX0B0hz9WdTRStl5
tpVn0tGeOH8B4PjlQY4S4wETOA4xeh199TEaa9q17sQztcH60KqACT2K+AgW4PQ0cxENjSFCoASG
AYn3jXYYyoCX3y7rzLlvKImREiigqVVQDcU2qq+1HkQvxpf6PvoAJSORO24vCzuzMpIs6Z0byljr
zAiyBN0jgHCT5s6x1278/CPyySDwQvSD1jd05Eq3oGVTMrEWAKylOWwwbVO7yGdrHu20cQtrkLml
2Wd+XmVoik+74RZkDsiE4mm8agv+ILppXPuieQulL0J6AHyv6GQ0rTNaiCntEQFzTFqOTRYAdg1V
Ws0NuTjQBvUcne2oU99iZmg7muFNTKOHuPnb5qV5401AQWI+AP8tj6waSdgT0HwANUL/BbxQt7Bv
Q1W5504PRNJh5c06d5h/S4NTN+P5IOSQjtkQLcCrZyyfWkO0ASbBayc00I/WVM27SKx0AzSBuy6a
6K1uqDeprVA/nbKVC/r7nKVdn0MtBOAa7BOYGE7vT2ja8SDCGEAmtdUjkBSFoSIrVZBnxUl1H6lg
hna9ISvjA5gacMmSNEPyDm3j057SlD0PRsYnt1Mo+bQFkq6ZYkx4QUiRXanNWMbo3cEvuW1ntc+V
k2h+HdZIm7ZlNwbRZBUvutVhwrWrtGe1I8qvpmybrZMq+qsZhs0u78bCT2MyXccJKYA0GoZou0Ca
/Z4jz//X8S1KvShZzzsBuBWklP4PZ9fVIzfObH+RAElUoF4VOk4OnrFfhLFnRzlQEpV+/T0ycD93
s4Um7MXu0wJTTYqsKladOud8N9TEVvtJS3D19NnHOAVAXT/CWSYWd3nBz60IGWbolIVZ57CSkGOc
PnMgErLJu+5ELv0ibCDOQf2Hgv1HHMGqm6IKZwc2GJAbMwRkQe8D1vkYVGbXDV2G03NDyxvhJJxm
TtmFAPcjwOjQDVN+RezWIcHcuEyG7blILJeSAyhwiK1rKOSKA/dKyHM0XeCyQDVnlvd94nf2c1/d
4apklW8XknfAxeMG93PJYkHvAh4MQISFhY2Ax+l9mQMrDsFW3X4ozV8dKFszrXE5JZtRJluz6hFA
8kOWCf8FKCxYRHPFGLiN5zOmEhz6iAGJkr+V9kvcf3DnMQERHeJNK4MIXJ5GrBMnBU+qBTUiEgsM
uT6Zdg7GMvTJdqMWIkPJ7q3GkGzn+uqo46B0BLLni0ptCkWAZlj4r6pwgITNz3YCUf9xdlyUNakR
6Pahh0x0LcvZL08NluegjImJPdCkis8RanR2aGFYwrO615k/jzXaczed4mbKq9rsNBlxyiUCCMcG
AFgVFVsD2oUi0zSveF1AlANkV91r0fsj8dTMD5Ogy1w7fSc55mx2mnVH6+31e7iWap3aFe5hqsel
MlCsk7bdNrHH3TDJ1KkurzqWhhEAbCameC7YCptu6PS8xBeEEnzd7tmwm1ixyBABoC95RK4dylNT
Qr6VVRFKAOC88GjUYbze2lEzd9Ui31zfNNmKBH8fpZBvbWKYCTWUFMeHMXt3isoLp89YiphY8yeQ
JkCtz4FDQS/q3J8sLJZtOXSItJCcc56c1HEd87EJnzlGHCwZgaW+dh4seBK8UsHuZYnORGMKSkNk
SfAgC9NprlM/6zO+XKCwxzb8BmF2xbjl0cdUeQXdEVBA1Hcxxke0dEv7o2p8Ngpzi/o5n3el5Sdl
8fT3W3/6+4TzarGWZGaExANI+FR1+2nT2I+k/dklkhTnsvmJGwl3Cplz9E/g4oQnAmloq8UmdqJB
hCqTbT6B7dllMQZKskdmTX6sodrblUFewbPnP2r07UMvZ79McsjGbyUdXWv0VOtRXsxfzpeYfZ3+
NOGYcx3DCOOyCaw4TmqBzQ/QOEDbijgvabGx0L/KdpXi51Hhl/9AkobKM8xDfgFFb/FxxhgYmNBm
zwFHVIGagMQ9AACq5CKvud9TI0uecpoetLVTQp8V0UX73nWu2W3tYkPil8HcFeG9LiviX6Y9+NYn
axJCKGOTGSVgD/AsE/NJlmuQuxGin47s2bnmOEDug9KshewKvZjzZaFsjyNXwduSrIdg676Zn2I8
WwztI5dNk634DYTL37JEEMu4aPhAVxiwFQOmkvTZihqo4QK9Xd1HmpsRjPpK0rmV73VmTfheQ6pH
ubLwDWbpfmYVJLpjED0YrqW7hfGDQPQXis3XPcGKrz8zKXyzFDrOpdnDpN6QQO24P1S3quxgrHyw
MyOCu5mHNA2bhRUyGgqX5QfkwdhWlwInKEMb66tfDPcJPSnwjgFAfX44ijI1cmNa9jB/Tsb9kNx1
JQGMxjejwChfktTwYgxslp+JdRPOO5s0/mCgkaYuAySgrO+iTRNiZIcHEGoEihjgon6DjCIz3Cq+
H5y/D4LoDP35ucLWwD/yUk/w9xvAMBzA1bRma7Ofg0ID+/P6p75sZ0Au59TWcvxO3EFDIfk3L1lK
yH5Wpt8qbwm42ZzOzeK9OgVNsqnJjaMFevXQWYdiKj2mPznme17E21oWgi7HUM5+DVpj57+mVfNw
UFX8GgfbDOri6NbEoHymum2/t8rIDYd33oxb03woC38Y/4H+EJvxP25PseGooCbQoju3bMbD6Lzo
MwBU1WGMJQFw9X79MSMO2yhzqDhtAjNl+540gx/Vu5KVkku85jdOqzeC36ghQgDtY1RvCN33039W
/6IT0DoeWPSzoptE3UoO0uJghcgJPTU8BsHxR5HaC5lb78zxOGgm3kpN4gGEmyevdhXk4WE0ZkyC
vRGUVDqkOJJl/v4mF3YhAouCI7rEaBOfHxm7UKYmrCyMyrvtN/5RBOQn8ePPCtA5N9k3mRt9ovX5
1t3S4ySxvfIdofgDnRqgQaAo/DvPObk7WdOx0AYt68KoRqlfdNt+DK5v68pXBGZaw8SHakPJXhWu
Z13Y9cgSBeGTJehEYThoC0gbKOlcM/Hhi1IZve1KvD41+LvuerImSy8brR5DHBsjdfMUI1DJfuY3
KZHUwdf27mRhvx+nJ3Z6FfKvRuHgPaFEQCWimDRiaOcfPtCpEV04GzU3yxKe24shP+aEHnHehkbS
JlmJYxDsBeXwQgeLkyDElsxS5oJkOH/gCrxpK+4RhimFIQmqRTGxTyX7thLKzswJsSFR8IRQVJy5
XP/MAFBLdM3NlYDRA8VeynQYZdaE49eYHG3ZEtZ0y2/SD4i5uEazGzPf1B8z/nX9rK+EaVSuFjYk
MLMgUIulT9vMHQaUWOYdQXi57Tf5S7WdDs2+Deje8ZTXxDPuoxvIod0pP0CAG9Tb9MaHw3HbIPKv
/5bL43n+U4RtVtXQKrmtQKG2ZXhsHDqjB4xHEucv7xqMgCcABUFAuy7mg8y5QCdoxHp10EUa3GcY
Bi7sJ1vZX1/MpROBnYVlB2Jy6KOL6U86R5VaJ7CjaV+ZHaCMNbM3vUzd3nos7MGLTUmAu4SoL2Xb
E4vC9uFdnWphCIvk/kfikfc2eMZM3JYHL78cd35Pnn4VbZB4gGclAA65hp/c1G5+qJ6jzRyQAKW9
razBcnlPz3+ScJRzdai0qVg2OwxAcNI7h7b77ph+KZuCXmlNnVoCkEjwOo5aD+VyjGcgjFDkDcNk
Y3dhdAuWoXSTOIWJzKmpPo3Yip5ijcZbizvZy/Vvfsk5cPYJoGZx/ivUSYuGwcKvGLwGrwaM1TtB
9zNX3YfJr8E5kODaHJWdLbk4q9tsQDeGLpMY4Bo7Nxs2TkMKFdXnjt22UAHJ9Udqfx9NnzUST7h6
qk8sLbfrJIIUZqo25VLnzgZQL2J0C0QrKtQnKmMXD2+98Wh0ktG21ft6YlFw9dQIoYdLYJHY22oI
Zt1GO+I+rP+hE4UT9KfrIVIxG2NcjtPSj1BtL7EwVoT5IZA+ohbQ8K/QeFKTl9G5g1TN9TOz/u3+
NFuEgxtGahpZ5bI+zQeJutsoD5YTlE6gDpLa86p7/bNAsQmuRQ0EmCtYUowA8NlhftCm9+uLWb+G
JzaE4K8pSo1hsBg6K4tCdxUUKGZ3cxs4YQLRjNc+dZVp38sUk1dWZoGNBQV8FLhQ3xLOSBoDfUmz
BLl9emNrD7n5Xvx9xoHq4YkJwbkmgC2mw4QaVVY+dPpD07+yCvMW9zqXuPGVkuW5JcFnjgyoG7QI
8RB9zz4Mrynd3O2/YX5kE92QO5cNnuHGHwfkPPftgaTu15f6I5fUP35DWM8T/KVYigYg4iQI28TG
+AT2FjpyNIE1DQQWrrGlB/WD5W72rdrmxzL25sP4NbYbXZI8rtyGM7uCf2EcRUq7h10aPuTqc8o8
Sj0DDj2ddn9/VM9MCYcGvNDUri3sM82/OuXd+i8eMMYyuS2/1dg3Lb2NQtm81oovOzMpHKJcMYyS
plgdykmD9j6r28a5KWW9nuWvXPt2wgHqp6ydJ4qFOdrn1H8QxQ+dJxY/5cku1CU+ZXVFFOyk4Lde
aqjCA1TlQxsPAyqNBgoFPbpygEFG+Q2RIUBXb/iJHeM87mRDr5Osg51ovtdNP6xfelmusvwJcdtw
4OFBljq5KSZsZUfjSg8hZQEMHRhdv4is0rxugKrQZlYBgBKflYSiOmDPkNSMNAI6GP15lnI7rpoA
y/jSmQKwSwRZYfDPHLDoxUt9VvWTBWmo67dm7XsvNOb/b0Dw73Gn6eNcFmDlLh5VNNP17N7On2JZ
Orf2uU/NCMeqSVmPSIV1xO1+Lr/ZzE1Dyf1f8zSnJoQTFUdthNE/rIRW35TkO5idqYIC3JS5uYyd
dfWrgJmHUsCzdE2E7NLMGLRWRX/NTIDkr722kEFaZRaExWRIVqpq6Sp3CAmoA9WmJAtb/SAnS1j+
/0ne13Q1angOYABK/JoYL2QavXSQfJFVG1ASWhTNUPQTW4NROJcsG9GCr8Z7RfFpdUOKr+vHdyV9
XWS2/2diOd4ny8ibqM2MGibq6a6jLnd8A3iu+pYpO14zH/Omkvuy5ot1CsQhehfQDxHjKNANGtry
qDrG04ZZra9XeHJNvmLdwD8zKXvm6qE+MSesrzOdGOryMEebm0HbJfY3m/hTswO74/WNXP9Wf9Yl
BM+hp6xPZhji4w8r3TLQ2RuSI7e6FjSxFl2ypVMshDHKnAIiMyjIk/plqF+TeG9EgOI9p6kk45IY
soUMnPGBFwWD41enXV+8IGvNa68HLsv620kvQHf0PysSJ+YinQJYCMCbZ8VvSg7KzyYJHBnwfNVD
O9BMgP46VGvEE6dCySKFpjKOOEh8IZWFESiVQyZSkiGuepwTM8JJ07o01eIIZnT1UVHemWyOZe0l
sYjN4hNTIFeQ2J9f1Sq10jJcgAJsLjD5HR9pmvkk0XeYZz+qw91YlsCS6CUDJU8rmRRdaYmgSmAC
3W4vOTBEp86NpyVJbNrNcEV32rHYouTrq4qLxi1oUVwQxqXuKDH5u/8gph+nJhdPcuKa4Ck42IZg
Ut+W++TppdyDwEJ7czzm11+oHmzjO+1R+0E8BRMfrvJ5/T6vnRqwuhHHhAYa/hV2uyOFQ+YSl22k
9xVmKs10NyjAfO2vm1lzG8BhLPkDKrOYBj5fZNz1ZG4pbkClbfXwv366nzDrfN3GCsRqGSL7nxFT
uM+YHuNQ+IYRXnuA0PgY/g/t74a9dUwPPINz+ZSCUCCXXO61C3FqVSj9RBNB03ax2pbHBHNWtfF2
fV2rn8jGRcDdxlSJWJ9odMwNzzUuRAeCD+4ZmMDZggRFZx6zM6vzTCgTFP51m2vxkgA5qQE5D91C
MXMZyQziQczne2FnlJML5cIUNF+1wjw76ejWHHQQ9rd1cqt0IWp7U6Ftr/+A1QPzZ9GG8C3RQG4z
uiyaVR+FvWf0O+eb6ybWPc2JDeHLMQywsXqGDc3ag8vExWQewCcPefcwo0Tchn6lgI0ruG51Lehg
EB6yeYgJS4v8/CbkuUIJz2HUQCqVk4Dh0oVO7ir5N72UJFarJ2fpEKLCjyq/umzyiWtRC8J7x+Fo
mTWJD2IFEGB2zI1zHXmilBFm9YudGFt+zImxuSrzcGSQhlHrh8nwu+E1o5Ivtrp3DrgZF8pntC4E
L6JgHDwv8wEfjJVQxFZcm37gYQ0MHtTNYlPiT1bvwB9rIvMLs1gHDAwWNCUgWaff5+Y9cubHolSP
akmRK2BKwJCBDC8jEML3QpUL7Shg10xTWGOVYrgeWUnlldNmNO4x4dyDXgUcP14PlgR+C1/G6Rdt
Ghdyq75myl4UF59xsQ/ZCrq0dzXdEeyHSgnZqq4HLE4/DMkvgz3GkSTmXIJEz2xc1Own2wxNq4GN
1jEeMdTlFtzwRvVXakLDKtV3JCl/dNH0PeWKq3NtX2cy5emL9Fz4BcLVB7FUZ+UUv2ABWTqANrTt
XR13R6sbfRPZ+ZRI9d+XSHoW52FSs0DUgK1dGXhg+TIpoBmVp9QA/m8VDLC/83khSlGnoXuKzb5+
ZKpiFhvdrMErE5p2FN1okZHt7LrqyYbnhnpIHTrIHt0XEQy/bMm4UMxZgK3i4Ic19tVYEaMESZ25
VWa6qZO/zhoXExaGsDCssYL+7K0im2yEfIzKRnumU0/vW0nIunB2iwlQAlioFi35r5DJqHxizowW
tFcXxU5nkauMN02iQ5fh7+kOEBY1KMUClobH78V+VWmeQbcYLKkpJOcgQFU5B7N6jGShYm1FKOeA
5QB5E9AIQqjAzK3RAouB71KoR039pTK2a0cVYnemIolKq1cS2TYSKOCbF5zFuffWMSluxHa2oGHv
wuF1NGdXjXdannlFda9UrxY/cvNQ9K+xJXnurV3FU8tC/tuXepPETV7hFXZrs1ut3Oua4pnkzo5f
tVkSES9zRJyShb4BzwuC4UdRjDk14qiY1Ap04AAQGJX+NPUvTl8HUVRt6rRzOzLcqmp2QxV6aLXw
+/Xgv7ZW8Ik4OjQTgU3+/RVOYiSI80zOxrLy0Df+Npmxq1dk46TUixv1HYf12EWG5Fqsr5ji9ukW
kCoQyz3/sso4kTiMsOIxM19GXT0ok+aPWodWnhXdWNrgTplzUGvimeFnYfzDcC3cHvYaaA20KW0x
oJAw1uy+w22p2htau127pwOGezHEjkISdQLqbJ1wkxNIBUD3ArMssk++pIqi4wUEfEGB41Wsi6/v
xknClqtwDEO61woQlpkYQ1W+YvgGS9nl094Ib8fB+/svDTUWggEkQK6R7Z3vOkTiwTK5BBgM/KU3
WdcUkHPr6lvUNp5nntzZaQjKZ6eT4GPWXIaDyQFoJgN/eSEkoZGmzBPwPHkGQxWAQz7Mmu6TcXBV
LZJ0AC6SMWQHCwkLoAcmVGZFMpSwNhrVrjBK25u/nJZvMb7od1XrOl2zt9EEv76fl8n6Yg4NKcjy
wSj63ecbCrlRzrNlOgGpz/MICjuqF16lZoFGGSbeH3pH9XoebiJNpkyzsqdnloVPqVRWygYFltvw
YQhTrysbZOvRBiMisruqXx5VmELwMsAesAjRni9SmcBU5hTwD91MDkaSuoj8N7ES+aRugqwwMJEQ
byr6NFvxcR6sbavKyMJWF7tAu5dBjWVc+/wXlDOo5uISi52VH5152yqYSeqeIHDx9/cDyHELFT6A
cSCVJqyU0yJscSeR5mr80NA+gKsG7E77pZTdTinGPR4TW8kRWj2xgC7iTYuxQFWsLBm1bZdUgc0s
2ZvVLjEPWrRt8p2hQgtlF89+Yb+Zyk3pbPT0VcGztxt2pn3PZSWulSgAUmCQ2sMhL+O+QorNiTPG
yoTfkUI6Ldsa5MU2b2kTell8dHJzc33Zq1/0jzWxKtKPE0tSBv9fVr3XqW+sjf1xxLyPzOWtba9O
keD9Js5CSev86ISYpBs4n0GBooLWT0m81OFPpVYfY5I9jU7zeH1daykLnoIgvEC9DtPvol9v1VFN
IFBfAQs4QVq1dut2AxIj16hvy8KDhmaYPIXlt4QmHiAc140bKxf11PZykU8CedYPmtpAuw2TwJE3
h+mNFstYC1ceYugeYLDcQg/BAOT13ETf1nVMQwoCZiDRaco9U52QBSb76ytZIb8AMQGC88JdBPlD
sTtpcsPsQTMF99Y41TaJYgNE/AVmPmnk+L055lsMg4FFzoJxgNnaCVDVOJqQGEbmq4Jgs++rYpJ4
wpWztDCZ4D/A0uHtBTcENLVRTDYeS1XWcsvDIyi8oXEGJk5Hz5Hb2w3JjqYSpjIuleXuCckCOg5I
0UDkpVqq2BOwksziFcoLUN4K9OZusJivzxaAibWX04+iBX2/7AOsOP0zk8KHTnjpDP0IkzYdfVa/
Oo3qqWMRGEr2gOEIDD1A/haZzejmurrNHccbQl3S1rmcEkN4NZd/tUXyFtDy89NWTEjSUo7L1JDE
7XMUw6ChzczPnnRHQy28MEPAMz6cxELtqNkaHEJtWrlLioeGWrvM7NwQ3K6plRxDam1jXXHHWlrg
Xbt1JtRODIInHkokwqnoW55Gk4NbV/YU2dyBZ+9p6KLTFbbRa2rUeyN511pA38H8rGNaMk0bEDLL
Rr7XLiau4zJMi0qNKYYuXACMyM9IfBKidF5iaOOuMYvSI20jeRqtW8I7kwLvjDegcDI0wGFzvpQM
UkPfUS3etX0eWLktCYxrEcLG6PMCfAe3lOgBRpUoYNQtao/GqAy2kBD9TKpqY8jY3lY9NgBEKH5i
rByUKMIhK6fETLuU1V7FwlAP4kQtNqbadEjcFGDE6GS/aVzTdgUmMW9au9VuqNVoR6OsoToI8j1J
BFlZN566GuYJ0M/EP4sTOnHieIv1TTqDqCtPpvckR09OaW47Rd3TVjYwt5q+YogN8R41vYXi49xW
pdTAWoVoTLSN2yc3YfXJlS+9C2zj3dS3KGeiOXzdsV82lpby3YnJZfkny0tSDrbjDCYhg+U3byiI
PP0ENyPeti4/YhTUfTjE/4Hfw7P9QuJOVnb2zLSws1NcN62T9rWXlt+ZCvR8Dl2b+4F0klfBSpg4
s7NkWidLDItQrVoOO4qeg0JI8TJn9JSx3UM83CVKLNnStcTtdEeFxG0gmJtIBuxo3r3PzejO9fOQ
PKmKX4VADskG0zDXgJ8vBCPUKJDkYJgeimZiFJzTIrVLgtQNlTWbg0FwHJtty9BIC+AZrEPT6YwE
kWM7m6nomm9q3egPiulM5NDZBdDeQ62NGysjGMzhqL9FG2Oepkd9qgB1JTMh+QOcLNsCQW3YuyTM
xo9MGytgYKeIBPEcwdtHNMqOLXO6wdeb2ACxhdVXcTCaSnPIVXRIkuV2klIPFa/gqvbpdGq709sh
m3y1cJTE7+O0tL12DOmdqbDUdDWN1g8kMtQXpmv5u6kWVAXTFp3xeAT7teoZiRbqblx16Z4XA8Fz
aHIyX7PjBr+B8rveDokJBSol+tCapPZRTG+eCSOAJqMFOAQ87dQf6HXCpRlqYkFNrQD528aMmX6I
hmos3K5eOswgIDdj0Lorxb6Ge4HAqZYbPlB06s5hOgDAXc71GbPjIxo06VgyeGB16g9DFjuQd4hS
+llpGEaZuO18ZVGt7QviJCBfUyffycGyfYBeCbg5uqnHvlXYZDdqU7DBMZtzECN0Vuhx1Sj+Y/XE
by3wVLaelqUh3yQhj0G/3aTmV+GE3YeWdBP1oJnR/AJSsnyukmoOXZOB77ejivOVm9jeJ7uyo7tG
GzE+Gk15RdwBxDFGN7OgbzDQipiG0Dlg9r0vQ3304rrbFx1PD/MwlHvUT/W92o30g401OFn0Mi6q
TdPihCnNSMqDaU6kuC3NigY6NCojv8l5eSRVH96qeq00u6nU7AiqwqoC0nWcXWhE69W73kwhiMYc
4He9ZpoZBPhs06ke6zGNj1YzEcNDF47Nbjkyhs5+X7UQx8viaJPGQ3unmLP2bDRjAo5F1s9gIyeV
rj3UZl/WAR80HqEH2ZCbcdDbgOBt9bN3JlDoWFZpoherW4Xk5boaxVArB2/u4s0veEqapsPpKWpE
ZXVhZtrG7FYfvmfJHUFDKN2R6quZ/YncWGCsu+7S10zjsYzSIXUQRsFfde7vqr5zWJshAeoS86bt
+zsz+szAemlm9VaHOQjQbSp9ODLM9rYAmnSGbIpmxQWCWAfTBoB+giFIbE+VijoXMVJkjyuaq3tb
84YPBm6l6sVJubm+3BXvToCWtJBi6eC4FiuXmpKbrdYpqFxy17Lu6sLyknY3hS8hkaniri0LNbOF
IXZpzorFrHoa4DYZ2P7D1kCVlBnVQVNHnrvAOoEBH16E+3OkZdC24tYwSL7rSrg8S0SEMJYrALkq
FhIRNrIdZSaEwPGJMZIbkYfrW7qyThB2Gw4q/BjMhnzK+QEi4+Q0dAKDVdqXQQgeJl9XqmdlHILU
LgKK2bZxlA05rmTtZzaFPMQGYWPcp7CZ88EtG4KE/fn6qlbyZFCWISPHswBtdRExFtZOYrRTi9aP
Cf6eEmj1sYE8goQfbXXv/lgRn4ZlnPJ+Hjio+7mDoKp8SzIInpSWp9j5xo6MbR8p279eGAbGgVvE
ZQN3v/i5OjK1CXT4EMbA59CqHIlGuM8T7e/TNfBJga8UCtWo3ohlxw4dCFrHEN9ItS5ozB0Ix5BR
vWBY7fpy1l6ZmFPDswlXDImb6D0m8BKTOkpqyCINwzsbMxs1+AlycV7X51BewAgVfkWcZtPsWoMR
Wu6EJORH2POeQfcxym7KSLOPcds7uziy4iAM6+gYJ4MSaEbeo1bZWlnoZ91QPYy5RZmrNz2GUq4v
Y61GcHLcxMJT1YFrec7AFgA4n5U/0PBLH/cJxF7zh7h4tvr/rptb9Q4n527JEk+S3LRLdIx4wVwc
3tJxB8Dy3HwzZMOnq7f0xAo5t5KYKHGT5XQ3NsppQ4oqTxbL5pDXnkE4Z6it6IBwwAEtv+JkLU6f
lKbKG+hNWiivxjPAKCCemX/EpHS1+MdQLGKthaFJEvcVB3FmVnB7WVsWepPCLDeHoC4AY562OZcY
WdtBFQIbEPBWQfAlPvG6nLRTr+J126OxF5H4PotkM0IyE4Ir1aoGsTKCiaLIcDfC+FHvZJJyK3sF
R6Ohiw6ypqVld/6JGqjO9HkLtDpV66eyVT6iMN8UYS15fK9dolMzwqnmSd5YHYWZBbGa31ddgQzi
FqxQuROQ/q2wJK50JZnAsrAkkKQuFDnCESgY2i2FiTJeN0Enquru00XBaDQOkEAFe55MpmzVHMXf
BL/oAkcQzKWzxSyu4WUaoj2lzXlgMsvXa5Aukfi2ls0cr4UmgHb+Z004F6wfRyWdYK1R7uehdXX9
s81uO3MTo6UNEajrDmnt02kWMEKAJDj2BaOUkSX6HA8zrFn/GXbg2Ntx+MrTF2cIfcY/R0Drrxtc
20wTLSkUwzFTjZr++ZE0yIhGY5QxsMOMgVmF4EnIjdHlWepNsT153OI/r1tcuwTA6jgAAgHhQURy
qCIeK6eyazStq8jVRus+iswtlK/if1gZHj4LRx9SF0tkY6bTZCe4ayXISYJ+PkKiFmyjQdzg2SND
lq1t4kllW0ySSIjS75wjybSb90pV3Sp5nSxMjIS7Sdbguiw9AfCO9uH/A/VEdbKmpMzIZwD15ns1
9qKnEvU7ZGV3TjDfJV6yj16cLXS4IYbgI4bfVXvZuNKFoxR+gOBd8ogpeqThBxTgf1tmL3rZ+O4K
Fcr5GoWAaStqoYwp4IHjRtuYz/FLHPu9bxxQTjmy1J1jzz540XfgOlxQT2+un8+Lj/l7fXD2eBYt
7SHhRhQFiOuRVQNFmn6RWXHnwUVFxClfTRknrMySsJPgvxjjdoF1chXcx5A7czySPPY9CFK+/8ua
cOUWQMEyKnd+yzuQ1JHOGoHHAwWR3d01zOvpC1gqe9yK66Yurje27zdHpU1QXIO4+LkpC+pmCSmW
82n2QQYVWMYx0qZ/u27l8rkumBHcchIraaU3MKPswtvqA7308clAI/9m8E2IvblAvFy3uPzBs4Lh
b4PgFcS7+TdV7Pm6KnTUIdo0YeDM/kjJ14iuHgvvW0uCMlk7E0sC/5stGkA44fTxlg9RE+NLRcoN
j/aqfpcPR7165JbkyfW7w3GxoBNLwulTC7PicbecCa3ezo1zTDuwZZGSoA9Yc1/rIURfsa2O8uDY
tp+1+f4PG4oVqqCIBihO5JvhDZ3nzlk2tIGiiGL4EQs6AI6jr+t2Vg/kiZ0lwJ/kxVRRclAAqdhR
ekzNo5FuFBk+8jfl5eVe/lmLcL8KbUJqgFTEUx+tR20f967+2P6HkcRuZz13tq+8hpE7e4mPEbzg
+vIuMoblXP5ZHhHQ/Nlo1aidYxvH/g0VCJeNu3RE0558TaDr0Kc7leyuW1y9CeB1BzYA4oOaeERt
OumDFmJDC1B/QIfX0r7iyY90WeFo9SqAe4CC6g5dUxH0UEwJ11M0yb0MIl7pR528KEPQ1vembLh7
dUHLJOFSEEPlTbhzOY9aSF/ouAm5sreaL+r0v5wc0IaGSW63zJJw55o8TKawgaVBf3Qo2oBvpLU9
0FhKDsVqBDVOliREUIwrAsMWalgSo7dzX7nEary+TF/R/X9qMn6TqJAxil/0Gmpb8QNqCq6SzMFA
vxuobU6ARM1W4tks3Rt9vP+H83Py25YE4+RC8hz5usHw2zTmt05QG7dqjPmrp+tWLvL25V5YwE1g
bgLdZHFsO2LOoGs9aNzo+CPnX33vQbBcZYep9obP66ZWmR1ObQmfNS4QBzEAhjmloHzHrNk9WBWh
eOJHnY90DOImHrBt1U+Z/sdaJmYsWFeQxgH6bgsf2ZhSbaDZckHG+0q7bzvZmMbqcT0xIHypjCj1
lDEYYFbup+Rm6vyckU0vQ8mvuugTO8v/PzkRtl71hcVhx0x+JMXsmpjKy35e/0ir3uTExrLWExuK
oaBvs9iYeOGm2ftYR14GXfaUP1EZo8/qvoHz3PiNQgMx1rmtIeoxLDfBVgOJapjCHIKKIQxJaXH1
hJ9YEQJb3LQDGBHg+WNcWSsNOuA1qoCrqJptDPpyfftWw8yJMSHCQcV2INqioZGotyHoO1swiG4c
7SWO0HbfseT7dXOSHRSRdSWeALo5/U4O3nm1HTGqSV4i1b9uZT1uIy1eREGAJBYfbkY9kTkmS9wu
jvamf1eDyFVTyOu600Pptg/m1nrm/ge0eSXZ5OqJ/2NYLHhrdZXxsoLhVqHbWct8ZnW3YWdLXO2q
hzgxI0Q2MwE9RpjCTAyluiSGLO6bZAcvEOCLmz2xILg+RkiRGRwWZv3LAEKQNbvB+WYYTzp7i0Hp
p2gHWsmi2+pdPjEqOL4x7lXLyGDUrBHNMK6MbNzPktjF48cn9ieHWldcPnELLxDn+5jEnsLfKrV8
6aHrwVKAqYzh9fpGrB7Yk58kuEoFatQmho9yD+0YzM491zV4dZ8aWddi7YOCdR0EjYAsLbJP556l
qLuirzBf5XW6n0xQPpxnyclcfVmdmLi4emYS0QrTgF50lwUjRDjdcJO8zlu+yT5RKUdh6PrOSQ0K
h9SqIgATFm7G9IZ/lfvw0GNWw0Wbaf5SXR3Yms11g2uf6nSBwpF1osxqioRiD/u3UfVH+1Gz382/
bjziYpxaEc5omOI4EIZVTfl/I/Sposztxh+d83V9MWuOBKQ0C8rUhASG6MGsoWpT0FshGcf8MB4c
prGZ/154b1nLHyOit6J6rcZAhyAPQPO7iJ4d5jvpI23cNj22VerXEFe7vqy12HZqUTgTqh45kA+B
RYttjMjjOu647k7lzfCZlTIuGcke2sKBoA7vga+GMaV6ybg/9q9EEs7WSAxRYkVvHx8JYzIi3Kjr
FKOZOHAxZtO+2JAo2I2TvrHZ/O5UWuZmAx22Y9tMfhL1+oFa+ftQMUyhp4GT/DIxT2UWw4aMcyfJ
IdY8KfgzUOeyVLhxsd/m6NyI1QolKNorGLlNINAUYgLjI7XcTiZuvbbNp7aEbW6iSlUKwCy9mg0u
iNK8ufllyAj51i73qRHh2iEliujEYaSEUOwQaX6V93eFkrnzP3FP/VbWXbRLAO1d1nuSUSLto3Eb
jQh9mm+OmRuXH9cvwerH+T/SvmtHchxY9osESKTsq0yZrqr2ZqZfhOkx8pS3X39DjXOmVSzdImbP
Ymd2gQY6lDTJZDIzYpbu/R+A2dYFgByjTNzIABAoIL4E6zVtI9vvXnPVU5iognTtZIFemGGaBmo0
UIhyDtaa6ihHgzozBb0X/c+y31w3Zm32l7+fM6YMW9UIfIobKdK3Aa3d0HhuBlEF0dqQLVHmny+G
jKEF089Aku/k8b7Ttr7sqUqH8nLccJ/+gz1QVEK1E05jsEecI6V9lpvmTNeNon2nrDcUDVLEEPiN
1Un5Avl8812ao/kdqWWA+KBVN40tij0EjnZtvxigN6UESxnULJwZrAKd7BDjmKLlboJYNEOt2GP8
X2jaFiiXcr4aXgwI7CDBJlP+DFBauz4bl60WOKJQ2wYdC9z5QSzN2dG2GvzLCAQd/BJM3SO3oLdo
z9tChdP090X1hh2aNFuUSIAm0NVwy7z+BesD+fcDdC4PB+X0uEJN25xODZ3KtH39Ja+/DaKWhtVt
9GUn32QbyJGSKzXsVBR0LuBsSJ8sUeiyuonwcoYeS9RTotvxfGn7I61JFyNBw8irVj1p0V5m+7z2
YlHucu2UR6HCXyDeJ5B8DOIQ6TBkEUl/6vuXUdqpzbcq26kiwg4yHy98jnYJxrkGNbfaCqWnCPta
e9oYT5Yd2WNs453u/mi/vU2O7R09T7d3VPTOs7qLF2ZyF/U+j1k6GkCOUes6oQGwiATH+CrB6dI4
bvnHWR9bwQAIetdmbv0oOdKt5JTb4GR4pVvuC8ezBy946l32oh4DV3SfXb1JLz6AX/7MrPRwkrBm
zHflKbjNXyHH2Njx02/pvb5XHm5aF/0iJ1EHtGAB8bshJwOK00ygkiyEIjSIS45meywbV03eU/1f
C/zgYsxZeA2thegy4Ps3p8BS03Z2xkOSbyJCnNbQ9u1U7WrFgtbUYDdVIWCwWnVrJgV1H1SUFVSM
cOEMbfwo8lOEpnnk+FS2QYxC0UXUSHd+uddMO/J/I1a24/I2IUcjcRthZ+faBX/5BfPiXhxBkll1
StThC4L8lgyo1ASJx6ZIT2FwqrC+4kcfF97rrvSylGkeaRV6cHjXIHMdxDkmGPeaJmotXGpAcd6r
eGm+j4p7qTqEOsS/dcjs5IkNORkB7PxreQ8B8gKcHlDfQCEL5yFS02QZ0wFrgajlV5FMNZ5SrP7Q
DqhiZ/VMnAuu0W0JKQtotccUFxLS45JqTjK+DNxNXdv/F1LA+TEQ/XqQZUBh8vlQtDFkwSsSoEus
eqzpW4oazwgdEdctXzu7liCz61zMMWHT2GR+mDmq5JnhjW7eIVwCAcd1lDU3uEThZjUdJ6OTZJiC
e4ZtlChWFfGPiuzg1qovK5nMFCBoyUOfIWsIDKiNh6IChbUD0oK2Loqn543JBxuJKedlUcWZIwXV
a2xY95Ui3VJ9OJh6u61Js7s+cGtnPnS2keGHQiL0JDjnXiLtyqxp1k6Rc5s130rzT4EyiOsgq7Pz
BcKHmgOeENXegsSIWbdOpaJTRBRqrkg0zX19qARHuS0effnLZh70fsB82BFGdpnZ2R/pLjoMh2LD
DrjcREfD63FUTJ5+G95o++vmrT53oxcN1f2oCELpHTeIChIlZlljbeSh01k2Dqhjcir7p2SfuPEW
NQrX8VaXyNe+5RN1WgKpy6CJMqR/oNoT/GyheZhYv1hxL9QPWF0eX1B8wk5RR7OPIlg2BKkbxdMx
GkKXDL3g7XJ1gXwtev6ET7Io1iYfFnVaux2U4WHC8Xd90FYtQRcf2JzmCnpeh0hXfK0LMkDUxU8K
haUk9Prg+3WMtQIqlF+iRBpv19DZNTgvn+lphVJSyIv2zrSxjqoT3AS/q134FjwUH0g80kdQqZBf
EBCc3+xRpsb2ydv1b1ix8+wTuICw1etAK6Uic+R69FUUm8ryPYSWY8NVGUhGvOtoawlWU9FQzITb
CZmrg8/du0xTn3YqLFbROBRLOLy0o4/irdZAgY5TTIlttjMh0T2tmg36uwRbYSVIO4PnThe5I3Gi
JxVmVd1IeJqCKG+HHq7SofKdLAki4bXY4QyNO2VqyDEkSQQ0Sh8bpBsmlN2DQ90IX1uKgx0JuKPf
/Iej7QyUO3i00VJVNAyizra4K4IeQb7oerl2fTmDmNfU4owOqJlnUgq7JOnB1za16dEwcFX5pPnf
krlVULKrXzST0NqF7t83dFTMfLvI6jgGqEejQ6//lIPvY/lsdiLSrvUx1zUCrzqvMZ7aFUoiWRkN
+La2eM2g99r90KZNX5jbrHpWJxeLD8zTQnGRlV1korMYLyHz4/oFKxmNtDwNTQz6eCP/Vr+XYJ3e
la7mJM/g8Tso+9LrZRDLCjbTimPHNV5GtgHluXCH3DyEsdQwiWDvDpvRIz/8d+JN0AJCP1/wm93q
m+zOwsrexw+i43PVXA3kvWBiQ7KfPz3lUfVLBWojjj/YMX3VQRzRbK4bt2obrjbg1UZK0+Cl71JJ
pgO6YbFTCd0aw090/o5B7QxsO8Tb61ArodrMz/IXitsxJZgyTT0HVKi4qQQ65Z3FtqMhMGjlzDpD
4SYLknNzVx9QzGQ7kLvaFPEmrE7KwozZzMWu7GMtJ0UEgJg4evASdZtQ1DSwFrnM7HF4Dpnrfi9E
FMKwkqqoA3G/EckelChsU/Gy5APNOJFypBDYSDYgpoKojoj2em1fnyFz55REU6gI01kyoHxo8Sye
oZTlA8nBCe8UhVvhkU6U3lqFRAcBAZvaXCTO38EUK/ZT2uGhBFmatH7OITYFpsoE7HFja8egGJNG
3B/c64txZRbntoW/oLydshmPycyIy6b7XL+XlT/68PM6xMoheAbBhZ+VH0y0HAARmI482pVh6/sA
dAGjKThtP+smuVvsEol/rKu7RgODDpBo0T9rbXkT+zMfXAyO4REDSd2G/qnSb7ryhNtEqR+zIQTR
F+puTFtOYtvUwn3U6eh6r9xAfyG+DLrSnxEkolBEaXcaux967S6Gwtv1AVpxCGefzQcpURcqWo3P
7pDPIPmmV14t1Esy7zrM6jxAkRY1hRZIaPjcZqCGfoF+RqTt9Ul9jSwrew+wDCF+rNIQ1xANnr1h
OkjWZHSi//slS4OWGPawMrcywflx7iItMwiqRajYSp9y+cBSgXWXCxm/38DhBAgNnKPzzxfuKOtA
L+rH+P01HmrRdIs+6mRjyd+uj+FKdSFgULiLTAne6YB1DjMXfGi5BuWYNHoExUifbGS6HQJXDwJw
O99pk1t2tmEdG6d81lS7cRxia8VmErnGNXN19Jkj7JhVAPhK1CYslHgkMLfMf+eJfmxGaTu2RFQp
fXksgq8I/6CzV8fDGJ9lbFKmlGlTIgk32tqzvO1c+TW78Y/GSaucxjZO2S/mZIf0RqRB98m6c76X
gQweFRksFGiv4mukJ1lupUKGA+51fQptCdfrPwrKDQ9o/585i9MGtfzNzGAc5bR+yIcUkkFTplTU
VaIovwfxA2LsIK0jyDBZte5S8Bt5fV11qJDX24zZYPcI0MxeJuGzb7T1cz/lmDsqJ+aO+LHoPJ4X
xoU9qPUGpRjymWjLOV84ZZuluhpXeGlXA+RmCqP1UitVHEMyTbsk2XGsUoToKZRpEGeJyhkve2QR
uKElCHchPHhdtkEofoo68wqbP96Td/8HtYujhBy15ah7MJJ/65Ci3qEDndk32Z16CwYXQThy6ePO
8D8Pv8X2lBRQtckW8PP0T6Af/Gjb+W9aJgitVnfFl5Wf8cQCBYQFXazNkhhm/ZiA26OCJqfyct0F
rG0J9OmiwhbkPjPj+vlEtjWY8gvazU1AxT1ptVNo0a3uTziic9uUfMEBfRnHoV4YDdRgzgbR6AVn
GYgypEBpYRLanyAkTmwSCt7aVxGQb0aUpc/HAu85/ZwQEs4hgKFvLBXddpVAzGB1yBYIXKg4lqgw
Ads2ng/yh84Hx+STHB+sBMQsop79yzMOo2XNOqzIdoHxhXPPrd9VkMLqscynW7QDyOXODz3W2xrI
cIWV5vN9mt/SC7ALKndENhWb28Gq0s3IqR+3WemZ4A4Ndrq6Gaib13dZhO76nQkSj+urcEVo98xS
vhnOl7K5pxHg5W39IA+29GI5o9dvf6UnzT2B2y10je2bsrODfWEraGgBY5PNHDCceRkqcwWfs7bx
lkNBzjcF2pZR8TWPu1weK7xoWrsgFHiQNQe6hOCyG0Vo+b4yd/+1qdsOe4KSx8ntG7wsbiTTqYUE
v6vbAowsFPkqLCY+dTSwJFEZqkidoNjUzb08fSPxzqzvRrTgNb9Nuk/V90ICzzFLnFz+UWv/nHTE
pkeCXTNQ4Y4LAbct/VIP4pbC3gzCqFACsTsi8JZrFqI6HwXAYI5GJxKHIE9FkRB9LpGl0IbJTiC+
FCyLlfwbjMAzFvjQIK5A+f1YlZJc+gkaZqA44OuHbHxUrJ2UnILGy3U3sBK7rFHohn8Fz4drjmAB
zO/NxOiCpusAjGY1S9oq9CNubpXxpS5ulH+v4T8zkt+K8QhXVMxGFqD7rscfxURupDByr+94kUX8
FitZqo9zM1dIqa1Pdyk74Cbi6x9ys0OhswBtbUMvx4/bbS3K9upEnm1C7ZXxXjc3cf/9ukFrpwKE
Z+RZxw7N7PyNoCi0qiob6IiYvoqSlSr6HXVgeOzzafTCIZg8CMyKWBbXBnFO0+GBFVXvIEA891OD
FNLImgvxsuSpaUBL70jyS67YowX6refr9q0MIYj8wQoPcngwO/IU5WrbKbmkA6uxkPglqv5cNPq0
SY1oFGyzFdc4k5/ghREXu5mI59yqQPZx8YUepBOxyFbG6DbI79HMdCspxU1Bb0OZbkwN4fF1+y7m
D2l1PMyZiCfRhgN203PUnPoEReUM+xf1X3n7vfxkk4n2rA1ukPfeX0e7mDkObf75IrRDeBTrbQm0
rtxLyktc3Wh9+DBVPWgXYpuakcA5iqzjxpRlUxdHFfDSethkBr0v9BqKRakXNfHtkIN78Lp9FwHy
uX18nZjZkNQwIlC1dUqDPOdzVf8pjV+DqDfsMqXG4XDJhsb0o7hgwGks8l4ncWhXMZMOUBo/kiyD
yvIw6CCuHqCcAMkLryHdH6kpEoF7EVnLObM6MkdFma2tpA0x3QIlsS1aeQYh+fnqNEISAesT6VCQ
K58vG2gmZMQaMY1hccrKzZA8wFXbevUWil7gVxfoAkk9R+olw2LTACSLvOIhCRSJDNVWYHVvE9MO
etGeXx1BEJ4iHQ4eEKQjzuFUqU+bCKx2TlMCKVLcDBu8mchJR9f0f1iaC6j5UxZbL66SQi4ooApD
eTLBShdryET2+r7SRAKXFz5zXp0LKM6n1LHEGGkwiGpgPYBWFrXv7Ydq1gKL1nfBAofzJrGK1/g+
LGo0oHp0chl4xEhYuAxro0yf0YudQa4LHdmiUEE0a5xXSYxwaPMKQ1lSJIeIldtp1aIGPnd7polc
ymVz5udogplGgSzJPLDnE1dmeTFTRdaQ4Bl+p4XioGDqzhyCfZNF33yWIdtYt39ikIIkFjuGpox6
kdqNS9/FU/Gbir7Z6wtpxju7MJ1/D/+O3kkGK/r2c9RBzCRXjql2dhrqYF/ZSLoLjp6i7v+Dp8Hp
i7cD5F1w7HMrSspTjQ6swkzLOQQrmOGp+ehOReXiSBHccy9T+DBwCcYtq7STchOk2zVaUg60O4DJ
UY2OfebmxgtIT1PrLcTjwfUxvcxIcpjcJGfl1KBlEJiqcsOiu6zBQBZuEz8lCBNbV81PgbxLYq8G
eV1zGs2d0t+EzaMRIb46RIGo4nNtBy+GgJfYkyQIw9AUn1NrwXuf1L90kmyLwf/X29Gn1ahEROn2
LIHNuT8FoTaNcsDEBkoydPYd+b6H6yO7dnQgH/IXgnN7VkB1H903GNi4tmv1UOPwn6R7JXn1ZUEK
RgTFLVLdamYtV2yMCoKBYfZQS+WmMEBFz3CxFYzc+gR9mcWt0aYO/SxFPZADRwRGeDeQUMynCmRc
1kFmMnOkG5Hy5wxKBsuMagm7LqlRyxKHoPX3DwVlgilaO3PBZPgXhrOlitLcL6e6diZ2GqpnXaq/
1ew2T5uNjpRICMJwQZS2enAsEbndNkHQTI4bILYMVLf5zvoN4+jtWNg3keRMYI3q/p2wFE5lFlH7
JG0GZem5F28QhzbtgLGUg+YYo1xLMnovbW7RgtxQATf8ZdXtvK8WYFwUU6QBC7QI9kUF9QYQ9oYZ
iqmLyvGLTRcottKhreQ1tx7Q7Qoh4FaxUxEnxfoYL76B29sBm1Jki2GwrtuW/z6ojyBbzBpIF+AE
gwBHX9mmelcb36/vdyEut+Eh5BIaeCDALkRdEF4e5O4hB6sI2RRgEJbSzC50UD6proLI4Dr06nZZ
WMxtF5Z1UsxGIBd4FZC7m0kftp3oRjNPHX/64qkIzhKBE3KkXOQv9VAXkIK2dsgku2BMwK2pab9d
N+Qznr4GwgX2vVU1hjU0YJy27sCo1pA3y9pW0jFTb8HS6JRvFtnWza2Z/2wswSCuOoOFfdw+kcpE
lToL0DRtQMko2xNoU0K0NIBGWLd2hWSIXlXW4hmIkGmQFMejKrhOz3emVrBYDiYgSsXz2J0ayzai
jV/0dkpLu2124vbvi5L0eXt+IfKna2eStB4ZEDtj2xBPz+/HZEJjXO6ycGYwQl9qgbcxUbfK6vqk
0G5C6SYKj/hWW7T3JEwb8OSXS8d6eEj8Ewv211fO6ur8guDf7oOWlfncyuSUkEiCUoPbpyLCP4EV
fBlRpvi9lM5WaHjOr5LcDcZDGP6+bsd6DKhCsmiWuoIOG7cM5UBJI8kESpqE3/H/W6Uyd5VReLE/
geecbnv9geF9CYGviBN5dQcsoDnnPVVZNqGAAdDKazGEtpV2dh+1+9b/Tvv3uhTpHq6u/wXePOCL
i2GJsoW47+YBtaYtnYYt2O29Iid2ZnV3Qalv5Zl7IRXxrorM5Px0NnQDlWdYYkmvkv/RpWUIBsxx
k9N3pcu8nhSi++Lq0sFD+2dfO0p0uUltQzWzmgkjG5FxQ8gADcniFIE9zDSn21h5iZRxN0CbzzbG
qECcjWJaS3qTE8s2a3+b66KW0tXdMhNuK6iMAms753lU1Ky3sWZWzlQO25S0j0NIBRtyNSb9C6HL
XFdfV+BCOoWAoK3da7e4vMTJ1lTRii0ISNfuxAhu/scW3B3OV5HUakZmDQZCDAgXRCjxa/F6hRaU
HRM+2a1P4xcUdzqhqz6P5Hkau2bX6Q9m/9YookPh/+MAvkC4tcL0ZpLHBvYYWYBsHvQSUISbpDeR
j8cq5qG5nAS4/taiVhYhMLf90V/QFpDFhHVyAw5rlENQUEztOnTvQFZk1He0vC0NQQguGlLOB0CM
MjFjCaCMuAYK1/1ga9SdIOxeBUFnNvjE8QclmudLhLI0G8x53hiKM4ao2Kqj7oGyx7nuu1eX/AKG
cywl0Ucz1gGDNLvdFh8Veq2CHFVr8cb3BwHY6rJfgHExn2I1Rl6NACtHZo/pbdGpzhj8qHPRU44I
aHanCy+tB0qFOxKAInYf91sFRhkm5McFL26iOeJcklbgAEhiLATZQP4jyJ5CedxkZf10fY7WYVBo
jdZZtIXx5GZlkYdZPcEtKWgG7OmIPPbTALad/xsK5yhYUlQBnj4qZ2i0nWKFz5A73MbMElyTV08y
tKD/rzGcq2gjIw1a04KPxb1/Creqzzwt2jW4TpaBO4lur6Kx4xwExCB7tc0Bh4bGkDgF6ew4EpUC
iGzi9iqSNaGlDxi6DFVrbkWsMIbeRfYjSs3Ja1BnWaMDqqceTaf2+fqsre5fnaIsB5V54Cfg7KvK
Om10ywe0dkB0PCiVSxuXho6s/JdUJtgP/kJxVtYpmk5YASiFtkcajBBTexwyPL/JbfDRVeme4gGz
LyA4dN3E1Slc4HIuSpWToYsTCbEPVkcLliKUXgdDL0hkrs7hAoXzTTQB6TadrTNVt0kfC7CjKHhI
B/V3UVmesLRj1UMt4DgPNbVdaykZjEoDr0MiuCu2tH5X9VYweCIczkUpad+ZpQyzSNnYwxw1lhGS
z8lTm8eiiHGOWi4uwn9tUvjwCZKwmR+ZwLLCl6jfh+ChTCC20DpT79tp8jRZfwb5OVdFHZOX7ejz
FXEBzIVTg6Sn+pQBOKpNFK3/qX0r2JgDZKfgyspE2mbFU9eNttWZbo9gtejA3gFVL0LBad0ZjyBa
vx8zWfSyc31J4WH8/BRijaHi3R1z3MQvTXfQzIcmD2/i9FXX35NKpIw3z+Tl6KNfHbpG6B/lG9ap
MhZFlcIJValsQxmkywc7orXNlP3AfowpSoTD/3Kef7bkQOUAPXycRxgSn5CognPFBR09V17dfK/p
71LEkryeYVngcB5Aasc4rn2YZoDbgO2zCER6P9Nql3UPo7JVyH4oflXtS5k+oG3Gve591lNkuAvI
eDhF0oOv2VBbKWz6HourajytOkytB4Jtm+a3RX5jNW5s2G1Z2QEIR64Dz577cj7/4n52Ni5iGBZM
5dglMHpSiJ2iot8fRBt2NbXyZRrfgTl2UpOmCiBMhuJ7WFEYOx2RLLohE4gmje1GHzdp8M918Z/b
9csybl8YjKHKucOy0SQDU9e+TlW6vT5462fGFwQXZWh61NYyRAAcKz9VkBSN8mcDx/91kPUd9wXC
nb1gGDalESzMDt74bFXa1zNPAaF2jQnTh8cmuZmk3XVI0aLgdlzayxlrCSCZjxpmI73xc/Z+HWL9
xPiyittsOvVRlGEiqC1RSsyqE/PzbaufIrBR/Regr3iCmyOIWfW+SuEeVQOd4FkcOISZXjcwOzfV
t+tYq6544UG40101S9Lo85ID8VGqo4Ysea3xAt2amzZAO5qoQ3R1DBdw3OmuF7UCBSjABZAkjG7V
winNO6YJXNPqYligcGc7hEF1tGwBpUumvaa1v5SWCKL164bg2fH8CEvl2CpYBIiorNwQ0YlE7Uq6
T8vN9flZ3a/m/AyjyKpq8TIh4OAmTZyh+5AM+UlS6UnP5Fe9Mh6vw6w78wUOt7jRQ5K0PoVfoP0b
nrIU6sXRhip2owWeXEEubgdGvBDMpgLceS1fOPMFLrf+yCjVdTvNhwhKqqquvPEnauPy6PpssFlS
eaH1o2bhzwIyM0Vp2Kytj4YBUrvr37E6nYvP4NYl9SdG+2aOSNL2plCLQ42irmwYbCKJWphni65Z
zC3OzNKKHrevymmzXxoWThXjcoey4v4NtK0Crygw64IVv058hkJcbLdqE4SRAyxrdGRV4BlXnch8
doFzDCQ5JjeJqjrosdFjkZbjVq1/o1KnQJNkJLta81LJtWB3r54uCzRurqzWSBpjwFzJ/TupXvTu
QKzX3g/Rs3BgxWZsWsEeFAFyM5bUvqRCpQfmsdgOdIdJJwXNF1V+m1FP0z0qSget+q8vC/mCZS0M
IVNEQmx6E7QIyDRMcfN8fcGvl4osMLirgV+j3IcNMEpO5Qcr6q1ZzrNDcyvpXCUdbss+vpOb+mdF
+8kx1Oml9qe9ZPrIH0Z3UTWzu1Vp7OUp9SGWDnqZfszBKG5BpFfwpWRlw8xqknPhnjYLlXOu1pca
OYOIkZNSPOvXwRb9XmiOyosdidGVWSY3Ydds1SIBoyY8Vdzvh8YSJYEuiQcwVrMknwbydNTXfobi
i6gzKKA03M5zMjqgmEUbqGN8w39QKGbcarXdeN/lj8aRH6Uj2zYvYI1JH6TjuL0+FmunwfIj5oWz
+IiGgsmjkDAUJagwh17Z5KqjU0PgDNdQQDz1v9vZmidkgeKjzRBCxlgasTzdSHg3Sgv1Niih7P3v
1ixxuDgHYqlxERvYyMji7qife6WB3gNVlIRf905gODJkvM7qPG8QWu1ylLXBHEN/6fTJrjO3bdCY
OXpgb5F1US/8+lGKpm0o5IAPFVXt58MX9MbgJypWSpo4qTHaeXvM8AYMmYkhPPUM8oqxLTWgMNIE
O2XVbSyAudURRJaU5ijYcEaj3EJxdduLZLdWz5MFAr8Vw0xDKIWhHEyEwNOm0CGFaexyyE5fXxqr
hyS4AtFtAzk9JPDOxxC0YtaQ91gaLHzUSi9CwYWMqFT10B8tgFpd7QsobtT8gXQyYzNU+aAqva3X
MsidY8EZIkLhRg7q4FCvmXN1UnS0UBgQodpTSF67elChuBkcxgZF8T8HAjFrqaQ1pkcBmXIQHUfI
bcig8qnvrNSLk9QuqeDkv2R0nt3i3NGDDKuhQUfpfKKKtEuyxABkw+zkpD2O9/pzfUvu/Y3szsJk
6PHv9sEfBHXXF8japl7g8pENqRIWK593pGlvGp6Gwtn4ngSHVnHHWPCsddkwe24k/84ABd6kQyCM
s3Jr2YFnBHYA/w8B2fvsJoMYmzXZb7KdvpQbiJM3NpRTJcF1Y20/LM0l58OMR2Qa6SqWzzRs2vgw
jsgtP5uVqys/ro/r6sPhEonbeVpmMdIHQCLxAS65HVuXygdNQ2UJ3VX6poRGdinq57vkRONGmNuE
ptkFpJMwwrWdnyaE+egKtYcAEjx2+Na8+I+HhtroaXF/+F4get2mosXE7RsyJZHcxfDYIMnb+M/6
ffxWu4YXeXiF2waY0IfYNV2Iy++1x9KV3huwVmzrbwVWd+HUO4RNFqhE4/2Ofq828oN0iET3pDXX
PhMaQMCRQFCFbzRGt9eUQO8eZ9hw60cDaBtEx9aag1pGWdy8VyxrUnnE4cF8WwO7ipRtfWGjwmrC
conCzXOVapE6zUdUBocOfTojPYFpQg1/0Ra1FKkELRWvlF8medtbG22UveurW2TkfL4tIhsVr7oo
XAS8kj/0EloNUT6YMdEj62oEsLSSvw81mQQ9EKwnpB8qc1PXx6l/1SWIy6ff6vhFzndauS+nx+vG
rR3OS1TuXiQVA+q9MxinltJNMhmHPv0DKtq3epR+XUcSDSPn9KtOzhkD67tjjPea8jJ2T43/5/8E
wV+B4jZtmRHAGJJMDokIaF+nzZQy9zqMaKr4fs3JtEKt7edBAysbsg8INFpzX5G7TvN65VesHHLF
lfVsfx1XMIJ8iB2EQ6fIIWAD7VuFFHanPGjk7TrGulf7e2/i41DNBDdBVmCWoh7FpB3ouHrpm2n2
h0ojH7H5VJvR7jriupf6QuR292glVar6QKzKky8jxM0gMSI4+FcxICSLhk00Ql9UX7HarJV+9iCk
DW9zq0cqyFLz9ud1S1bHTlEtUwW5manxYyej2gnCGzMKRJVHyR4h95SOLpEoJIruAiTO/2943Mhl
wTQmICeCxygfK/XOTzbJeIzN75n/MICV5zrY6uJbGDf/fOEFDTmKE1kH2NhBHl3dV0kNFgBB9fiq
N1qAcK42Cboez/sA8fvSA8GVI0cWcg3mHYpaBMtONFmcu9UDFpNEBhQ4TamF8hyvmT7G4YmSg9QI
XsNXx+4rDcA/JhpNPRapj0DFAAP02N8ophuVIr6B9YBzgcItB6bilo+SUYjnncK7ajft8N6+z04F
lKtiG28ouR25dM8c6ZRt5MxOT6ZHBPN3Sbozh2SLb+BWSdOqIIlJsAW6n3dQPwpeUb/469sz0aDo
V7qdo20NZ3LGN9NrHXozaU6zUQXf8Hlh4XOly2/gFhHywENWBxiHFnwVbtY72uNwqLfdLv4of4YP
FMSdHh7uFe/6BlkPRxe2cysqZWTU6xK4EMkyJRu5lkOzI7/8Xy218Roub4hdfqCu465A4bzhZaL3
x9XNs8CfV/xih/qqmiRWBHzt6WSBouPNP/axh7mXNxBhe2wP/iO5Bc1M8HHdcBEud7DHel1oOsOc
g8w8Qn5EPU2SJxT3FaB8XkEW1hkJ+hEGCuui6iP2DxCLSOLOnkrB3XT+2CuL5/PoX8AQrfZpbM2D
CFLgNDR+U9whIEthy/TPFMq41sjIUYvKg1ed0dfUfbJgLFBVNlVhNwK1LX5JvuqmCWhnUhDcPevI
kUb15vqMXfgjUDnPiVGQf6HC3OLb/afC0hNZAll7nNcu5FRbY1uQUrAfPl+ZzoZyJowmcykJXvtx
BeEuBxClDMJsFggEZe3oqScQK++pyw54BMfFaIJHCN3BsXPm4O2Qbd0fN47p3Vy39DJjzX0E5xQj
AyQR6iz0OG7B6gpN9A/r4Lv1Kdrne+sE4qxfye8jsZO7wjUFofVF0MFBc74QTT5hlVSz0p4+2gMY
JmkvOMMu3S0HMW+axbqhZWV25iysDWokZGrU9/d4o3//qd2Yd9MOougPzTF6zx7y5+Z2+sBDbaA6
iucLbv+zX7s2z5zfMyYEpjLFR4DEtozvY3mj0F2WHXMohAhmUzSknIsLUplB8wlQhp1+R0+VPtjF
R/Zy7F6lP+ZORZGAZ9xfx1yFhKo4xJ1A64oY8nyIEzaw0Rxn1hQFTMit5RShIGxcYZ38pAf6C8HP
YhTJTJoAkaeucoeGh2zbuJJt3D2jHOYneqr/6M9vlS1ZTuVl29LtC9sEA/Um+tBv20MsCUb5wtNi
UelgLVLB2qVCl4R75En62ChoQaEso9yQ/oap3mj+yTVRTL5iNkJxkALib4inXZQCaWnWjpFsYfHG
Ub6x2qDbMRQVTLbBND1wDSs0T5GchbeBFba5W+VZedv3afoUTTS6STOS5Vsf6gGxXZZI8hLdT5+I
ZJZHEg9Q8SbqUIJGS4Mubt33tW/HOZg3PT2KRgJ+z0h7AqNdjJLBmuj7uK5RsCOliiS6LF4cKJAB
Qvc8bgVgL4IGCucF/TEJ/KqClTTRZG/sme+odS3t+2YGLBsQIZNe3Wpj22/xlP3PjYEzvGmAPAmt
VzLKys6Xb2b0fZQUOMsiQspNYyTBN3OkBRI2lajN9PJUAdTMH4O3LlBe6ZylgxUrMYuhhJG2qA40
FBbtw0I3kcsdesESXYPCzM0ycRYlyPafWxUXVMr7FHzO4VjUh9zUiwcSN+aHWdBoEGBdPuKh21FH
uzN4qAhYcngiyQHNs31dlDimHPZs3eW7wdUUt02hgVTHdnJEq8QmOQZb09W81IMjemNbUeZ6xeCz
b+Acn5K0TR/0+IYuPmraa2h8T0BKd93TiTC4QR0TOWhzExgTu/PbuyrcxNHTdYhLZ3o2lHwCvhqm
upEmQKjTuFGUdIeYx/13CPAYoTMbf8BwN1u5OBKNXmUl2L5xzQEDZ6Qb9z1LBFZcJiQ/+1+/MDiH
3TVg2mwkYJReGnrxffZiHuU9CTzlxtqGtlLYk2hy1kZuaRa3j+vICMH0Bsh0qmwLDLWdIPC9LPvl
jOKWWIBEci7NCNXReAodUuG1QntUXd3ONr1b4/Jm3hk3zJFF97X5F5/HD3M38ddocutOAp+VNYQV
qAUf0vu5jsAxv2sHch855t7wUFGzsV6V1+7kO6KSr1VklYC1Em9fCoiozteKrnXQSiqBrOfR/yPt
y3bkxpVtv0iARIkaXiXlXPNc9SK4yrbmedbXn0Wfe9qZTCKJ8u3dG/1gwJGkgsFgxIq1XKN4St5K
K3Xp5KPhq06flx1TcBGAzABMu0zCBYk3Zwzhxcn6poMohnY7D4wnCVi50JtMaOxt5gCzjrIRA9GB
xtZiXBvoGkjccwG5T6LSqUroDhdI/dRpnyc/MLx9eVXnyQIsHNlgfnt03Bq9UUC9CxtK4ca/h/ZV
Df0kkh24M2gt68OjeAcmGmgUoplxaqWlnU2oMRVe8Kzuq0eTuQVZ1za6O7PkGS34TCemuAVFIwmm
RgGdD0ZAFDNx8+jRBCFl5LiaiSKoVy+SLp1gB3G0wJpKbRDKafz0YkYHByhh0OBX1W2tj25qoLIL
SFQlw8QIDYHrCdgOHSPgPKQhJGZtFemAzgnm6udYcx2QSoOwYNUa9cNlrxBEKxWd3f8zxT/Wg8oo
1aWDqZkRMLXF7dxX75dNCJwbHsH0XcHv7Jy9YWsjR05XwcQ4hH4e6Hcp6k1RKgPPiGI9OuNQKdUZ
tS1Wdep6PfARY5jNOcYu1v3yEGcHJXkJyY5ClyMGJqM+LJM3JjdVdgfip8trPC/pMQ1JHd+KgoBI
RzJ+atzsqJVGgZF75B5tNVSUruzdKt2kG9ReZ3deO/cK3rHQTOndZ2UTSM626Cuinqeif4g3POGf
PqqiWEOc0tzTMIea9zgS8fryAkUfEQPuDAIA1AZoyE7XR3taBiaeFiALeaHlfiH30lTxnJCE7aEB
6mrUPMBgzavAGfEwm7lm4m1KD+noO26xHtzpPr5e7juAG5T1D7Ktt5fXRURnDSTZUDmxoXhyNmS4
VLTsaI2F5W7r9vu3dtUlLoZGQOjWu7l7O/hk49wAwHQTbBtIzexyL4W0kBt64Vr2Y84Lk2wHjn4M
Od3ldMmbKmvxYwB40BwXZbPAA+bA7e6SNZ6T6pv1APFqPJBi7+anZCPY381d7ie2ucjdYxZCA/UD
lK/e0t/z3tfCVe0ad/37l/1z2UxbYEC245Vpucm9tSlLV/Ok/FZCJztaPnPzoyuqr42kati3KFfO
o/42uGhqXdMNnM6bVsr1PbmvJPX+czwE9MARkvCOhmvrIJTmTOKyH8OmhNJstwHd77xqr1H3um3b
VXo3SYwJlsde6TbkNZkKOS9zOYdp2SwNGuJjulVzxV2WbQwx08vfURAKoNcHuA6iIFJr/gK2aVnH
la3BhWbNw9QgGIclFs7L9kjX2XA2LkGkLJDtPt2zAKpabVFaENC5aTfRqzG6wRXpXfXxLn2LVmGy
RUGidS8vS3Q0Toyyc3zkG0SJ8sLOYXT02k241Vwb+e+2fa9erWuyJbfguGnW0XV+0JhKgcS4INWA
djQoUIFnNAnyv1PjlrNMVZDbEM3wg019nezsfWi40ye5Q1p4X7zEPt3F7+lr/JhsuvfLxgUBCiS2
kH+ygJaDaW4UIa+hcxAFEXLD4jqIbuL62nJ+j0QSBwVuwxjhTVA3myjy/LnfjrbXTuOiSwuMLY71
i2a8mdn3fR91Bh21bBsg37OSQ9H23QyS7QK0R7U7pj4pbjFNe3mnBF8J7wMdng+CHh134elXIllg
mOPAHnsYjsufRntTWqA23Kn0IQDjoiLttIqiB6gGET+gkYnZQ358I86HGbS/c+F13WZcga7rhzP4
hZuAfV32AhKduhNb3AFQgBAiUQNbmDzOb/Jr+2e0Nv1+Tdbk1gMH/LX6qcpemgKvOLHJpVRaWUP7
VYPNchVBEqTEFRn5KcKxfh3ddO7eDmXHXBAjTyyyh+CRHyqqhqHnHoKEFi7gL/UlDb3OnXez2/rO
KnjUvGzf72QKJGwZ3NV3YpRznLElJZgi2TKdx0U5YGxpND29y90CEMvLPirKUo9t8YWVMh+o2U2w
hWdYu4JIEnrNnvFYHBL/zrpvH0P/skHhhoI9AV6KAKLxNWLQbhaIaiqCZT97C66bxHiqAb37phWm
yMOYxjAeAhJAniBaVQN1wSMFEL4uBS21X2kYjJWxmp0thTPC+UZdgUgjmGCEBlDKgj6wXmxaWaA6
c3km+gPxFB3PcExk8Y88VRsnc5qg+pMQOLvuj2ElcYGzgP7HAmxA74aJi3BV+66vKrCfg3Ruqh2/
qH3bedAygCc+v/1JkAFATASoeEslBn9Ll02Fd2QFlSRMwGf1hAmO1/DbzwJIvRggSdJUfHU8QLi1
KG0Z0cYC8XkR6fd6P/i00DYklMQhwYc/sUJOg8KcjUGfBMyKnu4w17vR4v5Wt9rN93fMYIxr6KkY
KMNzYWCYUJQ3F3CrDxm96ib92rIwE5z3/2CGokZMgPUEUy/f050XhZgNRVu8hcw1EhomEq3IWLfZ
WTgJafgwUJfDLQg5ZaijcLcFKesCFX0TasqUrkcnXoFqfzOGpt9mycOkjH4UySrfZ9cvZ5K7LBIb
A3xTZ4FwPzYATF/F1Y8w6Px0QsUuWxvNBvqclz/YWdxG1RgNDKShEKyCUCXn4tZSmhXt0FG17RZJ
NZ4mYwWOh2pjLvbDEOSSHOkcTcjsIeNFYQusC6hunfphFOh90OfQ6RiDetNnq8rc586mBAzfek7T
F027j6I3J5R0xkWrxFyUYaCkgeSJF+ZCVjXGeYNiq97sw8grp85t40M7Qd55kFR4BaEJ3T3k2YTp
jeFRdLpAUqTZUpcwhSR4l+vBVZ+lmH2tf/dOd3/524lMESSEmPzCrYHL6dSUAV76kQ7wFmoOKkbH
q/7ajubuqmprxe3C+R8iFQReMG0CVhqTtb5O7Y0EwMKA4EA0xFxh4sG1LbQjZYUY0beCghOyXBRj
MNCpn1pxnHSG96CHWGqphdmZ0HKBar2PtcwAfKJcz0XxdnkfxRZ1tjZ2u/O9vNpqhqypbYbdoL+y
GcR8Ru0uYdO6iZ2uWymQXGaP3Z9HCVo7tV1pRbBX5fFvNeq8tpj2ExTVMZxybzayfEkQ+sF7/3d5
3BGf8c6ssxQbahfjulKeNJOuS5l2tNAIXj9g12OkojwctChnB8q9WMOUkl2t33dAB5ta+v173yJH
VridC/O+SROG5Zkislab4K3v6mt9+QrjRoKEEK0HzVYERdwv4DbnfF1fwBuyJDMi8fCQjY4XKoob
yYKv4Ib5M4Wk4R90zPmr30iMuQkgrIcxQs2P1Fc1fg3QZS2C9r6Of+SWJF4IzYF31dZVkGhBHvjU
7+YpUlWjYrfmUu2t9CrTfzaAnpq/qjHcDfrj5VMlyAItSNUgCUBig13kIn2jjr3aDsg4Usf5UkCy
qhex5EUsCoBIz3S0fJCmnU1z4RCpBmkRa1HG2al94ffj/IGeBhCIVHJPivwBWZqF1hJr+fMNrVir
8YazAFtJrC3mGt1M3bIB+Mtbdl6+xe14bIW7PEwjzgunxoK6zMh/Kgs198GkN3cQcZyfNWWxtuiu
VBugVjIU5632kFTolYNqI3FuiTMOj2a+IuOwu/yzRF8SW+ygdgPm3jOGhT6rliKLDBT4nOBOj6u7
qX6+bEH4IXVIcyOA4I3FDzOSkBbO3DALcZ3G+0HNtWQz6Ro4p5KKBj+6aJBVSkUmUXiDygkUM1W4
0OlhCDpdD1qKIIzJybdRfV1S/b5CPx1zAPn68urOaxzcZ+UOnhPPNIhMOI8Chb1s3Jj9ylww2BC5
ZuKXtY7xnk0ru0dFpx2oJlzVEAQ1CA/u1JSwsRYKZFPVdLvY1HdL3F8F2bSdEcqCpt+nRuNfXqjM
JLenQ2nOQRHCJKSq3M4w3cn+6gI/C4MVUJdF/A/xDO9LCtEoPDLPJiuHeR6MUEE864p401vqW6FW
+7JCT9Yi190MXqLcWl1eochrIJqrM3FJSG3zQS2ql4kmDlIuCw04YwHYOC8ORok+i00lpThhqozz
xuInDOL/px5KrCSlZQ8PDdC60dMRU5OwG66T9GuywKZyUwePFllLJ4uFoQ4eA58xgDbiWasiwGWX
1GCQuNZytSK/a7p0HUg5fERZEKrr/2eGJ6lq7TmEHijMqE24CrsXBU2LulxH8+IOMn450WejEJMF
Ogz6aWcEwCFVtIRAQBaZfzBAedj+6dSj5SndFEHMLN1cdhLheT+OLdzVF4IsDoAtfC2z12/i5qG0
rdJNy3GT0XBNlux9WjDUlN+Cx0hyI4q+HRAQ6EggcUaRjPMZqx6KIEzgM2lNU7eixm+ny/foLNeS
TEx0JwCThlD9v5wBXEiLO70ol0lBftTP72XtRK4+y0SAhV+NQj8Cwy9glNDZYo/y5KSf8hHQIya1
OrsYNnLLJMFVD8JsKU3cGeYCERpvfZR4EEYYcfWpKbtU5mVcAOczu87W9p2jh9k1ks1qciEb6pib
aEha2zVHkt4YHY0eSET6g903kaROc75mPOcQWfBLUEKx+TY01Uc6VsgCPHQyVqPpzgGI1zvqFsXD
ZSc9P34wZKP7ZACxjrl0bsX6MNJed1DpD9qrwvyYIG+UFVs8VYEok6Q15055aoqt+eg7Qsuw0sGT
WIAVE4z7zsopkUbJUgiZEc4hB0rbWmNQuBzzz+2nowxuSiWJkMgGsEyIiqiXYLaOO12xPTTqFAIu
A8Jb38yGbW5la12RFUkEZgC9xo1mo4qgo5t/ul+zhnSh0lBvLlrrB6hGNlaA+BFW4bdzWrw7/trh
RQR0BeWwUUejwMwhIlAp61aZVgHVJOFQuBwHM9l/iCoAazpdjuKgw9PWJnZtDgZPtUvbdcyycLte
JnMkCLwQj0SiirodKj2AdZ+aCusGZzhzQNoH7ZHcXtkWBmeu7TL27ebDrKK1rdXeIsOQn6c9rN2H
lxyKuBj94MmdzLiNkiCGVTvLnqqmeSEVbmkVGBW1aF2qQI4ldFaXj68gTmgAiJlMctdEFZLzkUEP
k6xf4tILLHU96J/ZPG4W5FozlZHns7/ptAwKR/xrifcS8HCE7TTBUmc/U9vBFbpSArpapg+KmeNu
VcvaB+f+glgMmAxK7pZ1jnemcQWSZ/SqvbTpnlFSgEIASfxCr2RiZwJ3gQUm9Y7AjyDIw2fBeRNB
2wnZHCoBe91OQDwf1qugjT6CYfy5QJoQMz0eKYs7DRWhyx9Qtq3cqci6MgBWHtsatbVrjUjjbpJx
bZLX2LJXrfJmmZIbW+gxYHo2HYiSnOdAvWX0dGrT0tNMoKmi+4nMvhq4gyXJW0WnAbDP/2cHrYTT
M9hARa8KTCwM7COoXL8azuIFiafQt9x5tRUZj/95IqLBFHVw8NldxjOPWBhDjsIGwbI2DwRkGHr4
/cacxoRbkTuiC8DSqtMFTXWGQkOP+FXZRMWcM+YM0y533NqqCsmpFi0GtWMwMP2JJnwzHB21TMmI
BeBzWLmU3klTqj9ZNXeaqYOmFgOXYkSDT3T6Rk3TJkCsmmhbuFVAD1ZOu7UyJ7eRqtzmrUH3ARmv
NEXZ23azU0j5XNfLdUXC0FcKxJo2ukMPyUAuO+xLAjVlBRlZqOrD+vIB+TMHePZToarM2q7IhngI
59gMANGlUQnVU3NdaflWjYCANVW/GhwvniLMXwWeOn2FC/UTLfSc4duYYtYq0CFLg1oZCmZ826Ct
AnQgZ8jKldo+HCw3bB6IJtMVPw93zIijAaCCYr7Ft8zyLK/zag4RCBCEglbdmARPy2J7eTf/NMW5
3QQHMaGATuHOONOYazNjSYiDYzmt6Vq5+Zz8/Af4JMHKUrfuZv5qXh8Y6L04XKW3jZu9PCpP0b76
sHwpyPQ818aC8XbGy8/CiAmf1vdJXWh6igWXU7oq+mdrZmNQ3bRdQE7XNL0/B82DVjW2S6X6lsLN
xquTWUcOx4u4I+2u9ZjCtpE4P+ap86ZKO2SRDOYsOMdY4l8zfMZbNJDV7mEmLtFpysybLorfL39Q
wf3BmpMoRmBwjULX9jQq2XW1pLmC72k2D0ZwMxRvOkCO04PdvhnGtg8kuaKgGqGd2GNh/yiJ72Zo
Ic9xUkJDxy+bm3SGVJE3af647A3lw9HdbnxWBonXCgqisMoKIJQBqhx+oisdKqcGNTlU6bdKt7Hv
1VXpkXe8h0zf8PPdsEm/fl7eV5GHHFvk1qkjp8orwAzRnFFvZ73cTyG9jZW371tB4w4AXWCdUaTj
bn+zdhgVXV6CpXFeNd28q5vWxxCZ5C4WxVA4iIZjD8wxWKXZao+/mjOmE9Sp8dVuo6tpPezAn+Fp
H+WV8YVReUnrU2qNc3tVUwNUyWGtW2Omc2tuIOd1AO/5TebiIS3TJxAdMt0BklpF5g0YALeHY2JH
NfJ5HDJQyOvtL7xdL3+kc7wY4v+xBXK6e5ZV0V7NYQE0v9mueyNgNFPRWnVNzU+vIDzo/UD9+Pv9
OiBacOMQgGnxWjqr+yUYph7MFjFKfdLoXierMZP5BfNi/jYAqAEjfioetEh9T1cW0IYEzTSWXrFL
bu3rJ/Mn2Tk3y159TH3PBlIMc3Eg4vMvb6jobAFcaCL8Al2I0MVZTeeoBAAAMStv/KIx3VBHhUNW
Njpn3MNnOzbDHOfI6ecitKKmGhA0bsvZHXxkhKVnPwFfm26s6/KqeTG39cHZLZLQ8YfK73xX/66P
O220wihNlWN9ZPMxwfByW1yNiFpr/RH1v1/VVQ3s3wDhcYBt0Tl/VfarvveyH7M/u3QnhcKLrojj
feCOo6kkZqia+Dldu6Jb6xFEJQfTr1bksSr9dj2tHN/Y1lfxbfrqgZTv8rcWGgcIDI1NeBlekKcf
ITTt0kHJE6fTPPTZJm8x7j3ep5FfBL+a0c9lQr0CjwbaDANTeDhCGJHPKrKhaQwn7SpPj1UgH8FL
PUIz4y62YzdLYow+SC5EgS9bGMkBxAM8phjLYes/cjJlHmiNalDppQU4gjr7awiRqurk27OQuPlQ
zAUGjT0LUI4/tVPoWhVEscqe342yX0bSoSVNZXzK59QRMANMB/oM2EBk3NzRTCIrNHMQFHvms/1h
XXW+BVRlcOfELhCyk9f7yx6yUcq1vYYa22VPEYXZE9vcea2TZq77GraJ1/7OX5qr7E4/5LVrw0md
ChQ6Ouiyn9XXy2bZ38od1hOr3GG10xoOk8Fqmx+m4aX8tsQD21HUTeD9EKxSeYwiAQl3CThO6SnN
qlLRIEoBJ3nS2ivo9JFwM8uGE0W50olB7raqQIjTVRUzeDA33ZV2ZR2Wg7NSfrX+7GMCTj2028tb
KDjjqNSwChQKX4w/4dQ3gSmkY6fCN61y2vfOtEH3zzWd37r1iXemG2jWBgRKEuU04XcD9bKFjrSK
Nxn33cahqMcUz1Kk8N3WCsebXDH8y+sSeiSWpYFfA9/P4B9+Rq9HJcX/IMIARLrxksW7WL3uUMXo
vWZ4JqAYWu4IHoTxj6zfDEiuZJmvaJXHv4D7mCmFbGddGDgTwaLsdasnt0ZNvy6v8zxmEmD/EKAh
m4COkc5+xFEMyxUahFPbVhhyeVQLNKP3HWicjFtF3RvGr8u2mC+cHrdTW9xnA2RBKXMWn+f+h2Vs
wKGZTFdafO0kko/H/qJTQ0BpHH07LpI1eqrBO/DtQOG2UvDfduh2Viy739jlyZthWBCMSQI9iTTq
dO9mB1Sgk8PiMl6RXWV7GiQZtPi2Lsv15Z0TLejI0p8q5tFXos0Sx1GulWB3X7a5Af4FJ1kto/lw
2YxoQSBIAmQA/XQ03Lh9y1KtTnq0m6CEkN9aTvg5NfG1itILRv4kd6coQ2MUzBTdQwvzJvzmAWSf
Z3oIWySpDn0f3i2zubHAhIjyxTpNu62q32mYTs9q4jrTDdEeoTN5FbYU/MyfTZpKli563B7/Hn6L
uxpV7rbH71lo8FoO2spotD0Eq/dJGt21aCRkAORbKFcAixC5U/Htc4gsAoNDeMUTZOV8HB0HMqdj
B5R80TpuDtEtzQN/E9gVvVzBo/798ocW+BN0PFDSBrBZw9gel1EsZtjMeQWZr2KZoF6ymbMfyyAJ
0jIbXPiiQZlmThBVkEIo3CXYFHPo11KKJIHLnqyEc9mwriZVa7ESA1q73buCCe/Mj5LV5f2SWeGi
ZFQ5fWf0WIs5e0UI1NwO9UdiP122It4xvNF10PSgH8HFE1tbEgtuWEGNGqQaxtbBAO3sSEKJeCn/
GaFcbT6a+lFdGvbplevCuM2tbTJ7Uy8BIZxfK3BnFLAxQg4eHmBqT0NjXVhBMlnYMKUF7eHY7Sq9
vuqNKnOHjHijFmzIKOs6iLaPdQAwHYc0GZNkpzazxEobJy8q4NihQDY7V1C72jid9nz5K7FvzUV9
G2kdZhhthoHm4etQeEggllfDF0xyPS+Y4g0+L1s4vydZmQsZFUjrwPnDNxPBUN+TRse7wrLj3B+H
CKzx0ZivtLb4GOekR1wMc0n8O/9gp3czc5ujG4Y1TXujxN3cgV3AvkmCZyfAmP9DWVxNRALFFzTd
gEkDsxAatA7K6gb7MUfGHBUj/ilGK7wotndl9Krq1Evy2TMtcOYVCEfTlxpmj4Ejy+rOd5ZAbgK1
NgAegPjju/cL0p3OMZAfd7E/OO+Gvgr6/Wh89Kr33U8IQyizsyFKhHX+dosDTe/bEhlq1b9N5nvQ
7ML+pSH7RUZCde6NJ4b4awuicRbNRmQGWvMG7gR3mjaXV3Ke4BMU1wCZQoHNxGuXnbqjb9Uaw1J2
nYlcajos3Z1ZbJTotQm39XioyCFsJQVE0Rc6Nsf5YQma2r7pYS6rZm9Wd8vcbIL4Q5m2XSLD2gpt
geoBoH8ghwGAOV3asEDHBvEEV7760tnJ1qDLfak3K6XpXcBVJBnPeXhi3JAMF29DCxLkWqfWqNIl
Ycnuw3HMXctaj/ZzUK0uf6zz4M5sYPrKQV8PUrvcDVImgz2XY4psvvxF54c6uYpmQCElpUORz2Eg
Cs8+QKGBtOD2TdPqvNAtZkW7N4MYZf/7y8sQBiNcHXjZ/Yl/3Fb1al0VVZ1UXln4ZvVMgq/QuNWT
XQ7K/VRWaxV5Ac7of8a4YITabtT3GS5EGwLBcbqj1j2llWupu1b2Phe5AIYX8DgBHB4lV+7zdKM9
FjTCxtU12DGajQNOaQq158u7J7QCXR2wuCCTxF116mhRU1J0abPKc5T72alc4jwolkxrQeRpSFT+
M8Ltml2PCiItjCw4nOWujb8Wba9CUeXyWoQfBy19ZMUoGZ9xqhZV1VppDDN2Sg85GFq2qCq0rhFO
HxZkJUkY5JIjJLRI0ZVEuFMxtsB9o4hGBVUD3E1B/pMlEq3l1cpOGSu/KzeXFyfcw/9MAX5y+qEG
o+japCzhDvO2TXc1eC4diuRVYkboD0dmuONqBrTu+xFmgmxlDu999FDFL5dXItw09EksNLQs6wyG
7SSR0QBEX3mE3A/JuqN71QmA1fRMGeBbuBgEHxUTRogO/DxuBC6nUc+xmLGN19Wsewmw+5MxS+5v
4ac5MsP+/OjWy/LRNhNmJu3BHJ5AfGs1a6bblf8QStlw6f8th23skR3w9WVES2GnodFO7+2XYgn/
5fMfmeBOKorHYYGGCySdwwcKVTrndpkkCZ348/9dBXdmWsPpa8ocudXSdQR9oXRThyCrNEp3kBYO
mLue5t/IVP+uh3/AgFp0bGsDxvoiAnndyEb0lo1CP8ze9jsrXw2LAf2BPgHb87BNF+f/bz/5rMG0
MENdh7CP8NqTp8HYBK2s4i/xckpO3YJk4KGyK9jIGse3ImgMOq4lw+RKfJyfuKnNcoTqOIxooe90
q8FeU7K3ZKUroW9g3hcYO9R6bJP9+ZGH6+ocRdoEK2P1FRRuPa+G7B7iAJ4FAufLUUhQs4VrHNni
XD3SxniyBtgiG23d7+Ob8qZ8Rpdray0uiGaQPNz1W+vbr3ZmFMNR2CxcUDzhbWRYLR45FcKr+qSD
IDP/ZckiOPvdZy5/ZIIlZEd7mIRZp9sB1mUWL3bxOWk/Uscb7Ed7JC6wwZJdFB6wI2vMOY+sBVGX
aVmNBVWgp4LM/XtxaFzrWtnEvrPRf162JnaPv7vHBVprgBrfaOA13UAbWI97P5omkGy4I/0s6ctl
W+f0cnj6HX8qzhfTbmppG8GYOm/zlerFL4YHpbKbYd9s053zrLjOalh1e2Wjb5qH2IdwweVfIPuQ
nIO2YTiodYmtjRq6BahgmF6hj7HR9HdSXQ/kH14cx8vlwjLgf2kTGrBGCuMTIouxC/DTem603eVV
CWqnJ/v6B3h25DEYhKoAKMS+duGqCZ5o4VtAIi3Jdur90tyWMe7QaBuolmQ72QIunAse+LloU0Qr
sHN4QZO+DE6yc6YnGjCbGLd3ErCRJV7d/Mvj5O/x0LnYXAZLG4UpjPZjs85BplaPHvgLSPs+5hDz
GSWFYeFVcGSOK3BiDqtOVRZeih6DSiC6aLrqIVMsyapkW8mFGKJ0dBlymFHLL5p4Vbe3+gDVx200
ejNkb2XvB9myuCATZlWkTDrsBfO11d2U5ROpHy+7JfvJl7yDCy1DnVW1w0ws4+M0f+qzJOsRlrGO
ztcZKtgOQjMZYMCeupdlVh40J3ErLboHf+ZqNukhLm6rDLOIuSk7cecAytMTxwWSxia1msQwDd3W
Fz3vr5IsPEDye58Z8b5xVG+BDE6pmSs6qZL7QRzDkOVbeB4xmrPT66EAd0evd7iMEsXwMvVLTaJN
lC9rbQn8vEmuQSciqQkJfQUJBEaV8GgGZcipRR2jiFOWsBNHx5VZj6tCM8B+JoPjC6+iIzPcwTZ6
u3GSGXvaxcM6t22vGePbISZ+rv+KHBlNjqABhk941HnlVmXi5RcbOSquwYcSuUy2wtzV1802BFvO
DjfQPplc7T3ZyTr2wu93ZJdbptl0+gDGCaR9HZTr89Rz+k0HuQF1cUn5mg6SGC3e1b8NZi5+GTRZ
WqKgwRyULwrwvPZrW/pLu9Zld6sonWUVebAAmBYoKLjLnZot7ReArzzIS+wmxTng8N8njXk9RJHM
VUTR8tgWd/ygmlCUaoEzMJF0E4X+WN73yxZVnZWjuFCxBQew/Q/7eGyS/aSjO9bIw6rOYiyvzX7n
9kHpf0/dM8hyvQhya5cDp8hD2OMaIiBApqJDeGqq6YduysCv5S3p2grAefFB7KtgLteE+HYopeQT
xbJjc5xD5qWlV30LczUyIsvYZRFxFfveBspoca7sclXlv3rTlCxS6C5Hi+T9Mso6q9LZJwSiadoM
JV4HAKyYMkpIUfA6Xh13seolZrg71LG8cvxIVU+N7lIZhbfoomP1eWjwoW14pv2OJlEfmjXiY2mX
N0MVPCBfkFw4MhPcXVqUSmWXXYP0oAqu0NlZ1a3soSjcKDaJCvJnxiHDOTiKSnVc2AgUOsaWtei9
VSc3kbGuCg/uf0bOJpNQCIvtdkLws+b5Y+meYifaxSj4Tp+t8pjE2r0N8s7Lp0m4dQCEoqlrORhl
4TKdApAKO2jxddL5o3HujO+zWKCZdvT3c59mUot5UFiCGJvm1nbi2ygFYiAslVUw/0vtA6y7NjAK
wCLqOveNzGiIR/Cg4BuBysINLSV3477b15GsfyZ2hv8MGVxptLemjKQUhtQKT4rq9X/nhSUhVRgC
/q6GzytU5E1WjJcuEPhgBMhcG7w7/XMcSZ5hAmAlvhBIsfGZAKwBncNpPEXHm9gD4MjefA++j+De
n77KPaj2g3W+K17DzbQvNrOf7gI328sQwMJYfmSbC66F0nazrWONM5umCbPIi/IYg2VT7C0O1KTS
bDvitXTZ5QV3PtgMMR0Nin/A8s9wRAVNIsy3AXGdQYveNwZQd7lN6SvOy2VDopcnEOwgAAL8lnFk
cIcrBROYmZsOkIC0XxlzvlGyZR2kGGRvlm1n/AIo4IaigJbM5lVCZSgH0ToBlwLWmNFK4L+nH9Zc
1LEYE2CGjL6GAnhGipU2po7bp2Xn4RAVvhqBMvLymgXxBANpmA4AAgHTiDz4kRR9MQcammNZAE0e
Z/kcZ1AvXLYhAJJCdEJnVek/4kZ8mX1YaGvmPTpV5mzc5QNgWbDWHWzNLvbKPON5PSl3qEtZBw35
h0eW5AfYNQDgMofUjUOIZyXfJ/BjPwlgdrADgRyBb0RXM1HzSce6B/pF68c0TH0IPWHXZzcwHUnQ
FsSfE2NcUO3RBlYrE8amcAJ0SaGzR8yGuko0f17easGNBEvopOJlg8cHf1aKGsUKp0Ve18xDCgVG
pP9ZHCu+Niu7eo7puskczQVh3K9uKp8u2xatElxOEFxAdw25AxeYiiiwO0DWEQCtaFeE4AYqUIDr
ZfO5MjOEOyZaMS+lhSUCrduQ3DX60B1lg5qCYH6yj+zYHOXHXTH34HREp1BZTA+zwBbxq05fGeXq
8p6Jzvzx92KLPbIzJyhUtpCM9sK5vbGQNdZQv6oaTwGv+SjTuBU5BwUlMKNrw3QTH96ibmlINmFR
fdsOXq0TkICq5vRSFph/U43iZ5xBAaRshuRZbfpc8u4WbSnQjDbG7zBUDXbu06V2E+jM+0kBHHSp
GjdZmu6Odm3tx7RovWWZeok90daCQIEyCjCICPCEBuAuGEIjxWprkFEM/YvT7vtgq4XXcSc53qLS
DSZQ/zPFMxosZW7Q2EB8MyYauBodvLmM3mhneikJXtO+2QH2+jVXZDersofqnwY8V5jSjo8d9/RY
UmcJQ/b0oLf5TXbbrR03Xt0Va1CSLtBcZG2K9nO4BoEWlbHLCtKBE9PcKSkGszZj1jyj851GPDLc
d+0DSa9yFMRlAsEyW5z7ZEOtLVMLW+E0XhW96TZQnzaGdjUk0V0yONBgHSTfVWTy+LPyAa2lKLCj
tgg0WXI3aGBModqtUjZeOmD+cLEsd6DK3eWAIDolTOYKbGAaalT8a9lOarsaGdyix7+m6inBsxan
/iyTHRau7cgOF0XRxW+HRIcdOxj968IvC8y713dKuraJJMYJTeFWAAocjLkA0p8efEvp016nCNgl
iK9DyHOCgLXu/K7RttQ42LJRRKE5lhdjD3ET8mC5gFY5/dMi7NUw3taLqYElD2ivOS/nGyd3ND+L
g+sqG79P64ApeAw9gIcYb9YzpIxeYwIynpEcV/ktY3SEQJ9aby67h3BxRzbYnx/dF0la6IE6wsaU
WJ/dkB6COPbwInxEAr3DkKKrKzIifpFJC7pr4N8FD/cZR9GQj7W9MLTyqD0piueE79aya8enHO1C
abFIdEUdG+MiStmTILJQikY/N/Gi4aeRQEPsj370jwx1zWA8xPTbyHJIR6NKALQJ6ooYWDvd0iqK
BzVhJhVtWU9at1+6eN2P5vrylxPMMsMOYYN9KjYSVPOndhYMpLU1SwLJ2Lum/hjGaLqCnQ7jED4J
v9DiQmVKgQxmLpvFE20qRAAYcBTHgfKzuYmaYOikwllX0Q1V7HiVx8+q9dKb+9B6KPQY0BpJKiiK
Yn9o8TD4x+R12C86clMwFYRJq2BPtYg89iC76HOyijBk2BQyriTh5Xtki0dw2FME6FOKfTXSnxE0
HHJo4XgA6D03YbyKi3JHuql21cq5tdXw5fJHFeUYjCgbEEnQuZ9169FEG9pexcXvZOC6CB4cpFQA
y7mOEnpFJUH3yIxxZ2NZMKWZaDA26F9OuCFd5mfJa/0/pF3XjuS4kv0iAZSjpFdKSldZ3veL0NVG
3nt9/R7V3p1SMrVJTF1Mz1MBGQoyGAyGOad0B4wzXtZr/ik+pljqxV221VQD1GXuyezkFyX5CQyj
b/w+yvToBMagGGaDTu3DJ41vFhZ+v7bSRznoPpRUcr4jwkIbEUjYAMLNiShIpVo5inbAoHcSIG6T
IhCEByvQNzjR4Jn5jwgecDIrSEqSGMG7cZuHdnEc9vF2vCvftA19pOxn8Rds4W7u1q65lXqm7i8r
OO/B2R6hpXgm1zaAvsP7E6/p+gi5YNsgja1nbKzBXCGaGlxz/nPf8v8J4cIE4JirZjWXQVTruTT2
aeIok4mhZNVOh9v012WNVq1uIYyLZAGlOZZ6BmHKIDEZmH6aKIhcXTOASKNlGhhPZ7PPKLSEhlIh
uzn66L8D3A+Y25JnOaoF9r0uB4ALcAqAk+b3BuSKOKxzl5xpBv2W4IXjxhi8cGS5FmXHVnfIAuEC
HC2CRv6ZI5EoBjsd3J9FKrehhwi8V80fvYgZyZ5U7+Hfb9EM94VxBzR8nGELWRMoKjIDJl+Mrw2S
nJIoCba2cl8CMAZ56hnGcjLTxIQA2v80oERpHALRlSGSwZ2cAFXuOosgY6QbK7pX9RsE2pfXae0C
XKrBnZuCtARVKIjou2MQAfh2X7SOkIBNpAh3YHSwCCmtCimVWm/SMt6M6OxLm8q9rMzaxbN4YfIv
d0NSrKafncDMgW6ywHqO0Vwc01+Z9feypFWFvlJIxrysi7ghstoRoTUkFWATomCCSOk2qQUB32o6
cqnPrO9CSonhyLHosWxdON3rpsT6Etd2IDtUi587uXECq8HGjaj9AhVoajqW5eEmSaKbqhxEHyNa
XC6iT0hSZ9r8fG8P0q31ON6Dwxkstkw2mLUle283OpkbPZuvIm771cBpuQzcDTlqeq2MERZ7MK2X
HjO64ZRvEgCeGnlwGDSNwXltgQ/hBOk3WhBPEgfcKQ/wxm21uVnUD6+H4aMEYGLvAoBtBMSJ/HjZ
pv4fPU3kvYB/CwopTs+qbPKxnPsdMcHl7ZNRTTfIGb4Zqb+PygHBWtLqdqxHj7llHUg5FpvLH7Di
ofF4wusJdzRm1PgHaWd6gZqjz8r28wCn81efm7AuW++3WneIRM5tTV2I0yjaFpDSRy3j1LqTso8s
GiF9YAbSjSYjLtYb5LxCuwG7WQwYyjGg7khqRsZkd1nTleN7Ipo7volWNXWVQNNUvo4KNylfMk8g
YuW4QAS6Y9U5w4yhpFPtMlp44TA3gETlfdQ6kuZG1sbrrhpV0I+1qgtYezFbg2wlaIRPBXVjLOuh
gWXs6E4ZD0H+EvVPl5drVZeFiDkeWvihRKJ+7IUQkYVu1F6XgAQFXu407CwR4cK88FysiMG+L2W4
VZuq3hriAhsD4PU0PIzFj8HHaMXHZX3mg3QmBSNW8yg4qFv5l3SSSl2txBMuvYTJHbPs7KfqtkcF
hLmXBa29pYFBhlc7MHkxnPuJm7RYuRjF6SQPZtu+Hg/+w3gTAnBQ2vv7FNJaUcV1JS5dSjtrSAUP
PAkkghrZMdhGx+IYbMJr80g2/nba6ttKSC+6KhBj+9bMY4nuI85jGXFWBZMB9SwwqHaoPza94Bit
WTc26D8SzjoXYiW0BrmFBCLddeDFrvep53xnkxYyuDDLBLtI73WQMd5PzniTAA/kd+WOG+81+CFt
vvHeU4B7BwAlOL8Zcej0MAHtT+mmuTTtp2RAkySw+RGGp+yyUmsHaSGFz/QbRauSoscDotXeGs1O
lassem2m7WUpazfGUgq3cpqXtlIQQpfIAoY6WKqGqyTaSNGrpd5k0/1lYWumMKN0INM9UxnwZ8ls
AZMB6CJ0kY+VgpwbrVk/FYFrYKBVsHprokyYszzTFAMJj3N4hSpPIB6DG8rjHcq7Y/SjFXUer22Q
ac1TY5imVzFwe2oGxdB3Wp116F8JfleqY2absMaMsQisZa1VAHBB/8jhDcHH/LDSo60NWIGuvPFd
sCwhqXane27iSsdC1PazunILcZxFFHGY6hXAK21SoxW+AOjq3CYuOLEiIdyjxWqsTgmr+T7qH8t+
l9QPkb//98a2XDbuVpXyxDdDdDnbsg4FwL2mBJjTF5jZmvtEqIfWLxg0+oq5xZJaPOwR9c3l9t6p
p+ZqJKLWpbUTiiI70lcGUOjhR0/NTDeDLlWAJG4HINspvMHOx3yrIHMb5da9FnyYaipYubVgAZDR
89wT0ChA5HAqscFDr/fnlEI5AOm+K5kiPeiJz/RRYqEuANwQCeMsoVTR2pbI84svc3MgCo7DoZ6i
zSiDdmdz2SLmleKDhqVenEXMrYBmPE/IdsMNAdw2eH+ZF7lp6tReg8mWOwlPzssiV+18sZScG6r6
uBu7Bu8/9N0e4sx6a4C9oWqBqO9lzUhgIyhCga0Mre2ckXQTnuK+hMtiQG+0Er+UxouFVnNjL4c7
LxA8JNfX8R9hfDIyb9IxNxQIK/xg1ycZZvXbHbh596GWMcmY/ih0aJkpEdF04arH/dKSRzAJSNTT
aJ5gyXWTteXz4CtsCq9BGyPYtnO6eQDbLtZT4ayy9eB0u1nFXil+BrJWMVLruEvGo1EMbkpUJyLB
7WC+E+o5ufmMkG0b1QpraH+rFE/+oKGkGjICStxvGNRMagBUYeThzpoyVSlRCwNnc6D+rq4RF4TN
33KqBGHB6qlEneGTzmUm+D11AXKNRntVwk1NyVPtPTbqbZVtp9/++PoNdRSEvPIM63+GyNBbZSeV
E/xnHGn2iPSHZWByXdSqtKrNIhjgtCmTOg1KDVIIje/xLXYMFlwPmGdpkh8aWRR7rN/YC3mc9Uz5
NMGV4XZDEkdhFfk9BT/yIbVJq21Q9bye5PHJI89GXdk0EbEbrR6ShXDOy8WD1CWxj3tPIcmVqT+m
xHuMg2ljYGX//eaBwgVvfxwVAnSQUyPx07j11ByS8vIItrKqPAYizrLVFAMaMmGJM+Q0AI1PZYQF
yh7GQHD7mb/a8ckPDAYWM0xo37QwmCFiSvRoAm/zsmZr1/pS6mxQi0cfHrijBYJGeDjQbjXEppiO
uCxhZZegEFJEaA8HdzrfIFWifQGbhAOmDcpzrOLxFar+RzvoaFdqRH1sK/aPhktNRjFCxruFv9D7
kU60qWH/kvwbOAgOHeO9lI2OqddMjX5d1mzlyjsRxhm/MfiyEvQQliaHdqhwCbG+F9QnV1dvoRBn
4yB1nFS5Q2pmQpPXpDwryUOMWfZA+n1Zl5Wb7kQX7vrua4nUBf7ZoTI8AypgYzToN7JKpzKt67FV
n0Go5NJIZH6iJZz/vjA/OilW188TVhKKvBQNJWkOOPf9Zd1WbPxEN+5kmWbry0UF3XzAoKRmyfpG
1Bcn0oM7Ri0atobEhx7RoF5hNgfTRRYUSQR+aCX4OdFk/vtiuQLwb+agHoc1GFvaHM1mM1TKfJ6Y
3qR2LrCJ9XUDWi3goREf88++JpVT3arh3AFX66j1VRmKck6fk/dcoAqF/hHBv/iSQgKrsgQR+kbd
YYzV1eyBZVfS8w257d/9I/qWn9B/c11sPTeuWPyR/o1FH7F2iZ18BHdp6nVlziMgyAwFrO2ZJR8H
3QbmlAHqFSAStLKN0iwViV13VV+qc94jsDqpkXNITUqd1ep9mr4Xw7ELBuYPAici2EiDcyLqEMZ1
OaddKQi3+nFrSqKn+7r7+FJm/oKFYeYSIB1qa5aAl4bZs8F3+2ibxjMhGmhftr2IKUW0epzjCFHG
HKYUAkF0ganWaboL+9huQ6dXf1z2HutH+0s1znv0mZVWKYEkkL6MLbJ6MstkUTZ0rs1cOgec/yi1
rG7aEAEGGdEd7dDwtcp+NJih7ciPLHJGhXUi1DiRUXC+BGOamGDQoJcqv7TeD2GqUrRuXMwklx14
jQb8fmMFP6Wx3wHr8bUp9M3l7VmLm5an1+TKXg0I47ppNu7C1zCUuAFKXO0DhRdg3sE1zZxMOegi
SL+1aueJUM5lhBUd0pbCEcPQzX3okoLJu+wq3MN/aIpd3kpP8CFZ41xWdjUaAFQ50PN1NHuf57AR
+XgKxJq974Qp2atIVBjSLwNDQ5clrVrHP5LOctmVHJK0bSFprDBxWeWsqL9zrhYSuCXMDaNtyXyX
VcBcN7pfIF31RWhuq/flQgbvY82yjioVtqEn79R6nPwbtCYMCXDzVXSQC5Zs1SXNhEUGphx0i68R
ylJvlBh9xxlW7lUZ1RrTGepjG94W0vby5qwerYUkziURK2rbWJu9Rf1AdEcnrlWIPNK6AXxpw3kk
1VfCfOqhTS8hYOpcSW3cTHHlomGlbOdVD+ZGMIOg3fIlTt/zzu5bwckWfQHnoADgiti6gZZ1/puq
vzD3cnkVV++sxSpyDmpKrMlLh1nD7MXvHywZhH53XouD66Q12OMK0UiDwEAszlPpU+ZpGTjSbR9A
lgaxvcnufeAmBnYnKkWJRHGHi/aVMrXybItIHEnzfr2F41sXH3QRTrVIEnfEVMzR9UY9S+olNEpf
hVJgyzWjw69B1Fyx6v0A949+aSAIIwF4GmSU0wgI8Lk8QMxXqQGdHf1o9Lta1A6+eroWYvjTpYRJ
7c+Zmsn4iam1rj9ST5BXXDXthQjucDVmJ7fG/HLszceg+Ttq+8umLVKBOzp6VFIAt2OllAwEUrHv
kHaren//OyHc+Rm10uy7eZ2UjoL4MwUox1b13/4rIfztnlZV1CBPgHcp7qFIcSdJZ0YowrAUrBef
Nqg6NdLqOY0lG8+B9iP0t4kIgO8zkXoW4n3tuckdFHBWlkk8a2LIzNoBYFa//aHcgdfpTr4pnegV
YKZO0jDNqY/PfgOCZ1ZeSQKXunpYF9/APQRKEx3I5hzzAXzD1ruXsCvtKj/G4VHGpPHlnVt1rwtZ
8xlYPAmkUAlio4Qsv/jpgcV0KpMXEqlO2xO3sSynLNONTtP3y1KFy8w5icDLMxnXI8LOjXyUMWjM
pg24uf6mdtQ7dD9t86N3VbnZC9nc+x/14eWy/NWIY6E15zyaRqbJNL+Z/f6HVjxLIIPoKrpJZBkF
JmqyLI5DwULPP3nJsDhnkged15tzkNMUIFAKmOW5wCZkkmhyS3RIOKdi0KySh1k1ZdybIKbsX4WU
LiIRnEtpqkkjuPNhn9bGGB6y5EM42vAJMnNhufhbeAQQYG5NUCM61na+lR9Chja5OwSh1eT41/o2
k+3iVdl4D9ErfSWs3yk3rW05z+o2dVJRFkCgMV9+KDNTGlv/c/OekvbOqh+0UHDZrIvAxMhc5sTb
gbOPJlH7kswnYpxaFkS72HvGhO9ls193LF8yONtoqeINsgkZYTI+h2nDwkHbxIPHiiJ/zzRRX8rq
KUNDCuAcAfOP/NSpbykrMOOlKoIOA2NMQMlkVrvpqtApi0MQ7Ymohr+eIULhW0N7Noa++DGjlGZ1
OqQjMr0P9Qs6tGEi4RGDfTpL77SbWlSUWz3RC3HcVVF5mD8dDagXkndtPJjlPsjt1Nxf3rM1eCvw
iH1pxd0GwMPIzD6HVtLOvB9dch0e1NxJXosfFZP30TY6xHe67bmXxa6a40Iqdy/ocYIukwxSG/WI
fkYyvAaSQLPZTZwdcUwNyigAADyef4n1VaLQ1EdRI8F4MtnJsVsDI1gZnNrfasbApvj1GzotBHJe
v2oVKVYl6JSYo3KkCIltr9XRjENGEVjX6vItRHGneTKLOBom9AO2Vnw/ZYEd+sZVMgjmvFctcCGF
O88Kjm7tt5BCk62pgn/hLiU3umgQZg0NFg28XxvF+3sKBprBmpsbJ9/BxHpCKkaDm7Jwh/wF1JBm
eIWxutC76uqHMQLs0Mb61lvamGcwgUk2Y2OfupJeAzB2T+cCGCpT6nDUxx9U5B1X7XEhg1tNFa0K
mo4axPxeD1QnTT+M5mczubL3u9TcUgRJsLp5C3HcqtaS35DKg0qa9qaPv2TliVpXwsTb6hsG3HxA
H9NQcuNRg80x0fNs3rt6HOyu/Ag8gQ2uWvpCALdqvRZoYWFAQNVs4/QAiD8hqeHaPYL0EDCP56sL
lfnTzQf6gBSYPhytOubZQxE0B0tHP87URvqhwRjdjU9AWqRodbq77DDWtghYKSZ6BIHtoZ8hxAzZ
oFvZAIdBHwzjHl2Ig3IVizIoayuoghtEBRwL+nn5XhmwUEpFGajz8VIcD5h7vj6BHl7dXlZmxRLQ
54jhbBRykPbiyws1mAGk0NQTm2D6HfBpHmHA9fwGMcyJFO7e6KzSGFoKKUB6uSsKYJeXyQb0O481
SjUUtZrLSq2sHUgFVcBBzahtoIM4NQ0gLCeaORiJbbSBm1f1L7UZbCoRQWlmVYyKRLs6o7ucsTAZ
IDkAZo6Z2F1UvGUdxmbk6s4S4lutbRGYHzHUCGODzc2fsXiMGSFNdS2QEtszM901yzh6IDR4m2I/
ckO1PaZecRNH9DVHsy/rJnrt+anKSDOVbPBKax/XugjnbXas3CU9D/eq+CZDp5gdPv2kVC/kcCqD
FJO3AetBsRFPN3pjy/EhtZ4u7+XKaQMSGhoQZqREAtKLU1EZBtGDOo5SGxMyGKJofc/2MtzR8hh7
uKlrqRHVw9bWG924/0uLAao4zgXLXipVqlyndtsNHSMRrbdNkdeCcYo1mBKqY1AaRw9IAtjYU8XI
VHtVPqL0WwRbhRy6yg2s60yy03LrJw4SDtuKHGhRsVr75ZluoL0H1d5r70IRVvAagNrJl3BLHEd+
6EdDm9rxSz0/pKqP0ilBCvun3cbIQO6Do34XuKbb7uiNCFxxzZIUHR1i6OEEUR6Pz9R1CnA3Zkua
O/t7K59Y1lCZGXiv2uA+Ddi8/JctalXkjOUI1B+c3M8Hw+I8BYPhl5mcpvYwbKz2AKZu/P9j1BW7
EI11rRW46Cdu5H9kca8BLaRdRDXIGgHJnwa7rItYHdpkumkmR1XvRyAcVZJ7WUFl7cwspXL+j3p+
lNdDAsSkNJ6x9wYjulbkvP7heeZ4bTaheit7VP/j9YNZbPymrTOWUOLtfSJ39/2YZCjKKjK4tKWB
7C25qzq7rmp0XxRqK2d2Ilnyr6D2qduHPq6oBhNWA0sUtdh5ceg/B5k2Jk4pNZgL8TpdUHxa0w4W
MyMkGzrmx7gHpF6iq0Y3Ya5SNLdN70C1Hfov1iQQM1s97+PAPQ0cOR1IEcBnOj2fVp+UowxsdVCp
y9tqkDdmHbijpwo2a9VEQFyFSTgFnDh4EJ/K8XXa1X2FO7EfAZrgpn2g/5W6qo3Z6CmRt7HC1nOB
cNk8JHCBht1lmGNhfpwGogrlZzsXr7JKcGuinxrAH3zTyDRGna62oBZRNwCf9vayA+w9Nri/ZMdH
U39777vqwRiZlDDFZNEh2oNj3U13wFTbD1ejm21b1rqPyrF8zOxvzHVjdvyfj+PbTVQ57yVp5j2Z
dJCNq4+ttcdHBtq2N66zTtDvvbb5S2GcjfU+HJY0rwQARBSF9VJF/sjAfXlopTB5v3xcz+4b9CUi
CIcPBGUVBsU4Q5NBWBCmfg4DIOqrMdb3NSKXfy9C0WW0QRLADiERcmpjZOjbwYpHxF1FS20A8zS2
5NeCqGutsH6yQ5yzK9LJoOm8Q/S+Clz5SnFNp0NfB8NYwya78Vzi/L2sl2ibOEc3hlKcl/FssP5D
o+0LeevFgqVbA7U40Yq7pzU9p0XdQ4bx+Ba6075z4h8YC7o9yvbdtLvzWBow7RhuVNffXNZOuKCc
a9Anq6pLBaLbv8bT9NbdfgCzfAuU78Nduh3suBDs4PpyznNPGLSDY+WsXilUjEe3uIwT/e+Q3Snt
lZDUeVUE0gYEw8fANfqMihaXb2vlUdhXCGaJPm7jnjB0S6BcK2ovXhuIBHKRZQFTZZ6ONTnLUJI2
VtpPywhzNo7ah5/9StvkqNRwUWPyu5INW9YiW0/j3QTeVD8O7wS7N4s486aLIJnbvTghjVyps3GC
mc4Fe+orsaR+o1uYdS6TSNp6uvZIKjNhhIRXgx5K70aUPKRyS13AU0oCQ167NoHviSXBrUbxMuJ8
gJn1sToH0pH6p5HdHo2H5bSjok4KkRjOCXhtVPZyATFxfuNFTuFdtxF2QARStb7BYAZHIxJFGMdf
z22fxGFdxqntx0a06UCmE1nRMRrHJ6t9DbLkukpauyTha0ulTZZMe115E2zwSgaCqotPmP++sGVZ
jgI/1fAJhu8ET2bBooAlf0e3dG8Vib32jv8oj6zeW/uuZ5HghlqLYmfS0BlEzjAx2ncqvPPrtNN0
RJaNBiK9FxgbG/JtFf5ORW3Mq2ouJHEOUFXABVfMMWzV6I4VvwVBy+KBsADJr7Dt94XXC6oeZzci
YPHx5AMdKpjbMLDG6Sb5Y1epc/yKzMjA0ngYnarVvlG+QWoFvg79+kCGPTsQY6g1hGRYQZRw4+cB
tQEyOQIbWWkOBFMomUf0TaAd8JMwmBoxtFJCdEd84JcehvGlNTfVdDQBvw4CP9lwDBEkzdpY0InM
+Ygu7NIPPVBUWpCpgLE2jx0Zrqb42ak3qrcpFWeit0Fpj/BE0lup2AnQ13LiNOme5nsrF+ViVu9P
QPHM+Lt4xwOj/fRrrKyes7dzfJtf+RbTtT/ecA/qJ8ljvfJIPYByujKISKtbPb5CDcMDoEp5aFu3
6N+T0M0jwa265qA0DINQC/SGFjCBue8ZcuRREjwfdPJnqt8KagC82wS0knDqclUSZns1jEOq9Az/
17A8P6goJNVu4uQ7bYvwYQO0xWOHltCdvnnrmbwxbkNm3Uis3raAVWG5/R64AJOyTTZcyW68z25M
8F+wXfM2IsjoXqatx+4Lx7sO3JfLtrp2NeuwVM3SUJU7CxLbuK4HXesRvuHNB8uZwjtTBAO0LgMY
Z7KKdzFePKeLX4dm3mKOO7WzUd8Zenlt5PJOkmuBc1xJ2lP4kDmxghwqnMmpmD5Ocj+xkFvp68wK
2dTL5LYDlvihImXqqFVD7rtWaQ/p2BBqj2mQvV5ey/VXnWFARwwdwcg4K8NFK1VIk+GRugMBTcuG
j4E6erXBnH/GVEGosbaqIAwGYRDQjMFRwd25ctS0hhd3eBr1G0v9kaWMSKLpnLVbYCmDW9IYXdRl
MM3Hxncmg8XKTkkAQ55vgI9DRVMfa50gKE18acTdOSgcZ0HkQ6OwwgsT4koGcNn3t3ybMh+wCfnW
AHFsYiOjfJzsg/573Ilo19YuIQOwpYCCBMQSspynNtQCeB45QnxCNeEwtErEojYSmMnqxi1kzB5k
6alTacAlDhmeieFIUJ7Le6UOPoy0FiW9ziSZMywIDJKg6oNzxy1oQCSNdmGX2ZNnbEPZtxUjdeJ6
2ly2+zMxOHVAiIHBo8lPxX+nCoG4Opxoi4MnlXu/eyfeNhW51TVDXIrgoq6yUEckySGixMNL8o4T
dUM0f3QE8zsmaBDcb2i0SNNyHkstY7U2q1lcp9haal0Hg+6O4fRwWcyqVgsx3BFuS7QfNyWOF6D+
weBkVBXLpFdaP1nSvhDOK86/xj9Nlrln7jArfqhMWg9pyDQ0ydvkGyxInxE7B8VrY7p5Tpj5h5R7
8Duwy3rOBsBLXp4qzkBQMzYkP8MlkzzV+Q1tbofpmkS34eNlMWvLuRTDGUlq9iVG4qCgFz/6tcaS
3K41B/zWk7ZF1CxQau26AfiBOuP86AB35Y6x1g2Z4ncYna3eUhS+A5B6RgfvYfTZNxowAA5KkPxU
EFcAv/b0fFV6Q0EfCklEvzKjbaLc028g/S9FfN5sC5+kjGpV9uW8Q/3r1P9Wakeu7FQ0ur3qXb8U
OUs1hEqstj0UaUhuK23NgHR22QTWXBHmYIB/Q2fykjPCsrhAbUGXEWqoRx0QESlGc0TV07WN/yye
EiSjkTPlzpE1wNHW6FdBHR0FhO0ECIUUryOl8NlQbJssdqJe4I9WI4ulTM6T0yyWKZLGcLE+aHez
Y+NXgL+4IummH+3avwH1Axr8L6/lyqmd7w/MAKsEvO18yl1q/KjCACNeFBgR62Y83/RPNKIZp/pQ
RYBmnxU9zkVAGN70uEJ0AJpxNg7OBb8NKw81E1uzu8deY2nKRgwyvIRXzV7dpIfJzh6shAGqrryz
9ta2zZjlUBa5Wm2L3tlrSbjl51Cu85/mHtCnJOieHc0ttbMn342vvR2TroMr9RA+kofLay0UyN04
fg/I9DyC/iFlmE9ipuPfNzsDooYXz072xfa3QOJsphdWnCqnXmXqU0/tYkjs0QfOJBbbwyHa3E3I
9mcge44FJ3PtSXiypNyxCdq+xzQ85AH0/qgep862WMxylt1qNvmZ3/jslVbODbYYg/Q13KkgShEu
MXeGsqDKaZ1/fkB9XSsb2Bjd/PIPryhreAZq5wwUPIKpnBW7BjobclVA4rfgkvgnge4nbWZ0wAVp
dXQHApGDmh0bY7cz6KbRf5tAdu/1twIpI8sP8B7dIGHPYuuvGk3XKbKYbb3ThqNlPDZkT80Hv81c
qUocA0inotmr8/M+f6plAqTFQPDL+04SWmMxpfjUpHbD/kFO35G+6Ahe6cOfy7Y3r/SJ6YGYh4K9
DRE2AUIjn4SpLfDJ1AFN7DbP8ZaYtIbFyVQInObZXTBLsfS5eISb88x/AeOroFmITg1Ae02HOq+f
B0sBq31Gn/+9OoZCFdDsqWim4dPOndp4oB9B0ZAE/s8UGd1J8e3LIs5CG+gyIyijcI2GHZlvCc4a
SU2Q90Npqngf1cdmAhUWygK+z7LwRaffWDkk/ZEuwSC5YvBgaGpWjPGkV6gchdWLLvtHM6heLF8E
5T5HSKdmgHf6XGpFSxVE8YiCcT1IU2ykjT0km0hyMu8urp3eEhxBkRTOs5r6oAVDkjXIGe/08W9j
3UWZ41uT4LYUieHcqVkY2SjLSWODgaXZkzr8JXVZ+QpM/j8yGmYEOySSxjnTNGlMC767Qaj7l46u
FT7R+pCIalHn5xQbhHgNIQBaVfAoPr0idKM2rWCMGjvxA9A+FdR3tDEUWduqLgsp898XsWc4WBix
S+IGIHKmk7bmVpnpC6S5SrP5t6do1gchBoVpgwqCe4fkSRoCmwOSkJpEmtmWWttLfzYwDesWUIOC
G+/8zJ5K454jk9YGACyHRQxVc6V6Xc3Kog5Z0cnNBm0qI6M9cJhSyxJlbdYX9EtNLpbCpKmhWj7U
rMbHIpVBJ2mxbMK7QRV4pbNIGHwaaM+y8PQHbyWA+U53TjO6tslCHK3M9BhtDLwhQzYqkhvjPkOv
k5Oalt2rIoDdtYVF58RMW/fpFTnjL0PNj+UKxt8MoLIBOtqjL+/99CMoRvAhGQIlz2PvTy2/xHFx
A3jBlI50EAfYHTfWbwyM6OVk56l3ev8chpu0tRHz/3tLXarInbyuQPUiSSDTbz75e7MKkS8Q2n2X
GPem6F12Pi7xqSIa+9BZK1N45NONHAag2Zo6CBat8FknqF1ua2kfZz6L1KOs4NZBQ4jpGLhuLqt5
3oXGCebPfl96VCoguPOyI6l+RObPvHgupdoG6ST64XA+VGk/NgD1oMXWQoCY6+22S9VtHWCIBFMk
XhE5JFM3FH0hlz9uVpq/ntBe/s+icNbdlLWfqRKsG8DBTPEeMvoWDQIZZzHXrL8sz41iOlKOfJ2k
qirqVSNkAJyzYqOF6ak66DvW0aR1xza7wfNTVNo7LxVxQjnH1KXGRAYf09KjkT9HQ781gtYpsp6F
Ifio0TfaoewWle8FKtSR/leNp2tNfk4IxoWNzsn00dHU6Vh52fbygq+b4WI1OMdFqN8OCDgbWwU4
Uy29Ku2u67bJ+AvEcizrXb+4NtJD1+4vy13daPR8gpULPVAoW51afwb88yDCnDxAu7KdbjQ7xQSA
XVaI1DsrC36uO9of4N1Bs6RzfgszbCnKnzjUXTXaXpegqalzG+S0dRAWyJrypAW50xnx/TgFAtlr
N/kMzfd/ojkfpvXoprdmH9bS7hCW5V7VRZfB+ip+ieB8SNYrcVvE2DyrGYBypMGFgMxJk7/lMhaq
cC6jpxlRohGqlEiBOPEONbS/4Q4ttMdql+0y075THk1m9QzPi9348B1T+VKSM5Uia/w+QSuyHcYY
TrIiN6G124+pIGZdvVgXOnIn1PDq1qjni9UM9/q0MfMHC1dPfATWe0V2bXz/32nFn7vGUtGVjCVN
ZKfuryk90uH3ZRECA+QTKlHk9VYxh8dS/jSot8IgcvX38ZxELRPNGfClp2dYrTUEq4AatZPstqke
S2t3+ftXYw4NXSdIvwIajw91aNrlRlLDRzQkPvYxZaocPerFE9WKXUWTq26oPy5LnE3p7PpZSORs
oEwpKS0FEumIIr09SneltNPz314jMLbVg7sQxO1+bxE/xlAhYGbN2xZQolqLYVBRn+CqNnjvA5AY
heazzp24n6RIU0s4oB7XW5oMexAv5Cwgb2Qs7WYigv1ai4HRADa3PaH4BYz8U3vQ2tzz8rSaldrV
2qsJWhNr04gYBVatAgCQCH3BAiTzMJMSskm+SbF0Pk2cqkHDT1Li7q5t2d8h38SkfPMNo/gSyM9C
B02OttEeAst8ayo3FciO8j/EfJKp4E5c3a+FIO7V7Etm6Q/lrBnQZGjjjMByiz8U2bYmQd/PJ4cE
b+jI+6L7AFVK5E84+0uN0ffHoEHIl7HAxvjDgdrDho4s3IWsY/Fev+43N9Hh/c5zLLt9e6yvWie5
0rflJmNYchv5d8GROC9F46pefJPG5X8L0leVSmtQ8t6+Sa5/UHfNVX6fvALY7mq6iV7D/eTex4Tp
d+WVD15SBOeCyPA8XTl/wjxmA5JEcOvxPBJxVQCiw2pre0Re8KBuBydwQDjU2Y2L0Zs7lSnbQNBB
cZ6j5WQqp6dmTDxgH5iQ+eFPNlD1XsndeEfeSucdfDjOaINx3gkO2hVWfacLLO58upkTzoVHvaVG
lpV1UPgw983krjfa8Vay+01/p2/xjD0mN0ALE63zbF5n5rdYZy408vG89YoYYlEndEpXZ0DDjkHb
Uf86lk/arckkh14bDnGUbSlwUp/jPpdkc16qGcuejCrWG7MZm4m9GLfD5uOBsnZDHflA7sitZatb
zRlZ/PrYbhChi4ByVx8DSzPjwqkua6qeevgEgH/LMLHGfZjYsJHsz6OXbdK3YmscVFc4or+67gbg
nFBCxZAXHw2jB2Ks/Q7rbjDg5aFdCv0WrPsf0r6sSVIdafYXYYbYBK8suVRV1l7VywvWK4hFiFWC
X3+dNrvfyaSwxLrnYeZhzpmKDBGSQhEe7p/NHci+dhASvM1GQKOyOih3MVpcG2nkWr5gnllffvW2
wHiiC+uxYfnWEBne+A8WLBAemGidQXp7OeQktIIhnBVmpIssANo4yDY7GmtLaAFUBYAH5Hk+MG4T
XsiM6TDRYv4/rA84pLvviJzbH/xd+L+SY/I6+umxD4p3d2sB1y7Yc9uLuLFaYk4khm0vH8CdEiQ8
TFE6gMTj9RtvtUQAHB7BJQ5G0w8SRM7QNHkN0evA7P3ph+e3s8T3twT9Kvup8O0mgIJsUH1BgUT6
437zVFrLjs7NLwIFomisdNS8xqNv/1Cf81MGflPQxWBK0HeD/JuJh0b58HPD67W3IsUcLqRvTKDm
l/MhWTdkcS1NLC95p4Xv5r8cejfkr7nxntlhmt8M1sZCr9555yYXCSdlpkwxD9wGDfPzp+GAgbwH
sDHeimN+kLbvQMv53s5xAYEQGl3JLMJ0d/qG3s1111eC2sbbGOMxqNHivbrIPOKmLVNVo6munLeq
CrzyQVh71BShwwZi/Qd3KzNd+cCobM/z5AB9QRdtYc8wRpc7pG4CoASHvfIAcLPibMBDCGoz111b
OXQgwDaPj6PQZttLoFTBBBssHdTqaLrvXDF+A3vORja16s2ZicVH5GxAqg2CXFC61X5XTWEnH4Zx
f92Plb0PTZG5pTaLRWOC8zJNcOo+M5mAkclEKTTJox7uQFMr/nLdzlrpdVbjwYwU3gwEpadLQwkp
zVbruwaq2zcK6SH4fgcLxGh+ooHS5egWJ5G+XLe59o1cEMZbJpAIACQsfEvMTGT50DdB65Y7Hotj
QZuNMFirc8Gt/2wYl25NdurwIoeNXABlAzJIswkqLvzO3DVdOI1+MoVpt0uTjfHjteCYtecR5MCu
eB+uJI8L5rnAipjjfRz/Yuql6n9fX77V0ADvPiRasKkAjrp0TVfVyMdhaMBt9Vp7GFk0wXWa4YZ9
v25n3ZX/7CyO5ZQztEM72IHeRG7eW/092WJ//Dhtgm/kAtuICjAmeqAZfumLRlmhYn2OvrJ6mrJ4
HnSt3pvJ7AEjt5LDmEwT5rUFv6tIemw884uHMdqQT0n5fN3bP/j0RaKInwJiAwNtFtz0i2UlFhTv
Sa6aYChUUvitR9t3WaXJIy2U+DFaXBmgSxO09KFJl4dDy937NE8x9tdreR3gQOMH/PFqzyFZAAQN
8pI75baS+o3nJJXPwMeceJgOZJpQe1Z19Z1Ik+7NdnSn8QspMLSlJzZ75MqyfyZu7n3qRgN9TjXS
d+Zh+CcE+Uf/xOKcIIAbXxkKUgidkT1U/VyyisXo+kY9sB2USqrfMtXwaHJdQ48S4OgfCa/xcq5J
b9wYfe9uMa79gZgv1s/DfLCFeQxoyYEc/fJTSq2bRrcZm4A7GpjC37DEEWQvdpM3HVqX+OYIzpyM
fU/s33rdvYAUyE+N7BMujLC0gUgB6pQ3X3Mj8a1WYviYoJs2/C2zBLTG53aagfLwPEG2CLcCABK9
tvGNjY7dSqBTqkrdKPrpeiitXK8XVuYNfN5tnVze2zqseK2Q96BsaVI/dYF39XWHTUedt/lzDqWo
hAIpAyGxx+vmV/ct5FRAnQHw3IdsDoMIVaK72LcAhtwVBPhnjd/FSfIP1yA+NQbFZml1jBNdemmr
pHRENjVB2tMHoQ8hxqxTjKFs8nSs5Gke5rFQt9ABZcAz/dLQVBM50HI+77zRiby+QHdqdEClANDP
S5MgaZySygiMgkjfcVseGT1PXq+v6cqZO6vJzTcK7ixI1lz+hnoYM+h8zecU8qWh/92AX8CyI7XF
H7plZ3FtNRUvhQmQckCMYuc59Z1ux+9Z4d5IKGIH131aqT/BGdz5LqR35vz70qc0VqLI5jBtKpQL
zZcMKtjQOB0klJXG3XVba36d21r4ZcUp3qIjbGnejdfs7bQ76cldQbdYzlbtoL+EhB7lQoCSLn3K
BpzwE5RVoMpngL/NQOpsay357Tk9Bm8cm79d92sllYEoG5qLOEdxUC9JBrjK2YQ5Omz1EnNopnwu
5VahbGU7X5iYXT47TYbOqr3Rw7kq6wozpmTnkTHshvYfjkYMy2PsEVkLxlkXK5cwl1TjvJ2t5ntT
8kDFL5n26/pqkXmrfrgjzowswqBMUrsFvrUJavqn76Lnvso/c/1IyJtZ7G1XAbsRyO6+9/YA6F+3
vlJJxkLizaODucjA9NjlQk6g+uHAwCGldlqfWgeIdoJr+j5HMTQN22FLlG3tFiDIq4GOmxExS7qb
cgBPx9jMIS/kMc6sPVHqKzAVt1Uy3FkWB1mJdbRN+X7dy7WInDmaMIIJ1B+Oy0svRZxoudPCy0yB
X8eo7jFp+/cn/zxo9n8mFolhMWSl6cyhYuvsadDL5yydAa5bM55rgY+vBcIxFK8se6muiNpVDg0D
jrOw8UKoau0MMR29cgyvLxhdiwu8gJANzOp5GOW+XLGaoiJrWFUT9CmpK7/w8MH8BiQ5oV7mjb0b
UtvZuUOtXkDmOdyLosjDwqhj/EsafqTPdNaNPtXT1vAz1dXU71RThbrdaGPQpBkIIyHbdtJQAI2K
yRD7mfZA+LGuq7t4oNONBVDyJzUZGSbHvbj+1MVeGbkpAWUoxhLYnWyb6cmzpHhtM2+6GYB1C4dO
TK6PugnFKOrU4f9qCpGBDtAxS9tPUNz4YUK1cYgqo6oOGidemKg0fnSlUeOuNKjcFZbigS2sYW/W
yoOWFuZx0FJJH0H9zHY6qWPIRMXHvNKMI9Vs0NxP5o4LOu4mKTzA1LzxwTP0CYMfmnVn13ht+WnR
V2Vk8lx/MpXDwdCpLPMwTu30PjYOKX1JM/FoTuiP+4VKu9iHMHwRuXY6vKpCkX1fl/kXLWEkGHvm
AHOkxQA+Xf/ia29e4KmQVOCgw6jq8gFqeFDYKSgehjq16B2La3Hfy6Y7QgTaege0Lc78hvcqFJpy
70HhmnFfZeOwsY3W7iowLKIOg9QCRFWLwxAEgpnONfyKLtP9ahwCS76YbjS2G/ng2j1/bmcR31hA
c1Qlqi9uk0Bsd1d5OWiIwlq+DIO7sbRbPi2OBujhFkOXI3/RS+b3IC9KgXUuo7rd6B6t2oEkHHR3
HTwEl2d5n3idabTwyezSsOJhY5+E5fqUHK6Hytppeh4pi29UoKcmpI1vhPzrTuX0Oef9/rqJtXti
nqdBRQkc2aCXujx+JJ5xrYUKLBB+JJh6kL5VGHNJQSClFdX3CmM8ceYehbPVvl0LC/CRoFKG0MPs
4vzPz/IKz5PaYM5LyMmdwYJKS3wD5casOKA19w9hcW5rUTIr+0yVdMAyCrCf+5B8LXeao792Rd08
A6pu/svOOsvWFxGflPXYFhTFM9uLvzt4/foJoF9tU7i+rOjz9e+3Hor/PQ0WIT+CLaUG0dSc2kJS
MvEbJ4+E8RqnW4v48YNh4HnGXaCFO/dzFvlLwyD8Cc3eMiAFyuLy1QR4JbGfNctEkXCDZ/SjU0B4
wCcDRUFUyJfBweJy8MbCQoLkgkrgt0bCcnrs1fvfLh14RshMgQGuWQuDBJchONoSFBiVPZM4qKfM
/A7BuJPgblg7W9DxlcxzFm+aWSnmmuqHR2RtJU7JKUyB+SdU/c1gotJ08HA1WrfEDtQUOaBMyOSX
jN7i3v17P1EUxNvRBv8XLpxLP70e/WcxIKnWcSOmdE/dIybsUQja0mz4eFzhIQI0BhD/loW9vQgR
12SF8EYYAq15MGb9vUqsp+u+rJtArgRSQTzJlxygRqU3qWVzHtRjckQmg07FIH5ct7EWfbOeCWjo
UJn+AHpO0p65Vgxt88n+7oLUgn5pamh2yA0zHxNMff4kOiIPkQ7eu8vPkvRZLoF3xWpZt1XtnUqL
htC+3fj4W1YWZx9YiaRJGKwAbbCfWHOX2dbPkpcbt/zqmmGqHusG2howNF060zE786oBZhLnM+Pf
VRH7dRtuiumuFNaxaP9nBwM5l3aE01V2JmGn4G2o1ftJfTWrmylFNc/Jfdu7rzBhXQfF3+OALu0u
QtuoPWSz8WzX6iKI9QV88HBZudGg0F02n5FKBX8dhZ6OA9DBSPAsUrzYtVzFrFNdjhzZs4JEoYIL
9FFsvsdq4+m98ukuDC1uEAfyQMQcYag1i/IFTULjCCbB6nZsxNecpluDyB/fOzqaE9Cs91BRwxjo
wq9eg3IvMXFItCJ/12sUE5K+96FE5yMfPZkgFogt4x/WEo9hsD0AhOR+4JbMKdFclvUcsGMnkAPQ
12no8dGP67/uv2CeFgXeP/yvuLkWzrFBNrVLcXSAqefGLXnqOwSMQCaeSX8fHefEDwtD3qiLQebw
aASLBTNeB+/JLCLWbGF+126uC4aJxSWp4hQAvBKG4omHeT4Fpty1NHLGQDg3BAUUkQa1FrbQleyn
W2ZuBOfK8eUZ0PXDp8OUn70sY3CvmnlBQXDhQWmIaHlkjFZEjGoji1pJbs7NLDWNYqsnhVbATJIC
ixV/lWb9YulV2BnkUImtKFm1Nt+QM80pOL4WhyVTtdKkO8EpfC9dVLe69Z2xX8nQhilGM69HysqN
iQI56vAgj8Lc9Z8PfJZoE63VwcUL10zGH7XSvKP1t+sWVr/RmYXFAVLrY5OUHizQbAg4YBMT6Z6t
vNhdN7PqiG1joND0EBHWYtU6xsdy0CUODjd50ql6MdnGs2492DHsBIp7DI96y1p/xfA/l5WNYFfx
czyzFlevFAwDlvDdF47S/vBErRP9peNdyctuf93BtYMYXUgUQOfcA6Xxy7uNW20d2+PIg8x9yBy8
jOQP1kexPm2chmsnsAk+odlN18CYwqWdxi4lMRgIfzOTnqBeEarK8eMRkDiv2A/olbFy645Zgf4B
H4XpaPSFIBCDmsOlzWKSnMu57IhJ0U9Woo4OK/uvtDBvRWefeN86wWSlr05Dn5lU0rfzlBwbS+o3
cVkfbasxd6KrwRJEzLfrqz5bviwKo0uF42UejAKh07L+1gibSDaiFdZIdAnbANXZpN6J8leMkZTR
e+3TjThe+8zzcxtIHDwJ8BUulwLz4jZzmoQHYBfx4/47pShrTZg32PjMq46d2Vlkfm5NU82tNJCl
DG+dehz4UbcVmp0H4Z2I2An5D3cfQA+oJs27B5XnS78YgleLZYrU3M1QTAKTBaBibUM23Fo7bc7N
zMt7dp5ZXZe1xMXyOd6jpJXfQafE9V6vB8XaFkHFAJ9pjlfgKS6NuKwtgcxlPCDqPk5PZWP5Lj0A
09PxKB3/ZeHOjC0+VKo3VVsWGU4dS/fr+tZg+7YQG8v2kZge3AxAW+FZNrM4Wct6NrjTwJ5j4myr
69a3U9OXDugRUPnxpcqORhXvbGkB0I4KiZ3lAQGxqs1POWS/BqjoDLX0a/u3XW9JO65FKdJJjKAD
/4OJ3UXU4JiPZZbiQcc7GoKQHzv8dy7afUXe+IRZkpMow+vfdi2AUPa0QCeFVhP2/eW3FVTrwN9Y
4NvWZXao9cICviRVp8osnH8xhXVH9u7paG8tTj0LcRRzD85VzXTyRlAjKv3VofLlukcrSHIMFsIK
hEVANv5xNgb0YCUA7XixcntP8/Rt6NipHX6N8U9TyqObdmiN93oAHsAXwlRkG40INUP3B7vfGt9a
S27Ot87C57xNWqg3YOuMoMWjmJyFzF5a3XXszRj+5ST9b+MsMfwDwHWySGAqIV+Ee1D5U2O81uJ4
fXVXz+szK4tr2fFkrlobVjz36IlPo3iAJsggNy7/tX0wT5nMWDgdtKWLqLQS9LVYiVdYYiah1//S
URSFNdpC51ljO/SAA3fcSkTXtoKH8oMH6BPKYMutwLLKKBuKkwdZfOQBn5OhRu/Sp+sL+GdmZXnF
npuZM7uzI7sjddZrHsxo6Fa+9bk9AGjVsi6LBpuOLxaE6uIdJtC57QP+0JehIN7wDWeVBKqDJNCU
c4dCC5ASkOrZNbTuXfWEzVyjgElBkACwn92YgojUayr6vRwn73lwmkKgEkDclyzOvCflYDZ+KOP2
S42/AtI/4Oc+F7Wr9l0KfOMu0ayhA8MTJLb9tAPJ1FMjUekKsWlbFWRZXbmBYer5TqbK5JEEeqfd
0bZwfDlNZtg2VDyKuJ5KAPgLIJV70dGAKlvsapDMlUkHFcjWqjiGvNNeeCA+kvW913Rk8h1H8Z9a
T9nnUc9B1MMo+I19SKfjVaUssOjwtk76wMqE4dzkAzVDgyb6i6wHlZ16a3QeSVp6KoIus0SHRRnF
Q26wPgTvd+L4qQW9MKsAMSiUKPX4PRWeoqe0BFEg8GQmfUBPuDmmSUN3KhuQHYyWyPS9xb3OCbwx
o28yqyF+2vdDsSdNV+1KyxV8l3ldC4ovZslbkBarb7GeZn0glSai1DZEsXGSrm3C8xBaXBPNJKdm
yLA9SlBVtfF9Hz9TFH3c/PV6rK4059APA7m4N0tEgGFsYajNdCslc4FxVA+8OqQ0yvTdWL+5UKMU
2W1Mj6Z2uG5zdReemVxkNApDCpRrqIg04GgXRg0IbCqeEjF9uW5ndQ3B9AGeOVBkYM9fbkOvraeB
F7CDBvFBQmKhqrO3zHSeRS83Ptf6Mv5n688/P9vyauSSkbkUPDkH4n7Xx6fOYsHofrNENE1Rmz9l
zZaUxMojYwbXgfkDVDPIJNzFSQ0y06QBeziKdN4pqR8reWrUjyT9NgK5Yu9GbFj2in3uQ30QY5d+
ZYQs/9wV368v88eT/PJXGJfLDLUoN+5S/IohxwRB/NKMech1FcTzdNenlAVsqx35MYBgccaczy98
lN8XfnMb+oMs7XiQY7Rf1NrOYu5RxltmVoqvsINMDVRXDiiXlqxBsRwcUUwVbkLpvFje8MSGtDl0
qXfjmKzySyOXQWrikdex5siquo5cYOo2QutjfkFA+4eRIsAooeGyJLGagEwVbK7EsrY9IZdN93Hp
9mE3ap3vTSOqsXZq/P2pMHvuYHEJMmf8gMtvGhPQlpMcRssaYNhfeTr6ZoMvqX3Rym/DeA+JyXHa
6tusftYzo9alUb2Mi6SxEEjKng4ZcT53ab+rMHd/PV5X9iqcm1sQoDSGHtmy6qFDOCSurBb1AFCz
leV9472WyDZKTGIAjhWV7amMt/jDP55Fs80ZWYMlxd27CNkScA2vbxCybfmrafMgg6xAjHGwLczX
6hqe2VlsxhjcOyN6sThb25uq+N6VEZEb6c38GS6zm0tXFrHRZF4PPkq40jVPk175atwS8NharEUg
uEZL7ZTDiRwE67gpjjlzn2hx60ILw78eDKuH19l6zet5dm6Xws3QYoEz3H3Q6E+tdfxJHU08XWJy
J0nst52xYXLNO+yombAfQEZwUV2a9My6V9JFhdnorDAtH0Z2z4EiN7fk3tdC4czOUmlIpq056ins
pITfOoRHHUa6pyIJr6/glpllZKtisHodZnrIfXuQCEnLJhTlptDcHLnLsMNJRMFAD5IppA+XyyZr
KRhw1jwQTGIIKJGxtTO6no3ANHZmeYJQCmpmbq3dAyE2RCZIaL66shxujRZ0zr5sQPT5956DVxBD
8ibOZdxFl79IDJ7wmA5O3sTBBEJTFm2Q1DKOekF+/b2lc9/ntTmLUmo2Fp4J8N2Nh5cqJj9baoW0
2nhWr+2FcyuLjU14O4kxxpek8pPXCZ9UEK+rn4B2SPUJqedntO3/wS8XBSdUQubkaWExESwXqYES
N2NuvMtq3b6pQOGJ3mZhb3ystVNrnr/DOD4uUiS7l0vYtUUH2DpM9b0Jpp/qkXEnuO7N6sWCbhie
UkinMW2/cCeN8wy8D+hz1Kr3k3ko6WDoh27YmV1EvEfDSf2u/2vwDSZyiQmqcpS7kAIubGqap49C
obiNCQEAskAXMo3H0rIih3cbX+tjkRCmUKYHhA5tfMC9L5eQ5l7dTMzg6CiW/qSF05D4xPnSGCcu
b3jzdn01147Jc2uLKiEtZTeVJaylKBu7fG/qHeoqrV+xjRVcmYqah5rxH1BeA8W7HKXRpqZo+ezX
aOuha3c70ytDBjLnrtWCjJJQjp+goxeMtTrFBd3F2bgROWu+4gegjAxGzDl6Lle2LIFBUxB5gA5c
u4vLH72bhiWIy3WPbXzDtT0+c4di8MqbRyzsS0saUG+Op4He28vMAUwlk2z8WBKKYZnWAlWZM7YP
NkskaG3QnsRzEDniP/wETNMhE0J3eo7dy58AZn2Xg1N0hrQ8DK7czTzM3aPt3pnZUSrmU9ps7P21
wEX7BzLzGF+fuzKXFl0nUaQtWBUo99tEkMU+liBTb0nqUxUm7d9PeuAU1fEumWMK7bvF1zTqSkCR
A+MDRu/Wt/VouTeQ0QBATVkZi0xUQfZd57abONv5BlzekBjGhdwE8KeQqlnckDYb4GhOUX3lsW+a
EgIJL7XnK/7VHh9YjqnjB8fZT3W3u75T5+X7aBfVNAdi9yB+WywvcWlvJWCxCjrtm2YZtxzVEZ5s
9SrXDnAk7KhRAKBuYgLq8iM6oNI2bBAIB9RI/WbcV9Wjyp6cEjW1feoc9PbOMHYTswKJXIp8KfWN
PGelofCnkweF6fnFjWmuyx9QTUTPPU0H2HbfPruBjIZbcuscuW8d4jsIBIJQQ7+lR+P5b1d3Ngvo
CAqCALUtXw4yiYdSmhZmbGr3E5CCB1I5Jze1t9yb1+/yK17aWeQYxK7cuilgJ4XefVu/gWPz6GD4
szVGXGQAzGt7Y+hfWgbWOtn6omMo0BZv1539eDxd/ojFR7ZoSZjUMTxsj+ZDH6cBs9ooK6w7zUkg
jO5G6NmEFcxfN/sxgi/NzrF3ll8NuQFO3Rpm88ZExm/6gtCo3GIg2nJusU9QMuiSwYOVpghcuKHe
APw3zc9j/K3Ib2O19bb5eKtcerUIWL1y8jpF7hg0VpSCpzsNuPdJ3yKQW7ViQ8Js5gDEHO/ik/Ei
1XHaYfAGAgW62kNXR/YgXvl8/Qv9Ge36EJ5nZhafaJxcikcnzFin6TPtffM7YPzI9W+6T86xexLP
DpKRX9rWrvh4pmIN51c7IAozMHeR87CEthQSMdh9mJO2ACK9aX5TJ6TGw1D5tAjVgGrb4bqv89/8
4OqZzUXmk3StSUcBm0Tt8uy3snt/zkCy+y7dKrl8vBmB0Z0hXJgLB9h5CTyu0o6WTYtNb7unhp/6
9NRYD514N6enwdpYy7VAObe1cKs3tGnsK9iyMLiaOpGIQ6sSviaP15dvy6fF9cuIxSoHU8CYlC0w
Eo0+QPWTOcYu453vcDNweje6bnHDM3sB0pxk0tdNMq+ieKiSX3R4Y1Pme1s30FpcID3DDAuKV5ji
X8RiwwtdahT8MDbNfbe4d+QN+DZ90Odhyum6R2sH4rmpxbdSVqGq3oGpPDvG1TedHu3k1/9mYvGZ
eCUwaWnDhCQKfZVHTfyo8YS5bmT1y/y3ZMsaiNdC1zImc8yx3kJngzeAHNtA/MSu80C8eEsYbjX2
TIzJgHMY2JplbcfphNtAyQX2lPE+ZVmCfoAKGzne6gX3x9b85Hh/D/bEHkaVFk8XZEUfEgQP/Zuk
kTF4N6oGiEVcJOB9TcPCevmHtcQEFzJM4D0/QJ6TijQYBKYYvuXyWKCEiTaDpyWB2CJjWbsncZrj
eQCEBGZIF/ckk1bWthMWsR6+teIWCA/frPYKEhNNiF4kURvBvrqvzuzNQXR2+5eCJ9JQsGdMh0r6
phEm3RdKTlx8vb6CK8xP80gEmgmYwHDwXF/uYINJnOxYQnny7lGLIJ/ygziwU3NTvJGg1XwQXD1C
Jv2X1x/y79puw/zaZXZufrGrzTZtdW82P+yq+x6kGaiufi9utT0L20NaBdfNfdx7qLRg2gkT7wAU
QdHvclmNUgM7KsvaANwSQNDK7hRP4WhsnParVsA9jIkuLCtd9oIgXGsb44TSW50dlH3nJG+NCjXv
/bovf9Dnl3eyCZpPiEqiZgv4zvKFPkoyqRIDXKDy03wWGfjvdk9uzXvjBiyciV/tW9PXUcLy0xt6
ZCEkfG5ZWG88gj5GKn4FVHLxvgNuEoNJiyW1vAy6yvjbBVgLp1Ajfil2afUomo1Inf/QB3fPDM2r
frYlpJukaDjCXWX+ADNROUCf5fvGkm7ZWGwGZ9DdTsvhjP7U3dWBc3R35n7AsrKgO/S7ZJ8GIsr3
3EeOEGaRfdT3bmSdtt5XK5mlicILoPnzZMr8cL701RqnWOqgjgmS9+YHNKtByvbg7BNf+0UjfgBl
yoncjBsw7xXk7aXRxVZktqeYMRvtfgBZHlJ/OjR3zLeO7U772tyPh+uLvbbW5z4uLlvi5nqqDTCX
jXfgZ3CGH9UWYmFrHZdZUC8Mo24n2HgXR/dE/fJJ84nux3efPIg+dSdyevqfnLIX9Q7l9XlnzAaN
8ZjZR1Pfa1uZ3cer6OIz2YtH8VhWNI4LmKAv5iekj6Hw2Svf041wWKMpPY/BD9SROmbK+3H+Psem
8gl48QKyK3bWK/ZCVB3HXX94cyPuJ/vCj9kmZajxMW+59HPxukqcJLbaORxlFAfpnXXf7bIvZYTX
1a16Hg4d9iDFXtSP7Hj/Wz0aD9Bfjtj3GIG6pby+uRaLQ67SeWbGqI9hP/aRGaZ32Y6DLH/nRaAL
/w6p43dtn92/pCcZZPutt9dKledyJRYnn2ePtp3PX2K8caJ476I4eTtGBNyBv+6Av/mBcfkn9+Bt
vI3m9V2et2glzbcLBqAw53d5BgmtHvWOuE1Amb4vuvK2SaoNKty1I+DcxOLEAQ2crmbKqACDyAch
kgPDbql7vgHuXbuicDlhSNyl8xzLohxAzaJDPxXZaCXtb3laop5SUoBNU/tZys7dcdvYuEjW9iiI
Nyh6OmAWxuV8uXbWGLugh5jfeyjoFsn95Dn7YYjS6ZgC9YtJ5DLfOHjWco4zi0uZp7i29bEf5tdR
9Z5UdaRq9nXgs4brsFVLXtuYkA+cR+9dEKUtLydUkHMWzw8KTAzd5kn37JQ5tO1q51XJ+LkHDxRK
9m/Xz9XVPXBudBEqGKCpm1JHnkiT6REou9Ap3R9uNgUe/TpC3SFP2G5ssDWqUXtyqvYeY5J7nb7p
BfisreGG23Qn8uT5+s9aiSxU7zEMacwzbR+ev5WdNO6UMRCIagDinDKwd1IROnjQu1tdkhXkD2r3
6HOh5EOg9r58gkBXT/cqgdw1zSAcApJWoYVkEL5g447hYU/NimBCdkRZaHrmdhZdd3V1r5599UVI
1xw46rjEByDdtIv75l5JEVRpvfGhV4MLnjjoi+LxuHyOAK4NZjqFI6FUX50OSKIxCfQscPTHSR1a
qvnXvVr5gOACmt+p8zgz6JsuN2qnN5OeufCqKL90Jt+5pH4qp998wFCMvcWCverbmbHFzV2DBJDW
A4zFLdhdeH7IW7TTAie9bbsjQX/tum+rX+zM3OLYawDEs5sGSznFQL0PMspAHayYtvEA2PJqcU/3
oHHQhhjHgYLAimZ+g8SXpn8j2afBvaXaz+s+rR5zZz7NPp89AgblNR5rsYRVYfhIV8O6+5kofiww
l/S/WVpcuq3GG6bPL36H/65AvqoZft6+cvBTXbez/pUwhAhKB/Q/lw16UAZYNCMeKgum5QP2d98B
uJG2+eG6mdXbHGf1/zez+Eo1dptNBe5A0eV6GFeMHEaZmNF1K+ux8J+VxefhDMS7bg9nnPYOJFw7
k34e5FF0exBC1u6X68bWYwETYy7gtKj0L/YulIcnL9YQ352rQWUO70HMjZkgX0q5sZGorPqFBjG6
tUBH4VF/GXa1o4gZQ0QKRUEQAznPZv2JKs2fKrDBkIBsgc3WTiWUpYHzBCcBmqfLZTTRj7ZTHPW8
sf28uW9AXVeJp3H43Fh/TfMxk0CjRge4NebgloBkbiHFB/8SKiIJsQ9DkyCPNjK258J+LEAi9Xr9
m62FIWhF0OSfsTUfREkHXlVW2SXgGW+yqDSS+zFRu+smUPjD11hkriAGgiwplOvAur+kaswqtxzt
PG8DF8WtGzvL0i80gRws6SRAQ4WR56881mSkm0l11JhZ/ugq1wkGM65eBuGmrzGQrE/JyNso5xp0
BDNmo5DjanfSbIb7viOS+2hOYpmEmdc/lFu2n/NCmYHdEvEZPPJuGigitCB2K/Vd1zT7ucVM+n1T
eDHgq2V6IEOifrHeKc17FVvpMaFznlZMuvPbUV3VhmaRGkcxKS2SyVQcJz2lZdh5uR3fWnma3dkC
/QS/VKUNfYyhM8ZwVKMDBQXNgsZY7lSeASU3A1Oz8VRaaQTpLZP7rU5bPCNkKqNCd4YIL8nh99Ar
r4UecAZctJf1nhnEcuLHkZjqNiNaedcWpXx180m8t1r9BlbVR5gaDqrimKkf9Wka/I56YPpKjRKg
s9gwd5jCL772tHODiYjiuUd/9JC0HgH+3ADPHlfoGIMiljUispxcDsFY6g5oxAozcjI9O5KCG1FB
5il3U9EbRJIW8aFpj1oz1Dc2aKuOI2bmB/QcVIqxC/BX/8jjniQ3VjEVAX61cG+azmFVVFsNBe9s
qoygnLDkPlK2GOcF16F6UDT5zAg9iherYRmS1xy3F+bt30vRjH6ned5ODTGoPmvq9L5rtfpXhYEM
MBgV1eiElpco6NBgvGUHfEAmgloMyUs/tZ37UhSqH4PB5sYnLrvyICwlSOCALHInCRl/6jQBW1BD
hIhKMMO9jR6+WUh47FQARFiwaTR2+skCtbB7YyW194rMuzyMXd8asQ+RZ/M0YRDN88Hv67gHTvru
ThlQSL1p0V6AnMXM+8trHRJ+lefGtg+2oHHwK+7Rye+ZQIXHlNWw6zm33lmZ5BCAKDi/0UpdP4g4
bw6qBi+O20xAvGKSx8KzKTco9/MkfrUH6FgMSu9OvQklshQn2f8j7bu2I8eRbX9lVr9zDr256/R5
oEmnTCllSqZeuGRJgt6br78bqpoWE8JN3u7zMjM1qlIwgEAgEGbvXR1m5cYXGmuv9EkkQ3YQE9cQ
m2DTgEPhBj3501bpUVBFP2skebnfRGt1mACYVFgd8Lg1rQ/cIjG6bVfFaMYZogGEC8Ae+FCiLiB2
3UUILzp5AA9mMPh7RRCSW9HI+3ewvkXeaE1gdevzZmOiKe09FAag+A3EnC7ijPgAZtKU67KWBCdK
kQe3Fei80soOBDOTEFQ/MT8fybaRFsGTTAhqWUVUmP3Rz7J0V/kJkHpMsUmu1b62bhu5DI6pko1P
/ViPxkqMFWs99bKfbSZDqPehlBi4ANG15KVNrF8DFE1s3d4UEmnfiElxowlNdiELOvnINQRPmGCy
UAZUgXvsYa4WVKJ6bHb9bdNnoLQA8OxOn4zRBRo3ATmmZIwL9zZnbAMPYwz0A7UcCUdMMpxecL1l
pJpZg+0adIiiK0zoSxpAE29YrqUbHm69H1r5riYV5gjhPVs73r2MQe5m+QEwxy/nHTin+e30Y5hY
pRbFog5ieiclgILu7gCV4xLj5zAo7tQGH3n5WgbaPvQRjjWNHS02S3GfWvPVYO7fRBISMxtoAr8n
O5K1bluCo6GWnSpVMfEmbVQg0OgJGuJQzsU49sPCAtDIhb3AsBnIVli0veZb959QEsDm4wLTq5c4
REd2Ha6UrP7ZJg+5iMn8qsvROZ0HblKEtlUMC5c0J7DCCCttMsB4PIavGfXBX64MiVFCfFNeaRiP
x1HZddkuQ8V6QVNahv6m6UwU/ZRZPJ8L7WQ0bQVeoKJ0I8sTSekhv2lXojN293q0HsJdKy/Ewpxo
jlKV43WJ3kYVQfep0Bjjxj7KeQivcA9qU3+PkcjNNIkgNMwMp6jiG2F8Pq8oJ6LDwDewP4ADi5et
ysSqYSAIU9JCZFRHTq+WdiCHGM7f+gmwH9fnZXFiLECzmsitS4jqwaN3ql6XhbVaKCMSBcoretJt
o3HPC+DZx1wAXd/ZpsENop/QhIC2KSNwl6npZdb7jwmJR7yWknJBHDU31kYwWQUQWOQ9ULNjtkvV
CK5wbcJ2dbdVfx+Sh0BfyBByl+xLBEucGI7CWAg9RAzK4OoDULOW2H8XlNAZA8j8Se11GRLa6sXs
Nq3x4x/UqIEeiQoYWtfhPDBLfLotyiRoYxxLiK2jMLXNFnc9YAYESXrM5GLfhc31FIZ2UfZLHQ28
84Q+b9Q7ARmI2T9mg2IlARSSKNdOV0u2n76IqYeYTQgxY5jcDeJCvoF7PeCeAsQ3Tbzp7PEV0mEU
MKcC9/QzczEKk1xVD9Iloqht/lY29rggj2ftmJAC3o2BsQqcqNNlzdqyrRV6NcbSXZkDv/dFMC6G
JU/Ik4JhA3TNA08fbp+R0oZ48IkK7INkV3XljP5glwpCiL/fgKegw/lLDnN2tcJq+igWoQ3YFsTc
2NRTss8RqCaZuFCw5R0qYLqAUgNodEjmMWYxCFWvkRBmgXBjn5jTfoyXPDnvVAGVCl6BPpfxoDzd
m7ETVYQKMAXMbgd2p2cYRR8iH7AuKL2fd3o8dgv0oeNsIQ0N6HCLWTk8N0pBSy1EJd7wiIcP2nwv
mnXpqc50UYBLTb/1V4Zn/ED93R5zu9plC0kIrrKzD2DWs7eqOEkM+gEJIKeHXZa9x0uI27w8+0xL
TI6crqgFfJIhniBE2CDsL71D6jUvIHBbJyt9m7/6d/WxfwCF+EJjBq/4DLmAzcDcEnJUbN5XM9S2
ygTUuOrK/jltwLES/QwlJ9jelqItb9LYWWw9ocbB3itzkcyGKiCW6WMfqopOt5U2Qevqxw4DrJ7k
CE/6Rr0hO/lSOIqbpQouN9qmkA/I7VmYWmELUrJWjKHS+BjtXA97+QdSSMSN1v4GfQVrIIiXoP6q
1v3F/XkL5p7HmVT689m1PUpJW1qEsr4Px1jUbF9emFqhBvh9Qb/UogY8EzCZHd7GAQRUe6DudRfk
I7uPVhamtt7Oa8K9AuYLSL3pTFKW6XUcqVjAFIypl81jto88AY2VK21t7Zp1/HBeHv/kfSnGuJkg
DKKuAQoF+PcqV5c0WwUUT9LfnZfCgZBRcAa+xDAGifdxYUgdxDRueqnZolN6jxhrErf+rbh6rjfR
glqc4bBTgYxHUfUh6jrwYDvKKxp608MkOnJvt4/1HbixlCX1eLE+Eox4V6ifLLTMG1PVcokYJcwD
HfzNY72Wn9DOcjCvtJ22ZB+82xSwflhNGuDjEXNqHzWpS2sC4oeDzNqNctu56HRs9uTR3IY3mENr
L8xV80zWS/zV3IM9l8vYJeb3lDhASdSRXmMvvM/caAAypD3coD9bc+RL9ScRbBGUsksUIVzbMYAf
rgIpCy3v7E2oR1EZ5qB9cFoilps6i5Gs1ppxdIWQCNsw76H+VKIQVChaCr9qquR2KsX6R95jmsxP
pWGTK1N2KKpCzL3zhq1y/ML82xi7biazyoCbAL+QdY4M4Llc6FfnRXBNGclesE7hZUc7Gk93vBQJ
mBVNA3HNpCIHqNxK5VMvh5s47ZwiQ3dB+l4U4nWnhQvZCr5yfwlmyaJh7mYdjVh4n0ir3ghXmZSs
F5TjmvOXciwzS6gj80dH6J1+V+wxaYv0C65J8QfIGoP3vXCYnpMP0VaWiqM8fz5bU4vm2Wdetpny
UCp0DfzMmXjfFPIm8Ov1ZKAHzlBBDVoGjlnqx7pQn87ry3O3c7mMo0iUCp0/IpY0BR178lIKO6P4
cV4Ed0VVjMJJoBeRAAR4qlpWjoNp+FjRFB0FyF9qVzr6ycXH81K4tjGTwhh+GwkqSN/pvkVvZrFt
l1riuVETHavD4wSzhN/m9jMCauMoQNSkgNMYILClbVyKx9LVX8uVtW03w1JliqsRnpiI6+nM2Wfm
bGYSk54hDM9xY3TyvdDvY3HhHHO3HpCYGC6jU71sNbTCLAHQk6BQW+VoPh4A0nTdTX8fkBuPOXTm
Yg4Sbzqk0k53v+9DeEKAszhjfZP3Xjkeq3jh1chVBE0aeJcgcyGyBhZIZtM1PS67cvx8i1/6mA0i
ff1P7HgmhrEwc0rxe+kNXhIgdMZ26m9U/V5MF54e3OMyE8MsmJWISM3T+3QcN2mxj41tK7jx0iOA
fiwbP9LGlt9rpjJvj96KMmBBQIpsOBPZi9XPxHAtMJAOnrREHM2/MPFsBOoWQGYVdgBXSLRO7cuw
cdpns/XKzht2ZmYr62QXuYAUJ7bZuUA3UBZ8G//IzuTSpZ6dICmrACNTUbm7fm1cCTd4zx3y1mkO
jdc4zVO7Oe+DuFtHORkxTYU5bhboWBVbfVAA9OYQaR9NmgNgyS2p3mKhWKgkc4NyCoPxWxK7fRrK
OybuYWzf6LTFytQvtOJBGh/CbBtnOZIN24Zcp4VdB0udLvy4ayaaya4pldQbYgslLdB02tZDeCvd
AH4jsLPNAGgAJxac8CBegJLJsM8vL9dmZ5KZOxKUDjgWWdwAGQ/thTdps1daQONdpmQ/lEvTVrx+
ZlDKwneJaC1EDwD1OjPjEUkInpESetaGWx8AzIsi2W7yxqOxLjYoOR6Uwk6v5JvzOnLrIQbgCVHr
QScogDRPxSp5VsbaBJtt3O4Bvt/2b4PtU3iwNtNxQRR3Pb9EsUZEetMK/AkaFo+tp6/LS+0lfs8P
49VQ2eNKXWnHeCX+DJ5CezEfQMOKb+5nJpo1orFX8pZq2bmSbdnpOrkwLrPN0w/fATz4kuHwbXYm
jrEcqQMAavW5qCvLljbHzokOnW04yk1iB46xTw7py1IjMw1rzqnIRlYUYCvDhCWmbq8q4SIWj1Vv
Czr6gbzz+8i9/mgmE4OoADhheV3wPiYpAXuCE1kY11Ylu7deunB7Xgg3GJkJYVxprFdNaxE4HEHz
bWm4QZXyvADectGuHxB+iXR0jrEIQFCmqRngcE+o1jRj6ExBcsgHywmAjpsZ1UIVgueq5+IYiwga
BaN6BcS1xLcTNVi11UEoVunSeDQ3yTcXxJiBXA0kiGQs3LBStiS3y41mD+5wAfTt6gLNddrP9kLY
9HZ2PSyd76UlpXs682AFqN+RUYdoda29okcgtyc39ixPvaoKx7pWV8k62E6e72VLr5klyazvNKtG
aVOsrmU+p+EuMe7GBM0Pm3aJgJ5n+/PVZczSanutbxoI0tCeWGZ2Hq5lkOScN03uVWBJJmbnaH/H
9ynwOm3NhsawZeYFQo5GmIsgeajULWhfWnIhhqCFAjME0Ar2RL4DaqcfLqT7eAs6/wLqymdbKQJo
3OhpFrNJr5LxFh0ENnpZUHS1LbLELc1bU/TzwJ3Qwo/JZkwNMU4nc0BoGI1XsvBWpitlqWy6JIKx
TKGqO1mgIsZcus4IEmC6vwKgq7OwcdRpsD54rgpjh3EHgl/QE+MyBcNp8twKXiV7Qf6haAd0ILvh
6KTW1dAthIGcexVmAtBGYEYihGAHk6ahTxB3Q6pUlbYkvXTAEkpTW5VuBx8t4+3qvJYcV3YijnFl
XR4lCXrH8DANqmOZZa7akFWHYVk87hYWlHMLnIhinNmE16LZ6/Sl1aVe1cS7oNa9/502jGlUnWAo
YwMRXXo1SQ+jdGtOt9k/eDJCEV1XwKmNiWZ2aKTsgQWV04Bg6G/RhKNF22wJFoeXJpvLYMdEJKHx
s6bAvTyaiYtJadcKUhuzpU8NYPzloPQoiesUDZsyGq/PLyLvxXUim7lNR1keLK2HbFF9JIXXx7uk
2OTR/VR6dfgj0DaNcjuW275wVfFa0RccJsdbnUhnLBLw8qpagm8UQNCqE4pvlRXacQj2h1y8z4tu
wWKWpLFGCSL0JKavrtY6Ssq72hHHzABFm16go3NhXemXMw4FOU+EbiqG/FWkNU79sAJQ6s70oZk2
Ilwuhb2I0m7fBMeShCjz+k95hobTRrpBtevKVCMKm3f+E6jLOvcFzE2Qp6ZgSTG0JQM6k0yzl9Dg
VkmOIZVLmEDchZ0pyzxFdAXo4GIGZdtIuwiFYFWo2k6xOjuWE8AEvf0TxdB8ghsWtDBsOkoMpjDJ
JCimlVt1AAUxmhbX50XwFfoSwfiWJOpKXxggQkJf6GDYBfidpmwfd2sS358XxT+BgLf/jzp0H2c3
tiSHABWQEHyNOxTO/IO0qg/mGyoxR4Ciazt1k1wv3aoy1z3TXmwdXNRoMGROvSUNsdRFkNnctR5x
QRayQRusENiRgzKvp6xTd/DSVWGHO/0SP9jDdi+UY73UpMIBOsDtN/sQxgGUMcyyT/Ah2lXi3McX
QHxJdUduXHOPISpn3DzHblHawl32Q9mGC6E99/qdCWf8gYiO36jSsMtjsql6R1QuGt9RZS/Kbgq9
XHB1vNjwRFXGpvKhiq0+p2u+KlwAHKwfAaDfbYhr3Ug3jQeMuXHtL1zDfOMygdojo7efUmGcGhdW
t+xlMcH1pet2jXGjXKf90JMN3uRDooHwBFN5sh54ehQ4iSQD+zt2W+0Vk3UL70LukZp9CbPTYSgN
9dTRdxRmyPqDagGkVMWkdOX2S0RCfKuayWI2NjKLuJBGaK3usv0BVZnuSI7NRr/DQyq2dVtxolX7
JrjXBLO754/zkprMLotyD36AEKIFA10LOuZQmtitAOlOuvewV5eMilO+BXDg1/4yzqMgWWRqBcSN
wsMQanZbbitjk/rAuFLvLP0IWA07Khd05MaRJmihgLCHcgM79ChMst7mFYT6gFkeka439eIa6BJS
voSGTT//2x02k0S/ZOYbNa0E5pQKSQEKTxEgLMAwIhoLboAvBEgroNgyMZnC3F6RWTexJqaN0zcI
hUHwTGpzFYq1e94yvosBKAhmKNF8hbEo5XNAZqaLX/gk8BM08BpgoEKD5mR6FSi97LDTFgoDnNQg
RGHMgBIhIqutM/afSr0QGUqFQlqjH6LgzUranSy2azGMPRJ/GBpxBLAvG3K7zcUlRtDvd8sn+AnQ
iwC/iLluekJmepoSAaRkCeHFSFYR0W7ibvrbdZxTEUxoI5OBiPmExt1Wj1cGWr/FJHHzsFiwc05g
fiqHsQwlwy59NgiTZK+EP3p0ag76dS27cbnTQ+Ik4qMQLEGtfT9dVCittenAGQE90un6ZaWFfra6
QSdli/611F9lpF0buWwL5lKyYEkU45NbTR/HQIWo0NS9YRhxK9A+dusKXegLOabvdy3VCoNzpg6H
9Y1OHYNYVhdo2DIhcVJy32SrrKtt3/hRpS+auRRX8BX7ksb4jSqIaxVRBer/0kE3KxCUbK0wsmNt
wXV89/anWjG2joyCaCQjtBqDFF3xvR0VH5ZY74bwoROWCN6WlGKsPg/zUk5yKCU0XgQmj9h4afz+
ql4ye2rVp073VCnG6uUsaihPDh7WY2S5ZeDH6B9urhujfwzk/rIde/SXj+p0kegELQfnvSRXOBB/
UXGk0SnbV94h3SRKKYRrYOoRQME4vAr11kojO69vk+IjWEoMcuIyqPslkXWWkyahXtT2aFJ5Bhj2
TvZUoIfeFN64ym5KRMDw0GvxYunJxKk0nIplAoUANRXNLKjYe/Qvh66w8QFa1N+r7+k624xAkW6d
6gPXt7ZwErn3EFwLhSyQUDdi/AuaqaMchXY6iHmwpAZcv+5oVAuXHafuCPVmUhjXgl7wSJFqSCHV
WgNUdIAMmuGgm98Vgfof5F4wrkti2fCiVnd33oa4B2Umm7n+stToIkwOoDOwUS/GBELEcg+ysHUV
6ZvzorgOYCaK2cUUDdqkCCAqE/q1kE5reUSDbmo6uZ7YsPEf58Ut7R39+exuHQq/aJMM4iTrqZCu
c3CTLg4OLK0e4zu1xBqrcKSrV4Fzq7hOm01g7Mxp4aBzVQGpCuCgMQn5LUEC8NwmBNoUXGd2kQhu
VbyGS2PU/PubTj/INLj7hltRIlGcmjJCEa15kEzU9vsCz43paRLqg2bJXjcVj5mEPPwSQwL3tpsJ
Zlx1hFa/LKe3XaSsaqt08gmOpAHgAwJzHWk2omsLyFBcQ5xJZJw2BgXR72bS+1UsUDeSjRUxnwa/
u5ZKwUlVcaGvgNr1tzviS9y32ZxMDMOOXrCkEZyiDcD1My3RVi3JYBxVVmEyO8VImKNi1xDO+rY4
ikstJ1xrnynC+Ck8EjW1pWNnbVu4USdqji+b3mRIiBlAa3H++HL6TOAV0SRgmBQGGX2Rp+e3rEtp
lEcsGyYh8mkd5UfiP/n1Xg3uGkUF1/CDrG1bcizCbR0+LQin6/V9z76EMwcbqEp5FrUQriaYV71Q
5UOgP2hkA76TJLkNy72kob9m4bbh3ud0PkJFlQPhEKPxVBZgaowgFPQ8eKFKa8ztu70se4UGZH2w
6BQGccR0sW+Aq+xMLqPsUIfmoNNgaYr20xjh1Q/cZ98cvSG/N+rUkcb7LGyd3LzXAL3xT1Z6JpwJ
C9s6UYyJhvANmM4E9ZBnl4b2OhIMFBi71liXvhtUG9+4Pi+Xa8szsYzXEYIpsMIOYgXZq4l5XWKu
XvPLlWTcnxfE9d0zQYyzwcxPXwFjGu8GI9yOeAGZQrZSY2vhiljQ59O9z2470mhkKDQqZrB8u+yH
h1CZMOqLWlm71ITBfzN/6fT585mwMFaDIi4hjMgfUuENAFwItj4G3EvBAjjDSmxXQ213OCPn15If
CNIhG5G2EIHs99Qn5Cl6lYwAEW+Dto+g8514CFyVCGtTSUGmlm/kBGP4XbVVReKpWGhhMm4TgMAn
1v2ovBdpu134Iv7Z+foixicWVQoE7qrDAwBpHQCydldd4mRluNPA4GUoa6EGQXLjWcFCMPVZ6Prm
oWZLwQRuIHdWtczEUkzlUxUo60ZHm/6gX+mj6uSp4RXIUEvkuknHXWcOgKASt1qYAtDxFsgcgP33
70r9pTef6FS42Mowk3DXGTGx0XS+bnLpvU4qLwgAHJFL4PitM2KDRMrpS+Pm/BJyb+OZIkxYiPnI
GPiAUCTpML20DchrKUu2KrrBMC7sFt/Bfm0W42ArH/RSPn0wlfJFI9/W/rAWi2upuVLxphAMWzbu
zuvGP/xfAhnPGlRioqs9rKNQfRuHflOLQNAYBu+8mP/HgfySwzrRTAXFEyritJPBNLzSdIIcPPei
01fbOHbStnW7yUb5YL0gmFrZqRWCaRhwMLTl1aAoi6cHsrBAASWLCICLaF/7GAFTdzosHs+XlrzE
yMUMxOmy/ZC6FcZ5/X7BuXIepJBP52SAfMbBmRV0wAcr9GUYlEgh10jKrGLxQgWull+a4KkfHSM/
Yha/AlX3VKOop7hJeCWO2er8Qnw34tPvYK4T0AkD4qjEd4TNVKyQEehtMoSiq2bVlQ+cHTuTjXFB
5nfjgkxQbyHBBFhvVKZO176fZIzqUDzh1rpM1E1Q3sVLyJ30s79tL20O1TDnR5kdT0V0Uy2ZgMpB
bgilkLEL1uid91oToDxSKLuWv69DdIefX0qeWkC4xuA/4KeBH8yYlID+D7FXodYwXurA60jHFaCG
zsv4Hi7jBpnJYM7loFuBHNCxW7TEmQLMhiT/Sy2YlYvGMvEHujlp6HRILI+XZfJ4Xgn6kezmzJVg
bK5FZsASBIgwMtAstnbie3qwb+qFLqklMUwA09N+HHrMnKE8KMNb3j/46bWpLOTh+TtiAWICHG+4
3Bkp6aj3wZhgR1q5t5tgFTcLW85X4y8BLGuBH40mqLEhoBhvq2qdGvehfyt3S4RR368YWJasY8ga
cznAdWMOZWBEIBSgq+V3gZLb4JiD450KX3vTSZs9BJoQv01q0dxNPkENqk5if+EVwSlY4xMA8S8i
V6Aa32bKJ6LL5jihU6oCIn259rfBTy2wa81Jt15yrzmZo19eTG/KreH2j6aNTDbmXQEGd946OeVU
+hmqCeYGej+wIPJKCRA4kBGisJi48m5wo5/6U7sCabud7uPczjzrTvj70z2nMuVTf2UKnRqWFpor
cB3p3Z28RAvB9U0znZjdrRqBACsLvz9U9lWx0a0fFnHPr9uSCHpQZrF1Glm9oJoQoZuXgrYNzNhW
l0iYuWcBbIpg31Fowoc5bJ0ZAaeNQEZaVhgJfsbzcsgBT2WuzuvCkwMQF4wpgdqLHopTXcS4HWDl
tI7dgUDenOLuNvHNsHdas5VfhjjM8wWr493DSNWCNQmMkcB9ZlYP6YRYaSo0ulkJIL/bj0DH0FIO
qzc6W1OHh/P68ZyWKv/CuNd0jBec6ociTtkrlDpAHfJ1aup49SxVdbkKybiCgW0Iw2PHQg2guyqp
jhtYkgc30z3gAtoVKAqUV7W5Pa/N57azF4qOQTyA9AIN5ft21QVJkrqhQ8fWpnmUD4o7gIr4sb+M
0Xxry68gBF9Nl7r9IzvoV+NxvHoC0MfG2hg2MKEBK3H+e3irO/8c5jCXPWg/wwKfQzdx8DGAM96f
l8CBxADy5kxj5jxHearIfgMRykq79A/5Wjw2rrExLtNd+yS43a446HayBrrfJt2D7NffnP8A3gGZ
y2fMtZHrEjUcyKdoeUmyN6NLPxfcHA+tvy8IQJwwVhwLAHIylpoRtRdzOsEsB6GDxodUtGu0d6Tq
9rwcrvfSIEC1aJOAwZz4wSjTsZ4MZJHDn2YHdEM/sUf9+rwQ3plAsfwvIYxh6KEhlA0VosKpRMep
v026e7xE7BY9wedF8WxwLooxkDzwpWRSIcr097qVeFmbLuwMXXn20M0lMCbggySnEDpI6NXHNNoM
0RViRan4UQPAgzzm/UI7AC+ih0OmY24Is2SW8bEZ6ionGjBDkvwuU2JbkBW7Ct/C4lU1fkbZgjlw
l28mjVXOt5IeOSHU58cNBqGFYiGTz1080PTCOaI4gtHaUwccA6ygDzq4e617aIK9Il7GBfIt1pOB
Dt3RKfvX8+bANe9ZaEV/Prucs04cU5OGVqRTvRKJb7hMDzCKC/fmkhjqNmZiKiO10r6AmETbAqET
vKOIFJfeWby9mV/OzCmaSiUQghQ9dln/0BU70fpxfq14vm3++5mjM8VSkXZ0RkeqN0X30YMv3BrX
XbpU+uB5A4w34dpCHoBi050u1ihJRASCN1BwBlfqQ1uTN524NfsaD6IFd83bl7koxpyFMAPwXol9
KRSkN6fYVcKH0ozc8wu3JIX+fLb7Qqc3wC2GFFPcpRL43+MHHfMx/0QI0NaAbAXcbpZ3emplS28s
qor85peOocpOEy7N+HBNANNz/xHCvFCrAJ1VwJ7B0EuT2JMSubqMxpJYssP27rw6XEkG5cigJVLd
YhyBXCDbTSREmgb6JFX/igwbX/Qw/nxeDKdKSrHHML6D951uINA83ZshHiM5Qr3C6QzVKTXjnqiG
rSpThf7F2p6QZRpTbY3S5UqvhcfzwnkHdi6bsT5zbJS891EFlrPJabXqOFnSwiuc50+BX4WZLBU5
doONNoNwCjPYC+3RCeBy2qxz1TqQXYAqow0u14xtU/mxK5vVQ6b27UKhlGf4eC3CYBTE1HibnC5u
Z8i+MUW4LQyCyCHInb4w977ZLDyQebZC0dxUDGMBOJwFT2gTAaClA0Jq3ffkBLOqXe42oNyzytX5
DePq8yXIFE/1Kce8DwsauytiLfW2VPnNLWanehFJjhQn4rw0vm3OxDGxF1L0OeVWgl4A7Ykj0U4I
oL8GXPLAQrVJBC5pK3SN4aotpqU4iRdWIBFJOSgkpAoNZuuUTPKlAd2hjo88rGrdFAUAX9tyH8ay
q0pvDdAAz2vL8/rzhx4j0LDaQW0y6vW1HkgyTRg4gRZlG7mUj6RD9bRcOH2cLh36VgDov0ERbXHl
nu4mSdB/WPcdpn8UtDLipMdjBqhNdRfpAJdLEa61DbHlSPTK5B09Ia6Yt0v9jtw9Bug8vgFZMuRV
GD+X+NJUqp9gCHG78zFhleqmTap21cqjPQBtuBuPJExdKXw7v948W54LZlw5ivElUjzI5gxBBvDt
TSaUdjMshIu8kwksRE0CGSZGZL6hAxRACNR1hAyCsZ78tUjWpv6iTUs7SW2DDbnRVQB6XnDe6Jgl
PN3JuO1VtaU4D1Jw1DGtko+iE8XJppPqLbruN5E23urFUyyBeSQAoWQp7eRsaaCCqyua2jHTYYro
X6WueH7LC7JMIXVpJzWYq3WP5IGdVh4wC89vHO9kAhP7P3LYvOeQiTWYWjKErBm5USLilVLxc/JF
t5MDYKm+jdFSux7vEkGbPeiqMKuJrlxGM3VKk04aCrS8RwpxcTmmmyrHO5AM/lFR8sPQgylAzgXf
AZBi/re7TNEzjmEnZD9FPKtYRzQOaU2qMceLXnsh/bFL36feGeoVQKf//rqaChBcMdBLGy0ZLSNp
EIJYxtNdNx+KekvIUx29xsVTK776N+dFccp7UEpVZZCbAocU/31qK6TP2hFuDiuKlHLbrUbUtPqV
FF5JGgh/ViaG+wv5QV56mnJTuHO5TMQxxLEiiF1NBx5Xb4NzLWzqamX+vBHuzcqLaq+6X/AyPK9u
agaGbygfJwp6p4rqU4JqjNwi9E0mx9T2KkDBpGeR/AiHBTvhHb+5JMafJVqfmxGVhDjPtmS7EJ/7
2FH9hYCK08WErZtpxJhJMBjKYFI5WYNOWWnT2Ymd7ZTrBhl5tzyWvqPdnbeWBc0+r5CZY/F78nsN
I2REGv+qyh9yUARY6ZJVcjcLTy5J00wZSMZMvDHVRt6p+UCREHQHZH53q9xRFdu8kn4Gt5ND1uWx
wOPSnp7OK8i7ipCd/EuufGokTQKKhtzsYZX1SwCqheAQWKvzImT6O9grYi6DOXGdmCh5LEBGtwJP
k3xf7nx32Jrb2vVv8zupdwGs5IC4xA2eE+cCTfPOP3nWzr+AOXsJMQRFSLC6kywf40lcFenk6Gjo
mMxjV1bbT4X/63X4P8F7fvylWv0//40/v+bFWEUBWo5O//g/V8V79q9j8vz6Xv83/Yd//UXm763f
88vn9PtfOvk3+OW/hbvPzfPJH7ysiZrxun2vxpv3uk2az9+Pz6R/8//3h/96//wtd2Px/ucfrzn+
kOH/+eP3/719+/MPcM3R/qD/mv/23z+mn//nHx4g2Ip3zj95f66bP//Q9X9Tljok3WlqAe89HN3+
nf5EkNV/IzsuWqgmAn8U2NownyxHG9effxjSv4GvbKJ18fcTCp9QI9DDjxT137gtgI5KwbhNWnf5
4z/fdrJBXxv2L6QTj3mUNTXU+eR6/rJRQPHLOAPgDsc9CxJl9OyenoMk8HM5TyTDbaTcqKTLoRKL
oLgCSG6Vj66kta0orVBjIQKNWTH7NKJVyp9E+CJF6tBh2xpybClbI6is7gZc6iXmTeoexd4bcTTT
6b5RezLd5yOGTj8wSRxN91oeV4Vi//73OcmN7kaqq0y/HMGX08d4dmAg4jmKOglQfqle4ecRCRP8
lqQWxwsQ8Yj4QdWJ+MXgdpPHi1GYyvjZ8OWkzy+aWpGGCzyjc0CmDdlQ6Zegmusg8tcfjFQnAZhD
44l+BlF9/M4W/IF1tG4LZcKvxr+larS5HpMPvxyk8QJN4AX+dh8LEASq52ncKGj36z7GqU99NLyP
7ZhvwQqo1atA9iOoIZNxxC8DK1E6tHYkAus4dhpdl7ub7FMp+PwEYqZWx6qg/csaujWU09WNlAtJ
/DxGaU4+2tqEBlMtxPhoDGdr3Y3fgvjoMkG3MfqukjLKsUel0Bbkg6QBXTTZBKHKTS2HWHTcG7WF
zdNaP8w8NQCwvww2FS0ccvS3UN2sVkvJh1C0+E9ND6DB1DZ6Dc5spcIOqwlQ4m4sv8MOEJTE4mct
RCfXBzivgevoYhIHfzfLjAS/sBDacIK3BscaXS0hLfEL5CgtZBGNbJMRTTZIZOlnIzE/4GelXPTm
26Q0im96ok+w4L+spFWNgNrCLyWJHwDlyAtMgjn/bRaIQnIVgJgVW6/HonWXN21S4AEV4euA16jW
q0TVM/zvUCLUji0dH4ziIt0QLe6EDtvj1wU+oBatoXVFX7MywTFinGV4y0YPMJgVCrKIL/31+6Qy
7dDG2lpBFOZuqhi5fvn7L2S9QnXHBZ4QcxULglgrYPD5tFI11HscKylocvyVXztKBrGIB7tA2W+y
7GrIsHHhp4E3KQmhtIJsMPkwuiJOBTspyim+LxMgjR7SxB/9blUULT16vzamCtqWKDuilImQuyHa
bnEG0EdJsA+5PNLtyD5PnyonkYK6vR9YRLoP1FJs39JWgB6Y3oWh9KVIV/yXar9+tyj6AhZC6aZS
x9Ty5/L9X8rOrMduW4nWv0iA5uFVe+jBabfbQ2z3ixBnECVqoiRSFH/9/eTte5H4AAkuDnA63pNE
iixWrVq1ygv0MKHp08VA/sP33ZvlNe9PmTfTZmnx6iYxdZmYaWddukUIbAcjr7mTKUBucLquk6Dp
7X9AMj95mpQb0GqVQCghEErDo7faP21Zu9EvvBVFcBLTViVfmKmtuuaLXMNn6xKbEeJzM/YTK9ns
ATQvmaePUbhNvINGKSYrmIs5fNaqmnn/9lLRrqb9r3jqn17P7U7jY68eEGCcpIf79Tf3ahwmWfWK
grXbPapJefMlaCIYy6USfTUT/iNwfD9qfcza3w6oH4fA343+P32773UZB+pYoC2ag3ZHP5n8wbrJ
uQH544GuMOmjg6fOaBcTe00ZDCgTf9qTKpb/4cT+0+H6flWIJCCC8MwQJg5+8pVNI6oqiUYfheDW
wcj68URypSiGKu2y77z47wP9ienLNZM0p5jZBw8kGgCK/Oc0S5nm3VCN4DuNiNIPXbo1KrwL6oAN
V4ATVm+IPFe9XIyJs+FzZJp83cuxVd3e/0Jw1nfv6mnNsaRBU8QP89KyRrJaHbc6b14KNzLsY3rl
/deNc/T/zXM8bpxiNATCQRd8OvMkP924a1LwBX+fKdWSXvJFjn1avdGi5o7zaV7C50yjTwjtom8n
ec3HivbV5zohlnzIx20aPibp4EbgSNfmyZd/n9Wf3FpuLgW9RoXn0LEI6Zf40+I1pki2tB3odOdU
x+rskfpuUFMATAuacy0hAz/HpFPMe+KjpovLrZOr96FJ+jx+CLw6ie/7NGOZOc46877OWk68Qkz+
8tbTKQOdJrsvb1XmjnVSRHQlfJyR8qaIYhkQFbtrnLC8k+302/kPn/1Y+393hxhbBiyHOLsfQ5Uo
ftobjRFBLVog/6a1u/y81EHbvPjY9/+ieP0Ujh+ziA4pnaOBj8Cp/ucRd97a97Ij3NYmZxa6LmhV
cKIO1PP0KQB5Ut/qfGWWbGaL7dM+oe6kUXBYNvm5kFI0L8q2s33994f7P7YhLQKUw2nKBnztUzbz
zx3TLAemlXTdKVqDIfgEnO2tf4kCV+Nhovvc9JS5Okr/gxz4k3wEc3GYo4CWdxGtqI6O2v+8ajK6
rc5mD3WgmR37NvQK391v444nYreolR8mP3XJnYx7Xo9EWy/van8YfeqZ9zmNLl2259WlbfJ4/8s1
OcWdChH4NDkbGx7HIBBS432oBPLhb2XS5NuXEX/zv4q7jyj8H2sHUAVCAZVGuObAqsem/ptRl7Lj
+s4iwLNPnfs4WzHOVL/13uTuCxMbRa9HUy/+260Nt+SryehpqUu1Btl/NaD9n8WV5kB1EX3sIohF
3NRPy/ioka76hhaQc9+FSVo28cwa22yqvQ8pSS42ZdFUmAZQIU6eXUci/RKOPuvJC/ssftgn+mue
///W1nFTNPVhwQPN/q9Rq8c912OmupPNm1S4sjKh4+AJKtFuRanmnZU9h9GMLfn3CxO0/fRoUDc+
mo7RUYWej+n/zIeWUEoy1DhPvhrjGpnzwle+ROs/laN3knqExV9OxthV3XtbvxXFOZxpl/g4R/Qa
Hy5NE0wyLk0y44T22UInQyawXVt96mWivR1t3VC7d0HX4k2c0slEwccgHpTuSpkXwn/ZmmyLPjae
COkTGgX7uN9NhZDJVxm6YurPPWFifpf4+5Teb8PUh5+ypMrppbnSiLJ4SLPQIoTaxTucKRXWaIlO
zbAPVRklMmvWs6f6oA5LoP2jZWDgi7YdH4SNY4xGLVPr/1KpagkcZGU/URfto/GXo3jqeRRl5Y2X
F/3jOLrIm+/ytaXdZFls0TY/5VD86OiTqoGqdL9Nq+bj7FZP/BlOY5EU594XOi4u7TrK7M3MB/z0
nILrmzd4aVL9xWGgaalba7zxs7N2Dn9PpUiLb5ntpHuS+azQ4rJ1Pbnf53g/ao04zvL2PqpmukTk
bTZIV8ox0OtrFJum/jJV6xA9e8VmCn1qsEYbNPneVFV4Chdpqj8G2e9rXhK6rskdac5VdOegWnho
JeWpi383rUU/NndttIj0Y67nvunpxbn4+R8jwnyUGHTrcdaWqMh42efFm4T30O/9nLypdOc7e3Ie
k/+t2LIh/qqNVG1yR6xVUcuYCM9PZspdFoKeMnXW+ePZ211qP9KtMWEFekMaR90dh+UE630Pt7BJ
gIfWpCJRscR5358gQ0bzfxxs6HT9tAdwJ3Ap0NSjfX2I3/mTTWCCRL1bRRRcaXyKiYZ1VWlFm8qn
pSnoO9sCAWMsFZXc1bWFJMFp3pHOUrDZsinnXHahlZ+lrPvpvVe1E8LHW5eTGtxXWn++UI44Q8zw
V2+mAUQwVbq2KPEMkbsPtyEfP8mR+Px3yKn9epCap3q5JGtrh6MpbrTvD1WAts3bAj/GfpJUEy75
2UyE129MS0HtXZa5jh/2tCdsVla08ETwTLuIqHULKSCFfrJb6sfSvtsGe9eOPp5bEq7Gvqe1bTPM
V5pY9sNy13ewpbrT6CNP58qk6Fz61sb7hvMdHttxPA12DYJ3WIUxm8qx0RP1ULsIh/iNTqtd/+Xc
2ILr6bgdzRNJLdzohR7O0YNdm3qv75CNyPbqUS0Cx0e3PfGz2Gkl8NDToPaIQ1Sbop2bSC+2ZT/Y
GjEoFQdVARYYdJN5TCyPi83vN7RfPRm2ePXrFLXUsJSqHZsoPi/Tgp2ear01v5jCVDQYojl3gF/U
J9nhQxhkwJjBUc8JnmJlvdW+9iZghjsXjfbNoonL9AlXb+Cpt6uOzfs1n5mzqhE0Zj7PXSeSLzpt
CdfvGjHjAU97ruxr8T2k8mwvmJZpbfeuP49JsVKsFteVzbv7KUKr4HEUkcUJncO6w8BXAd1qr9Yt
Cwa+C8Qgr0VVG2Y7U4vkl9J+BekJAb7UNyiNJEGvUW0lZ1WDbVwjrIATyLkO6bRN3Ufs4px9ataY
nVcWJqSu9b6z7c5x1+V1kXzpdqHav5w3HCcgBnmxr+2eW/6hl8nY10wpVMT/BITpmpdwGkZ5rcXE
LcA5J/xZqPxnuTX492Z+vvmntRs5pNZWLh4ijeECpco2TYVqhnBxfG88uBXX1Aicxj7dcWhpmZQ2
KC60oKl0HSyyVX5WIq3hZgbjyMp1XpWlJGELlogXz255W5mCgLUC+ktUOXVLNT1Q+M1jM1LwxNHE
idQ32sFxC65Q9Es+qSzFV5VLbpe3SceqPg/CBerbLZgLrWual5tnrWaqgO/DBhtxb/vB6/4Q/mi9
D7VPe+O/aiAc9ny/7XjcJtQ+zxWqCO/IdQnSu7zYBppbZjarCDeSqfHZMdkwMdcJuizgJ0NviV2J
xw5fdv2+Qh3y1OJjGqy0ot4bbMPFVU620SlNuil6jITGsqCTzfj7rjbycx4tI2Yk9ZfDSQiiFdPk
dSGrryYWMe8RwpLDRyGafn1jMxKTdcnJpvYBKG8lwoBgcITRt9BoHXZuf1hqRsQZRfy0IJVkX+dh
ZECakwyG37SHLMY+2fCO5MQJdocTedxDv8ewhc5EiBG3ErmYSZ3CkYXi8bjj+x3UV32rlhGYLvKb
2fvQjS2SxBAiSbGv5yGO+MnI8epfVsU83JFmMuldM9Cl4qk2IcNtDk2Gt/vYueCs9w54AnnChOXX
7dztrNugoQVxNM7tk5vBsR5nTXUI8VLl1Dea1BrMyRDTkny8ZGpA+7FfwqF/CVCK6dTJhEG7P9wW
WbxH3hTeuVaG6V24+fH4FtGSNZAUTfbhdO5TvQz3GY6OfBq/nw6Sk0i/Rj5g8AsxJlujiiYs2mZd
Z742oYrkhy5J1qgthwl92PfDLmmNUsqtCUM6IOikZuMTUfhUZYfDsTWXFIzrF0DGMXivItMHvza5
2hW9budmFggCeCp/R+i5NBI0dm+DD7FvlLyL9s1mdxAzQcgoSQ16eV3GRLJxKybzHg/ycGrDumGS
3QyJ+V4PyGpc5rrat7eZDoX6HCupkuu4T6ySRrQIppRDtqJ2fxrpSco8hrOkNKOsB9/OX+q5KzCj
P3CRde+bl3YJWN4G5rD3oYgKa+Oz6u2m6G8d51OEnsGyp+njtGxs0ciz3vZp3kVRAUandfoFsmQv
zmG9zPo3CbOofydSldZzGZNrDp9DzFuKe9MckT2xg5af93TkgomIjqnTR7HeUzQYzEblwAlJGXeT
zp/arJW6pbB/1NVV6WoPhtLzFGF3ubb0KvdOa1LjHmNAtSiuAqdjkpdAeDJ7l8zst/y0YrXFueW/
mYbeywSTOW2QY8oNon92SxT9I0/0dwTqZ3ccN4Q6QDxa/kfp4c8IQpLhQeSr3Mqi8ABsfyDIIgKw
vSHo/+7//xzUAv7gbOZHpwh4Z1A2/hmYgU9P3VjHSG16lt1n7VIxJ+P3w9kP3AFR0DmMXfjvl/0Z
5IN84pOi4apHdgf86afLzq3z8CA5nDZRE2as+XY82WQJeEzGJuzluKaZVH5ugl1zUP775Q9/7u/h
KB2RQAmwTxDowQt+FjmWrS28grb05S0bc8sZgCRVYN//fqWf5zejsIRUFYQt8Kq4+DnapD891h+H
vPTGKmAcvfCOfQ9qcoxX9aEZv67pNIX/Cfh+r4T72yDTjCAXpAu0DOUqxO9+erTjZpAUtdNfYdTh
WJzAF11CvK+WCcdN2EjvHv0DhsU5CGWei8ST59ad0uYkl2mynjuUdNflaRkCN36N2sjLP89VuiSC
ekhjwu7NQj81vZ7Ru1shHudxNUXmMdsSMjax3UNTnIyij62CeV939iX1c/5fEvfhU3kr7tJycXZu
4+DcNOMSm3OVRd5T5xI6Dl6LoTrgXZknitI5+G9jXFzhuwYuRyGORrj1p8y6LIQnLBuVNKdoKGbS
VL6OEz0SNiE+AcpRVz0hzdNRHTwn5zmOLIPvqha4FfEGqYnwigp9iu3aTBi/jB6+bl70OSsiiew5
oVujk4ufdviIzyIVTCbaUaLff8vMvgYfct5ftstta86kWARdux2QVvbqSfC0z05b0cQXv8+xvG9y
k0JreQTxbasC1gdy03NJwkubv1rowRQs1kkVxOMb59thXOkMsCcrKrhBsaQf1rDZGNJeY9uep1GG
U3hxdQA4dN6Xvij605QXastKB5KVUljEEeiCi5c0feGdYrcla4AaT2xlc8qLXXA1qgeSbb+yGKvi
Rft1Nip0DGl+lrxxTCRLdI3zhg+mKshVe53qpFvlfatnF8+nUCac8cXuzymaDG0bDd4lhL+2fCzC
aKuDcz2oGTZyNgKQ5WXTVxLJtMqIeGjPtgk71Z63KewmMMXF9wlm61jHOxUte8BJfJoJjNd3yrVC
fLRDVIxfvEHFFWMxqbfh1JhkEP5FpHPVD2Wns3UQV04PQwUcR0SSTqU3TbJbrzs6Eru65NV+LD6h
dQYEAMa/Y/k9D0mW9FTsHGAxL9LlhUTY1h3DjmLPspiiWqr1fWCIZknqVU3KTg7SbsmWx0S1Podl
n/NA59Mo+yL4hsna7BeAjlaRbKvzRccXArTBPRv8ymR/AS2zK/0U90246jxXS+jjqwZDMvrpPSJR
dfEKGmAQIM51z0F2z8pcuuDOmm2nqdYoBvqR3+1gEpG6F3pp2/lNOEarbq5Rr4XvwFwAD9r3HHAr
35ObWkN5AeXZt3PTqmyvTxUuXfqoyfGtCZX9Xp/WJyujbHirUNwK5Dfcc8tyuz3kHYO6Psx1G7Gw
REMc8sosi/WPjUxxM8Jn5pg0J1vErJuTdqM+0lyzbZjuZcE+iXJBL4QNmjnP3x7GtvC6b5WmjcKv
qZhG3ogXXW0ctKSjvP4SH7Jf4cnUO9mAh5mgkl9KmwHvAS0Lb5u+bvEcTNH7pBEZvy5rejoSHOZ2
mpCuxqptrFcOgtG6O8polfHfiqHKoV2rbEr5Rtb1kGnRtzfH9x3OLfsiG7OcmzBsLyvORDwscDjh
hyma6aXGFZp1PW5swQHDpskjHAqQ2OGXbCoGPhAE7vjB271azr8jo6vTTRM7J4j7fVlVxSg6S70F
zU14RHy6sibnT5LImqlwNJLGzY30aD75o1cjEd/j2sv7hJSu+9XMO+yBZhDHBkUUVNqXMXGmelr9
GmLghVhXL+s7m9FCCLAqLI5EpUg98gtgqsLnsjNhkX25zf9oBeX690VX4A+WjS56B9zsUjcb0v3H
r/t5dTx3F/PqCIjQe+sD9ic+/vH9kbQeBUSMwm25/9mbvfp+HYaGGdzGKpJPGRn1ZDt1m9/X811D
4pcbp+wyVt/mIT8M0e6ZsXdni/JVVJQTji1Lz2uHkEtkbuCDN8/x5g/1N7Mladq2XD3j85CyPG3m
9Vwv9bHDh3w9nsg8gc6t57aC0PArEYXkrdvcNiZiXKYLj3w7mPXxKCS2K+YZfE/zA/FPWEGdm+Mt
FWXHd/c4cSySH59fY9vYl2V2HGuAcVAA1G0wmUhZ1qRzPJYSbqNiLLIy+/HVHjjJ59zrIhb5fDOu
S5FXK6Kg6vihm2FWbXdshnWaj29Fojrm4zZ4qanREeWPiQvynYx+IpNjeVgcSvl0G+GeUpCPiI8l
fPq185pjrm+7KINwxm/DkD+uRxN2fnq9bU5YWckx3O9jGnvfcjg0OFPyKfe8mVOeo+84pVLU0Ji+
uUna/qlTlYrzsvPDzftTDBr+6S8axUUGeIhFc6nb8SgQyz8y+Evur5j6WreJuU+jOl3FUxoPtfoU
tH0w0Q0xrky/n1nGonsPfmadRCc8JlV2TfZFgQvhTC16LMciXHT45A2as5/unMvafY5kvuAV3FZF
byDFXosMD/ixtanCg686n2BNZ1WxmusyTEcucE1pgouyZq9wdTbQ4O0TQEAhPIqdYAF8pe1Ljls8
dTvR6l6YfP6jd8FQ/2GqiY0awFyX7cMyrkW1nZaVRfzq+8KbP9dF3bNubjDYJANCGawzYfe6qWKV
CIrsB36WO/hDtqxT4w99OYKQcTVsRT7576VXd910MhaM7D4cW024Eyp1JN6T2Bw723TrYTTk2BIQ
2c4dCfof4OSyc6+QZ5cJWNNYAndIpc40uNyDinjtRyLfJnw11MBW57GeZjv/Fs/J4I13gcZKluTC
jwv1KjhyAv6A6M79tObfcZkVesTkZjz2rjDHXS1xG01fkh3a/geZhpqXOP7J021y1sfaxydnDJM0
AsQExggK6ZcgqjzGbBX9IWpSfTvcgkuHtzVebuZyKzS73Ish6XyJMzmH7aPjNDuGugV18dUWOovu
U0ouh5cqB5mRl1wMMBaUMzvI3w32ISI5aEVVkoFfnDq3NvwJRmp3UZxnzYKuEWryccCP4+5U1oXN
X+SZff+5zt06Nr+QjM+wXmsujxNpCqRP3sP33AEvGjWY8DkQTcjl4zDlce+i75izaAnTqf2ti23s
BaUpetITQdgcXIvi++TrLICXYfc6Er+vg+pqMI3eox0INcfHT9cg5cykk8uBT1XC1QbmIurM02m0
wZZH56iGPrRQEWz3Kj+5pNu75tQuCthN79FhB/O8xQrk3lrEf0i/Hib8Y707HMc5aX2Y8cuMX/Vp
38lR0fUWPk+UX4o9a5t3t0BpbHxTXZu16OoU+ZhxUqIsajfneD5sXBbC9zDeLhsL5IYOjInHNRdg
SfmKt659V6p0qTHVOLrM96B58tlj2A/HQp37eG+2N70aOzTc8WiScT+FqVgHECMKXbPHpnXVLN5X
SXicyc55umju1l6nxbWTWzQBsg89rT8e1BKaXY2nyQvqurv3RORH5moaEhPZBSZWl3aQAPYdHslv
oxdExx9DlF930IDiKo+6S4MthjJwilRRTENDx7VUNNtyVfx7K34nWSQjRHFXk09j/ntH+ZbLQGRT
1+zVX7HJ1mPTtLn1raxYG9lAouWql6BL+/lJy2LqxDcX5Z6Ovh2sqhQClrfP/REgxnZ2Fvuz2QCb
QA/7LhXBhLCWH8R2Ae/VcCsBJ3BlWnzEckybIqyz87QFYqO7C+usT4Pp3IbGuPqtW7WfbX/EY7G2
2UONEmlhAnJt+TQFvw3LGtPovcyaocatL3MOXJGxQ5tJtuFpWOYs+DPATa6KB4hMQWCeA/Aj7jKR
OuOPcUk7s2BmizP14CONtePtU+nWYjPFUW4Jqr/2YrpvSPqnbwK5k2M7E76t1XoJ+l7boT9JOa9B
dLJGxrF5aFweNd1DfgTP8anHzcy8Zz9PkTJ8JM8kF0HmUQj+bPPB/76OIuHn7rzdkIg+rSGhSpic
IGREfvtcK5io9VSqZnJV+qfvwmwcLxvEOaLfRoF1xg/KkpsjJq/jYr9fGk/t6alJbF19nkwi0+BX
FCO94nMdr2FLF9guqVduxaQEg0/k8TIDlyZlQE/a13v+2o0hwedXmQrrb6ci6yhgvEtk63lsY49F
2nOuj6YAYcm0SuPuaSvMGLTPuKAD3xCrHmNcmD6XefTogMSZ1IG+YBItOmhYcKRpm+Xbb3Wcibku
67wbj4KpKgWFveQLBwuAWmIjHolKA7sW75XsWQh3awu+ud+3kZ+Jgs6yqqjzR+0XunXXEXYdnXVb
rzW2edPmI+jLtdAcLfl10hIvljrT3Hj6F6hSOhHoWIarFdWlcJ7jG2JDe7V41m7p/P20z61pKBfO
zHHzMmT6cRegt83yQvLGHOigS46NnOweADJ4epWqa++ZOlPXeBE+fmmVuMPPHbd02ftzDBDLQmoh
PxafY5eMWX2KnIyq7KTyZCd3aSel8UCU12zeB3Ivkudoez+UTWmGbfCKcjG07PGfe5wYgN1ydGbl
TgbZCszSMgV+Tw2Bjw5idrfz/BJ6/SqTax1hhhfTFPnvG8VVDo5FXFFSoR77CmiYPlkWvaO1oH8S
favD+aKblmTjfYv8+jyX3R5W9r0FRZVhKU0KTbWa+zB/TXQuEYfeFHBb/+ssgsK+nxpN5oo7Tudg
MaUYmkpvz1sEM6KJTksyr275tT/4c1/RD5xs+5sy5OVwUfN+E8mL0kW4xiRXMskGhQtxmKKMCB+I
Y/TtyItLMSovKmsUc9PwwxRGvWkuqV0pETmv3tR7/UPPUsn0GwD9daIgz6/JDvqPizfbGtCoE0Eg
SoM6jaAvcq4KU9z3uwnC/pKHjaOADammoB3u0l4WnbqIPEFD9zHWVTMP51phmYYrfWB6H5AiHX0/
PG8dkZcBOQ6GNbsmC2q4OwVALt8T+HdTrOfrZLTsgtKRFt+DC7FZHxVnaolH3zvrKRv2HSayWvl6
BdoTi/f1vCy6vi6hI7/4dsMORj41qWKpwoe0HnruZa38I+Y0TTLx3ipT2VMXK+GEllmybEhCy8nl
Oi13ofH7zrDl1igr4bDg+Z3obJWkr1MoFV9WzXYs4Um3h5fQdNnED080Rkk8AmGipAtUmJUPttlm
eY2K+gpv3ifQaE+DmI/XljE8Ph4i8cQf2t2a4VPc9+OmTvNInQjmSVS9/0ZytK3+qWsTTV2+cxzm
3bWulONbCjYsv7tobPvrkdvibozAqPLEEjlyA2EXkvMo43mph7wU9RS0ySnS6zEFQY2TEz70+TQw
PfGaHu85bySxpkjF8Qko0X7v3eOqp+krkvwFgy6i7bi0vU3jkBtpx3s/3hj0begUVadMB7yQdYkv
mAgit7JN6mBDv1B4xSDOKWRdrzmNc4/LciKEbMg6kM5Gx+ukxREd/d/4MxnZ3yLn5BnO+MjBMVWa
HKZXCpEfAyy+39v/G60SfPDHdK9jdTx3TMSBTDTKOm4E6dOOF5WNW6yPmraE91riKv41hJp0VQFU
wQ/D5CZemzEA3gfy9Vn31gJ48QtdQNeJP8eIDK07xWkl27XcK6gfyckz03zMbw4xZb2j/VAakfiJ
Alnw5OBP8O0fe2CQHYmrK+qGsmOeU5ejPbfHKvQ/dntU1+4eV+EIrtZw1nNxgoE8Bj0twdbj4Xa3
ZaVGvLimrLPFkkDKTHfc3o8n4gXURipkYwRLo53UMQXQfQ9AurcheuQnEH/hRacxsY1nwO0a6xSk
nk1V9LDWzks+G3g4AhAvCXkm5R4ljeyfmhuE2cpprPyHOsMrbUEaEsitvwQ2naO5BDfcwXPRRhjT
r1bXkY+HlKoaqCAAVWZUcstCzz/5a0V5yUu7csjYa04j9m28UiSLD7JHXW+e49kKtHa6ATk4cZ53
qHS2jKchJKD3auKAJ/sde9A5W9L8Mm7hxmHyA8/IRrkNp3qZxvpdZZsZ7adZ+It58jctyeyMrtg9
h07eNq/DyYBimccNCoYT5UqqEYu8Ddtmr2QyTfQaBlj6oQTxTjNiY1hk7sPSd/HRz6+FHAP/fXTJ
+msT+rV+MN/RcJEvini6F8ERi3t2nfvf90l02S+V1y8biJqv570ud7+pk/TsL3DZH/YmOmAItS0H
ZpQrPTHYcAyOnc7yAuQAVtiIsW4QTWe2A67A+HS8xqQg9U5Pz87Gv4Mfilo/tw47sYEyVkFC9zov
3bNnR5Ph9bOKRpFCgVDToOyza/GP3dXrt2B+H7c67WkEuaTb3hy0kJ0KW3FDo1ZBij/4sozJTBnI
FBpiVPoChL7DpQlREzbD2bXxga2ODk7cWOLQF+uDMsWBkw15dpRgiO8TNceEi/mJQg9IA1fcx06g
uzorm/xp6jjyPunJC9F1Qm7BVPXF7QM44pNJCpVSyRnPxm6XauxrOV+yxU+XL1tD6g2vxMMH/zw1
oo4WoAlUJL2rjKFEvWSmwEUq0zAAcH1oeyRWvlY7ecwXTQJkhd2EVg6Slj8GS6JACX3ew25Gm2wW
mozZZaJCyTcXKooOoMTv6cDEozJ9pvNrFJK7JC2yJtskXoZhtLu4VgOdb17HRW/hK4FHshYvs4RP
+lLQJoKnXfe0Z6Rz7nejI+C3sU8XSRdAMD3SEvz6YSuZyVmsB36lxyIAXqz7Ix1iTHAQlzZK3rvo
DF4yTisZE7g+QHxhONb2Ti3VYZS9hpzxk99u35G3IYoOtGoLD8zwB6jWewEOzmkjs+99ytYm1TXs
cbb+0yaKTba/zAysGFjzqIsS8JAtSUNaIfURXMAb2rdOlkVaIbjGoq/3AfAUFLkPqtMy5P70a0c+
ZSO4lroKzf3k1E4sE34nF9wQNlK8rKIL9DLlNIqzY2ih9NlwSecfOKGWE34RYl+1i14ApansfVPZ
ca2acl9k3ttz1+rD1lFcckxNC0oHdBbgx7Afk11DwL64uFd1R3Z50rt/CfYgPvBdzLnnEVr5VvW0
klyOr2eLOvJMePsH/Ahp58BBB9ol8cjsbTKjeJ7W7HmJg3Xx3ubaOzBHVSv0B86t52OpiiE9tgKE
wwPt02N0nDxzmNX8iIYc65a7li/06UVY6LrismRDOjQXL/Mr9+K1YUgFPeUb/duiSibE/GW7t8QE
sGhWWgksy7btr/Gqg/2dpJhNSBLY3eZetwm6Hhwa2yiRPaTGSpueMogjtMq8mZBaShznU7XEaOGW
Yp1SdUixWCHpJKeggIjytllV3SIf9aAHtfF5zpbBvvyA5mmQddj3ZAfO+bBG5KE/ag8w7pu4AcF9
g+DnWFZCOCaGeClHWyOYeyJn+rBuyIrS1Nl1W/phCEQ1yTc31H3XQw486eJor9wfVPN1xyHS231y
H6ASN/nwJdlwOTP2s9L7n5knKae95AnFJ7joq6S+4jlt+oPiBW0fbh2Y6ng8m4hmQyHlTzbNI4+C
SjrxZqUNxipJLlOiRkXZT0wboPZchXuA39Z6e71gJPH3H7z/Q92ZLceNNFf4VfwCUGAv4NK9cV9F
iqJuEBIlYd+3Ap7eX3Vz/LObM2zL4QjbETOSRkMSaKAqK/PkOSc72hw3JBFlHD52FoSDem1BfQnM
BUw0jNVWltMKln+ZNIJr6l1NUnGfySaX1bMRJb1aHbu1mW4hqVdUmVEyCnEqGL+lOhtbjPkVzN6G
S7O0yUqqemD3715ebLXb/st202W7p1waUL5KGj5Bx3UCTGHVb7tI42cmQ1qXJh23GXC1tziqFlaT
or3BMm+LqLutVfYnU27Ewr+ZX8NDnKuWQtVNTDlA7je43J8O9VMh0gyDnO0Nx3EblUs0Y2x/e9Qr
7G6YFwVB7LIrsqGJNhFpEsOtGWyfW8E5Khx3qFZ6NeepvoS3nDXTQgtl32UrC4Jg/mw2E3DtJqwr
WRdXpSUgIH/v7LrUyjWZQY9YpbVtguZVbsd94ZL25m7cfWth9tElHDFFHxzMExp1/KJHszsc4mQq
8m7TdyHKdTwVOsl/hRnUTeCFLPfy56yta7DLkZZXD8ZW2k5wR6XjWCAcs8SXZZwjw5JLJ4M0/Bww
8MX80WQ1dpw3XudGtTraprn7klrWKG4lVOTGXZJVqR7DDt0v/VodGOBKtBBgoEFBJY9VkabaNVzq
cFSLKOBQ6M92KLfWzyrcDCFVFwFNCHUavDaBQdJJPk7VfJvhCcjfnmmv5noR2KvKt6e2WbVzqzJA
NxkBTcDeQ0v8JI/F+G01UwFZYpXGqO6Cs9LPrTBYzA0ykPCOprvmptdUVZXmbUYD1Yrc6GYb1XJN
x9lkaAFtozhNgal7JykutDDKWvKFqLLBLhszTrLnzCa8ybUb9J05LfvAGbVoUW45Qrqt0bjwNTvi
18xRT4iWfsrMA8/RTBqYhsvKfJBp2cTfZN6ADsfhUDfRAhmqFSvrGCCFZFMEmUorw0q2NrNOccvi
R9BRak35A2etgiAMmgISKQtHRd88dragelj0wRfptUbZLBMJ0k5quutyoVBQtd0IFCPvbLtRwStr
dO5TZgHkB2lMonoYGtdup8vQxhq9uZL9ZKR3misYcreUGVZCtM4Yf174ELOaQL+ubb1o9ct+KBID
7Vvtz455kmrEaWyF3CwDp9I70wTqA/pGbrmuOc36nOVZBUV2irQobbRNMjGyj6ISWg+zwpIKouyM
CEmOxpOmtQxf/uyXdjuHC7QsufGVA3rw7sFSaN0s/NKXJbTjqQHbWGJLXkFNmxKoFj/jKqPHsdCw
pGzT9RyLzPhqWGHHD8ITiQxABXf1Y2GCWV2+KVya1+JkGLlV9K9xP1fVQkfBzBTBuYed2i39puqj
546J8wZ+V/QSouwU5ReK5WU5Dbq018G2r5cPhAKsSZNUdV3TshJAhlzY60aOv8YofpU+/TPcgTiq
Z30t5yKMxvNhLLYBPcvV0dMMuXqnhtLXEUFNal7YBVXMy3I9qf4uL5xGvYu5w44ddt4gs0en9vVw
ut01r163Uzj2qvmmNfS29RPSRE6BRZlS13fnUweriVUSaApsl7KIISCEfgYesC4rhnB2a9Eje/dO
GIBd5ONGVD17eUEHIZzFudGCuU0gaA73Tso8xrM4hVtM5v/Q5nYSN58zPZq88XTOE73T8gV9AnW3
shysqliTc2NWfj7EkjcbGP2oB0sdhUHww62CKYw2jp4YTrfQsmoKfkiYJdWDEYV29eCRU5cGLy9T
ny2NkMxRFAcmDe4K/I7Hv+sVyibrfQ10JmycdlHqpZUzN2fX8xyiRjV14UX3tARf2+i7dkDb1Opg
f310TjGokuP1tPfGWeULrwkQG1C1bV/PqALsjVeDOlLdj5N4qmOr09qm5oHpJ+8a9FJcE7KF28Wr
qqncFjN41UEGedmxF147wE4I0xnvdloafcDKwsfL3GhJXtHHUGwC+yzpCmH2HB3k9PVajwPptyd+
oWvaEWbWdobKv3hZru8wil11HA2B2sbCL3af+yZaH2LyjCuQT8op6ExpBPsMroynGk9jYcMD7mbG
wNobUdKc1deAxgN849EW9OJARhSHF/h4omkVEEER8v7Fa6G1S3cQeZP6batXdSJK+YwDyVBdMC92
aBBrqVQBLHSGkYboTna4awdOuUZTj1IPmYEd59veXYmbEx0nJRiGN9HXaxvhgf0rACZzz5HHQo6E
NK/eaSdGEvpG4megU4qXsUkbYILCflollmXoq6xBahAvciZ2xDEguMkwhyOEu31qH08X3iTVDhbs
LsRCTOIPnm5qi64GklzX7WiWG32OQTsQ1g8thdfH3L6/u5SNt5TSjkDvcw/MdHLYPbDcmNBl1aKk
7kplt8jNNPvy8WX2tXO7T/T2Mgef6F+XoXEUugKGkq1iGr3N1PfAxCpf11c0aTo3P29wF9Bg7tmB
DBcxzkLGEXtbQxmz7K1eajZcsiFwWkoLeqjkM3paIfQrRtJi9s3jlNdqDZH5UcaMslAN4MATNX1X
I2Cp0VqhFbhbK+VQNnztnAAuNn81NMe+Uqygjx/ZPusSTivAsqlkmmp2LYTaA7mhLZohsgQKBSfI
la1BBFTUrj0LH4MMb9EUVwuU3VhHfHzZ7dZ9+3CUG5fpMT8DCxLD2tqWvJU5whefXUbtMKAEpi2B
rPVRav2u0pbkJBuB7iBDhRFt95lB0tGKY1dteZvoClNm2+D++IbU0ti7H0ZHmDgGYkbsmAaE0P3N
YFdOr9i9wbqCdI/UDEwLi46hcvL0ewZaPV3Mll4oN4qtFUgqaJHef3wL7xaMh6JKsEcc/mXYyOGG
rBEWuPBsFK3XVh3sPhfS+YYOfi7qVd2N9PM9IlSdb3bhQ1Szg3BgV5HAuhhv21Yq75KWEoJu/a6t
/vFN7pOueWlKXKueFJdlUTsHIRn3Dyh3WuctdQsdWgJQsJXc56zUEq1bnbB+jsSpwyXKJW0DgxkW
Cu+HP+y/GsRmTVS3nr/UPAZkzw94MBT5aVYbbVldhLo7qmhdJ7TbP/6oB2uUfQt6Zfl49yDFxaP6
0NUGbsQUS9npq8Yv+enAX1A38jiM5ePOa2F3BoRV0atdKnWWK8hpgh4nsqzKPLJVD4wI1P2QHAGL
e0I5+tiHsmpwmTSyMRVY0TdUDPsdV0ZhhOApvZaqU25H4PHAmLH+0EfFmpjCPmWGFck6KrYN36r5
Mfy6NhnliQRES696JAlsPmca+QlJ1CLF+fhRmmpZ/Gt7cesCBrnr4FSBdlbHMWv/HQZVo3VABjzK
1ukx0ph6VX/p/QRfKqaXlz+N8wwHfZn5odIDVQ6SGhvZqtySRRITnpGonAzdXSGFou0Im+nX54h5
FAtGlLYKp/GWvGOUMOQ4700k8efhTAoDl3d7KH/8od69D4MXYtsMfCKjF7pzKDifilk0URb3S3RL
O4IOdJurvqnRF6UEclgxkRJSjIseiSxKtjbKGzrTWubFdBrtBH7KSJsqvdpZZZjhlj2Jwk21oDyT
llmztJkUcyzSbA1C374OmnxsJWaimDbxDsxo/3WYM9gP5Ae5zPVUNTjaVIPVVNuUQo+epJ30A8GL
h2UErunUBG7Pp180ZUiJ3QtoQr/aBOuBH/RtHBs6cVpP5UWcj85wrdOGlJcZlkApiqKpDwEYQVlN
JMw1KUCAdoc+hX73+sZyM+AAxC5ZcYfN0rQjufb8Fjo2hJNiNp7TCo77b0czcocRe3VWa8VqKmIV
HiOIrOkVeKYXvbSGFVnx2qLN536dBJqwpyMvW1nI7T8y6IZMQSfwmTTblM/W2wMLXnOOLqwal2hr
dTCS15QwBXpkc+0STjgeSelAAkiz5AdtWbJB3wLvik/CZkj4sjRv5uRIlnxwbHBgkKOBU5AVmpzl
7qG3r2EVlk0QnJf6VgUYlRRX1AJGili28BDYkUYG1hQzjrARqEURENpGcluPdEoeYRjIvl1lYRoW
50YQGnW/jKAPEFM/foAqxdt7fkQAwWFvYQrhIPU4eH6UWAGwB6N/PBsd4Feghg4rQCSYrYXKtByM
6rtPpzhCs1eMdn3MNuDAzEA9JYBG3p+JxEN4TF/Zf380H03eQBwyfa7sCJ6mCJRvwNwWWRd/nohg
GOVshYeu4mFRlQZWQLxMGKbGlzdaBUUtN3MVlj5+Mu9ujakfODOysPDSxW/oMDg2+MVYURrbq7lI
OGHAeqHGoSXLCCA+1r3mjQUrg3uZHD3Qv04OtKZ8E42ZYuahf25TCORBlvw8cl+HQRvnEjwWCHEW
eaLhvIsSXVkir+rlOfqSmS607mpoWqGxKMJMs0xt7AjmC6eUdnYNsuK14RWOEarD5u3a2waYI52C
j29rPx0gY8RRBfNjUnUYUD5/2n+R7HYvzvDeoSsL9+I58228dTAc3pI5Y4M1cF66yMGPZcpbH/o3
K9hEhqUigCNci1TkXYo4erCAM7qeoFE6pPLZkKpthdAgg95SA5i0tAy7sTMSlLN50MGBKOiytosU
uXTCMM6BBuwCOqWBV4FFbc501NxqVU8EbQ+AdNa3sv9VjANcxrlgJZ+kOVYDEKMaojAfui2/migY
nZeiVKzNDhr0cNlN+jBZC7vBEIE+gk/3fQ3yQmj8s+fOtBbag5x1pB86e+ngCMesxOeqw8+dVr4b
Jhbpa/b1ukdgkBN9P77qYXQzAXlMIq8yYkUV9u6p07Ie5xJ0CUOlWBL167An/2pZBeqMDGsVqTid
VAbW0pmCfh0bKjnSQnpx802TIuo1Fl5T6HxhpOWccAjaI7CCj2/0wBmB8oEA7NiuT0mt8sVDd+PU
7aTR+gOCsV2rMWESdfuMbg3bY3g2k+ITmWbr+0w5CzJk9JPfdsVvBrAlrVJIC9aUF3syyMH7XXo4
y7iu3filMgLFb5/1puIHuZwBHs6mHWWId6FN6DoUk8YxGRs4ZcKp55UuYRXcgFUrTj1OBCrTKktD
aQfo6Zr5BTpOBIwYBGhCLBumxve/KowmvHTlcP4WwZH4dhD5OTF5JLrrmIKy4b1Os2YAXARsD4UU
zpL9FI2JFq+GGvVSvkK5pV5qj2ysf2mnGAj+yLmzX7DwWhwLB1+T5Qn5nrV0cO6gZ+loE4whE6UR
6Xnov7YFSx+3nSqktvjNxyvhMEChHyQ84ObtqMqB9HA/QAHi4F8wpfS+s1Dha6WdquS0jGu1SHcc
ZtOUFLofX9dSH+VtgGJUt8rlcOiwHR/l70FthmdLH3D80v8ILSO/KCDyQs/btb/slBzrDuIn8USb
Z6JNb+gja0fLGFuqA8kwbys+aWhZE4JgzyhyYRO6mbOKKsNibrGhRSW0kKaQkSiWZd5BXlrLkaR8
vStH8ZOYg1sBy12CmE05LCBvkqF+D3m7iMbVCC8HgBQub1d/xgcYhzHs23nz+rUp67CxkXxontHe
jvpAKNmU3ZSY2RGzZRWl9p/R1itLp9THLduzD15O7WQWqZjHhNYp8THM0shWvu5IMB+/jcNVT+Ci
dvTpmjrwgSz9YN0F9WBPekA6s1PazyaUonuo97z2XbIYaZaKXdQyBPePr32YUTCxnXVPzDRojAub
2Xr7S7AfrakWONPRR03VhrcG1RKgCcTb350s1CJI8I3CZ/MH2/Wwa6oFjs7XWEWjukgf39W7Rw/e
iCWYSwKmBNuHEEveFx2eBJBKMWIJA5gZZkSjae0isILP+PG1Dmt33HA9sl6yBEflxrBI959A11VJ
5aghAUxRILDiNVqXN1XbouMpBlLQK3fbFTatFipHKFwVpAt/5sztwFvyY1jgYUwgGpgA2B4KBDU7
7zAKlV4ILc2wcOURdC2uPXbx+FAnnkodUk9XDHELybBJchHnmV5dWhBnODAwvGHBTIBNQP8CJxVk
AITZQVtVFY255AT2nqI+jGbowDFMtx/tTx8l4LAHVkciKBwLn9/9R1nFTdwZ48TUYpP1dkIveowl
1naKjORHfp2u9TlVnyAIKZZPWs2rnd+0n6rcWvlSOe7+8Q2Rl3LIKiyBiZGHmCUkVXRYEmuIRvOJ
c7kB//isbqSiWMyuO3OC4i9Xa4DpKQl3Q/8zLLg/ygsGAixyrEx47B/f1D5+KBDwkaCAjIH14t1G
52L/ITHjhAErOuOLJoBWtk6kiDA/eps6mJ4NDisqEk+S9RVGOTsPnaniwH58E+9WmQIxqQTZ9Org
OUxBkG14Ba6P+XJHnxNuw5VyCQxb/8Xc7JUk9PPHl92Gk7dBFSjKA5xBIMD1WQQHKXlbCilGw8ak
R2IN1CAaCCW6NR1ycPhkRVjBncPopktvbYkXfUSvrlhZScJyKWIH/kuEgzTsI9ww+Yhrz9V0RN/2
qPRO1aDP/S8/jOBDoCRWfJAeb8Xy5lUqF7usw91q7BOIPdlCx4CG35oEqZ5A5oVuXl7tdvrHH3y/
38BLV7aLRHedWQg83MP+FD5KTpz4RrXMImW2Qq2vzvtXFpqWoS395Y8ExHjhllnXoocPAfmQaW4l
kNt7+SPb9Kv4pSnb8nd3aJr+v+mHTlhX7uphXBZvDc5ZI//sh/7vxU8Y4d8Pvn5nhm58wh+c+s9X
gx3pc6vDb2eGbnwiHFAV4pSAUtfy1HCKVy902/ykRtRAJaSQwD/Q5PJt2SsvdP4XFrq6+kHYHcLI
c/7EC91X5/rbvQBoLAyOHxocRAPwtf1AYNI46ajF6O0EpY4yPBG3jGSVVKtzuZx1WAltk5VnQSe8
x0Fk3WnQ19pjUFeXxIPwxM+0NR5YEB9KWJXTcCPYBQsb3tkX2dgDMhvbW4dz7W2o3gvoFsNLrjff
5jAbVkgc74IqG04Eed9a9n5EyC7Ts8yFAKhDpID3YjffGiP+VkvvuRpnKtXSuphk8AikZW2KbopO
grq5MLxcU8yqx4o1fD2PyS+AQPzoZuRToY2PxZg/1dMwrCmuUKSZZXdCzx43dGLxOtFab9Eho3mx
Nf2eW8mvhrRYjuXYrP1Rcs6iBl40+CXdhLMHXdWYcP5Bhr5M/ZgAOrr4W2AovUrH7qJrDG0Dgl2s
ZxRNm25swnVVWj9Lcs1VPHrJInXyk96Lhockq+6tsPoZpNqTPQQmTzp2fmPWcu7JOHoI0sY+TcV4
6mMgd6qlfr2s8mo+nwev2B33f7QXH8qcfw434svbWQb/uF33vur/4oyDf9jTjLH/aFef/2raX9Pb
Tb39ht221sxPVGnAg0y2QjSpOmB/7Wv+F+6jVP9UtqqeU4XPX/va/4RhOPi775DQ0xmh/PtrX/uf
DGAOhaoJvo/w/Cf7Wn2SN/uabgt1NZegrFKQhG4dpNRJ0KfxxA5cQL6zzIVSeJgLvNKr9QRLD7fH
skifS9wcTkHUMGTH8oQqozYS+G7w33+2nPjP4DxRAwqRPuApgfcC2pfiqdHLbMlkaP/ZTn1xC8Pc
/Noao/ubeaXf7UgEL/+DJ8Xe0lNjOD53za9f3dX36nAp/x88UwjdHxwqsOGK+Pu/fS9+/tvpr2b+
FZZDXOydMer7Xw8Zn7EaoBUcGXBPYNdT3r0eMs4nnI0FvU9WJCabDt/z12J0PpkU/Sw1E/iHDjAn
01+L0fxEGWgKD/iMMsjwvD9ZjJZ9eMoAPzroTDBMUu1Jjrb9U0Zinu/kg50s7aFp0WVKvF4WQZ55
V4Y+o5P0i6p97lCNpAtUg0gtvGbuXYasY3Kw6GQ3JptEx4GEmYr9+D3sRuOxjcQATXeaC4fqvmkS
CGKjCNfd4BjhWnqdLND4Z7V3VoFO9StzkL5cSWZizAvpBm1z7eDEE6z8dtJ/60Y2ggsMbiDX/QDV
aeGmWvZFc1rU3PjvhzMdyAQJcIAT1LkwO91BQ2z6isUYP0GbTC8bv/fx9c085/M4YsmxCJwUymI5
y/wswLEMxYJDMsiBZDLxJ2a+KypPXz/34H01V5izevNJbrYNTkKjpS0GL3PXoeibi9jO/M+4SxhX
iI+zFe09fqxFeX499kFyHSOawdonweUVAeeQY8Daz/UJ3Qpzzd2nX4MwbC6yHNPbRe1CLWRg2+gE
sFqnGCpwjfgOtVJS3zcM7fndRkUeXGTwUErspLGkXsGG9uOVNaKEWNeM67BOZ7vVg8u0SWOmewPx
r41az/xl4Db00kXlx99GWxcIaTqYxHQK8JWCDeD4sDyz8EpLWvebhviVNiN2Uy8gK+JFg3k0LYci
rUH7fJmtgiYWp2GQIEGyvDzC0y8LokcG++Azi0RAitWgp+k1zN3uujVbHU2dB7NvKaKAVRbBIRwW
0C3NSzetgm/IqYJpERex+cVsNP0sTaoK2eGUNcqU3UEd5TH8YzmnRe9CsbTjxyFLsnrBvqgeE5GH
P4rIHZmSjTWqt6jzfH7C9clg7ByCa20tJnt7aV1HKAZdc1gYuu7czkOcGyt4jWglCioBuSGdMbHf
d3uToa4lnBl8i1zjIpngjiLziWPEIEkSGSjNo+7zMNvcWi16c2HhmnAGU7pMzqqp7n9kSY6/nzvj
5SP17lpCC6ZQHELjEnNa01xgJRF87nwAMZSxbYuVQpAUUHNraL8rI47zr+PgTMVagz2ZLj23OKGg
mW8xX3SblYVQ6xuzSxFbYxBMo84uaAKgkGmjzxpyuBkYbPJeYtSvTx65pqU8XrTv3NJ0R7UfDKcw
Tb0MgdvgaMueqTAXVZBWxpU1DhD/LS3QYZ1nEDNWMkR97dTC7dDNtt0DliL5sNSsucGsjLZ4ew4H
t9eXNWrbfJWlIqmvyclgIE8gpT/1LClTylVtvk1Tv3iKZWa++AgA6UpYtbFOcC44y6b0rkXT9TV3
jPErXibpvTViLngytHohl62MqvGkHIA1FqYRePfBACq8CITR2gu0UyHiX2Ny842VeRDNkkLvBhZb
Nt75MebbHJy5tRR0Txqrr560tptfopaRKoDEcZNyn3olFjWuZg9AqXW86BhIdN61VWauvLqwf2Kf
YD8bHX4+qzZusOY1vVE4y2Ygc4zrsrSWGOlF2boMU/+ubS0T+5QKO4RlExTI73EPseoTn/Ekiyy2
g3udEMZbCRhRKIcg6ddwpgOBRHnqMAiRXT1dslsd9rWo5K9ZG7O7eYRkuHB0rXNXDGp2L7FUlGwz
s4bCmszp+MIpQR/bKetqWmK9Xl1o/gx5mi0gEBW4SRatQULlE6Idppb5Dh6piw59+YwaRcblZaLc
zpa+tCRySZloYpkwTCm/hm5avDD2KeExjmN/F/jIoZeNUzr3pqj1Xy22VYgE5pkeFYoNzoK5mwEH
en+eHXwnGXp5Lrw0krglBFgSRDHuuwi8Z8NcePQz6Efi00pED10G8AnZjBQkDaapURiaX0jToDJH
wJH2aWGF3mfGDzU+s5eqzNlo0AOvWVi5vwSWSKq7Og7cZCUw8gWgCUPj94RgKUPtkzvJZ4aLZNl5
M82a9uj6Gl8ecVz5S0wzO2MtTNF5F7jzhtVqrAyfhhdH9jestK0WmXCMCjQVAl0zLs/mNTDEfF8i
yDVWPj7ldGGEK3/0RZE9ub1NwlaWgbgIbCPrFkXc9i8d1hU3A2+vvnAKwZDRwceLhgnE60ZjO0Ez
QeGzCvooOjI3QZ3ab2tHugbwzyhPdR8bRHC8/VPdLkaHOI5HGN4T7W2ODOCMU1usNNGFazMpEE8N
fnExJYPYIUd/VLH818qR/3c5oQkU989Iw+fhe/bje/PzbVUCiPBXHmhZnygswK09AB74C2oU72se
qH+itiDLM4G0MawUZIiveaCnf0LABQIN0u2CwquBqq95oLA/weCyKHQoJ2BE/VkeuI8/uZA9bLVO
oOO58D52Zu1vZkVomuxxucETYBLteGOU3jQvBK7B1qKUue9dMsQr9LBRwRGH9pOedZcaXrni6c0D
u92tz7c+rMZ+q2N3G8AnavGqGXVCJatvbgNdCI1PhE5rZU+dYhKOvOes9PyZ/gMa/2/xrGJMIqrs
a1+7plygxY6nNZ7xznTaV3VwwwhVTKmDkEe3tCGgnrtINNBBTJg38Y04Xt0euWcFw/xrq9GlNW3I
aCQskMt5j5b6TG/uGXWDbxRuaa1BDkAqrWI6iQPRXZeuXl0gD3LWXRpE923XJWutT9wz1KnpIsFe
/SIcmK9Ow74W9NYCr9ltRQqrf5imR5Xw7ta4N8WUgTHNQ92/tV7n0RnY7KydEXRbTK6kWRWSjke4
8nAc3iVzbJ0xEqFFhmwYp1DYm1Vm9PWxMd774Wj3jByY98x4wh6OhtL+jSiIejLqyF5Tz2op5Nug
+DU1Wnbr1Nq4CWp4GPjYIbeZ5unPmsav1xYO0wkNF7qVp8rxN++nQR1keLicggVbs87Ri+EchnuJ
vqHHIRNOIyfNyLb7fnVkZfzN44eoqHoLBGDYVAdIftujMQJ4ttZFGFrrXJM+fgP0R05bdLUcw2Pe
nOnoKRfN2Nv3Yw+7YMIO7E5AliuXR25GXWx/mQLlm/StmbEIsnhInMfRoHFm+r5rs9I6fRMLLWlW
iWHV8CH0UpirsCvK5LxJzAmNryuz7xX0ZWzRqzqk9P3PuPhf2eZELfrZwPsmdSf/cbDNR0bhzUHa
+muP3j2+SUNb4xrpB1fwS0nqRjcLnmP6JMhXquya3Gl6HLS4fhgcfZPRYGOg4DBVz40ttUu0uZj0
cRyfQnsPjgSk9+t2GxcNRU+GumQfvMEuxieDfoy/RrnfM6lCJ/2rXVlddk14ZWZBdo13qv15mqrw
9Mgzerd4aPTCfKY5RUeIbtfBsi1r6KZN3cYbfOr0jWFClFqWKIGSxahV+nOMrfoTRnHzb8ws5Kks
vehCgoZukEV1R+YhHSBWbCHugLllvCoHchng1f4W6pMQch/zJDY1DNthkdbSZauWhLXLDqPj+yL3
i+kcp9zgZp7oWZ75Q932iy6Wnr/qPGO+a2G+xxe4iRnDE9zAVVmEjrahgmGiDEhXM2wsfTIulahz
WpdmLrsTUGaRLWyRUcCmDAo5RiM8aOyqTwVtElhG+VETJcVBUEoyul9wG4eN7XTd6dCP/alBKkdS
PypWSWltrNSaSqRryYvEJuOUPHo4FqP3G227mxAOgCMdBVbP9kR8E50IySHOtrLfYFUnZyituLAt
mCRqXPmdeCwwtDj5eGH9zctUPDwIgjCg6Gd7B+eV1TeyMia/30hcd591qyw3KRLVB5Nhqd6qjkH4
q7aSl9gyVpd+5ejnkzNH547ZibuizH+i4cy+DLOLmclkJl+q0g3XCIEvIoOhAUsU+vmpozM5YRE5
eWkvY43JkK6liR32+M+H22HKYqkkQbHoOHvpFSqQ921ctzTLnjwcPjdda+s2NtN6t3bLvv1qa2F9
URqDcxr4PZo6LcTLdw6nVZuX4vPYVncT5gAbHy8Oim/TvcfRClP7GLoLIlbvJkitYVURQY+cBwe0
P/Wu0SsR81Tsg7tgHm4jzCe1qWPIuVc38W/LzBgdUI79jTNl010UROapyYY56x0zvxfa+OIXpX9p
lm2yakP4W2u8F7VLL5hpF3huhz+/1WMaZTGTU8JAfZqhTy7suZA3ieweRailZ0MTXIEgJQJkhiNW
14bhWjKS6UgO9H4Rq21kECI4Z2EOHXwwlKS1lxTGsAl6fbqEAt6vB2sob8jkmKJj2cmRNfz+enA2
yeOYEUCjHBx9/9U7PRK/JHDkxkTw+dXqtJ8kHTGjx5vxhx4yrPfI4fk317PRXzE/ijahen/712uq
Ie+w3cOvHCPIRy9y0l8Yr4kLR6EG2OQ4RwLulgixd1iruUgAwrDdcEehA79/QZEmhQeFf9pUTeks
sR0MoeaV+ecxTmt9OQ3iWos4d2psLdZYPRkkwr3iY/tM3r3tqfEerM7Wl10n3SPn0vtdp6ztXWam
ASdBwj7YdWNX+VqLUHPjZ1Z6Ekw+k1uZ47vwM7e/lp3HODJg0F9dN+QLyyza9cfR6+8uj36GTI7d
rxi0+w+mrHM7MtsSBwocah91rTJQNRknTAfxUCi3nbXCM/6n1zrVeQSYceTDGyDy+0kU74VtzK+q
5CJ72b+8B1kSNN0ZNy2eFUwG633nobGrepnBTeyx0W4f/KEQt10omOjBiJgGtPWGaRleukxwt2wX
PVpBZP8ZUyOxFXz8w6fjUEGqoXY2/WKY6SqdeXOYwHyMMXarrY1LKnDa2Il5U4ZldJmZdf11dKwX
b8zre/APGrSMrv788dW323xv1SqVreDNoNKhVD3Md2OIUbPlt9YG2bSp3WtlXz6OcNvG66RlV6FE
LV1jGUq36tYIy6qEcWllc4qhHTaBMmm7P079uSGoeXRf4HnzqQ7StzCYUdynhU2cGO1kMSj9dqCX
3ZXU0vFZGN1lrxX22ceP4d0S5aLsERJ+GEEsBrWG3ryEfEYHymgIe4OrOLPI4AYavzvHmTHwcMWJ
jfXei/AL47TzEv6u1MxjalyFJOyvUofPCmkBhxSb1NU/WAYyGl0TB1B30yHWCBdpN+MtjsdPXJxN
pl6fN6We5PhaYaSERbY1XUbgueOt1RlDuyqSulCLN8jLI3tXYR/v7sslj6cmUq/lkNkUu5PZod/B
JDCtcQbCxHEAehR9MTJYbJijtechAVhOPJgCOoGbWyfIaRF6DHHnnslCHxjihPZ3OvUNzMI2DH+i
erAGTceDdY6cz3E8JkicsT4ITlAi5ykOxJo8Nq/4fRRwVO+Nlh6hBRqiffB8mzJHNWB04CFpmwQM
R2eOJ5MBayCHaIgA3YMitN1lBCM/WQa+J1dlWQh9KVLbSdfAvVN3MsaY1xgF37mskLxVK4vh7MfG
Or9fimgc6S/CIqOrDbS0vxQZCd5lCMpBLwF/Vmk2OWddrz/VZuZfmfGUnXq1Mf3AvOgE9+F48/E+
eHdokuCQoLmQ60C94DbtX5xp3FGQxrHYMLhRu0+LcLh1I1+/TA2KB70J6iNC4G36tB9+aOkjrEDw
asJdP+SsATC0mJdbYgOruP9RaZY8yah5cbS3mTZpafgQBbYznnKmevD9fTT+GJmcmRmBSGhg3uUs
IK6HUXth5U51kk9xjRNRBhrCrHDvayQqZgdPLfkVg8OOpBgH6gSSQwdKK8wEnU4sB//hwRpFOrZU
kJg3YNfetYVi78EorPaiDI3wSy5V/0qCGS+DeOoufWR+QN1Tt6pkJUCPrGTY1C7KqyM565Zwt/9Q
oddCioD7wHnnHrKcGyCTspqteRM0YdYyWmBop0VtBtVj7NpB+YTZp16eYQleRUvbHNxynfeNe9nN
ljhnhqSD3yIjEOJF2yfNlT9hz7thAu00XuDFPuhQVePBuaxoLv13bhw1IIEWpRY3r5bnmzDMSjAL
Fx7TxvCkiBa1n4/FOu1d/7YQbvBcdDXcqMDICuBDq/foSOHk+g2jW0YfclRb/YIulxExJKUwclxY
QnHaY2lGrq2rjLtFlH/H/DtNP3bj76M3pxUqA4RSKvdTPJS3Nz5iWwbl05g3ca0jiYSA3313Uu+G
gRfhXQEZapOHnvYNOxXtLjSj9oFGX7Ic6ZhfJx0b++Nd/DeHCbCwDqkNFjR0lG1R8+Y5Qvim6iDn
37gC468wwEGzN2WMMsppr4LWZVYs/f5zD3fb85KZjteZMedX/OFMYBh0jP2sPvzBclTEb6h5Ok/I
OTzRJybXmXkryXDi8iSzEEdA9a9GRhVGgYIhzAvklc2m62r9MnSb/hF3tWzV2+2wnvupXbZJM9+W
DDxd+u2QHUnb/yYCUQF5kHrQJWKKsT0A3zwrsyhC0ej1vGmCQbOvSuBrfNuCuLrVZIMVV2YxN+VJ
m7TuxDG1Ud942mTJb7EfkgD9B2dnsiQp0mbZJ0KEedgaYKPP7uExbJCIjEhQZlRBGZ6+D3/3osLz
7wzpXpRISWZVuhkGyjfcew/WZaM7FkvQWffMz5glZ8B0/CTc3eOxUW1Fc0X773QQUoaxTwYvK7pj
ve0keEHX8qdL/V/uQ3ZHezXJcIQD4EPxFPYzQeuVto5tG2GILmxSq3I/PC6E94HH89R279jUEbPO
3wyuyZMjS/8M1EidCFP1/nA+7gKaj788R7pFEec5iMg/jtl9fj3IvtyHhd9sl9Js2wfCV4MwQf9F
LjIRd+m4OipucSqn2bKOTJSU+UT2YHssBm2ex3EemoPFWUFnkkduykJSwgaUXo2jp5nzQ+1Mxlvg
afugyFn9Ntg4R/Jy/CG6pfxaN4H//odny/nHd6KFRcrDe4vHC83o74864aGrURHhc7R5wB4Lq3Lu
fZlLOFw1iRGBAv1XDX1qm2JlsZFFv0Q+/+CHIFJLrcVO6bAP/x8fiQbL44TbJ2MfZxQlSlciTrbs
mDMoupO+6u8E9+uerr0h1LHWE7lY05eIt9ID58KaLBRxRDNZfrrxVR43s3X/8Jn2nu73Z54xXUh2
D90NE7KPJ5BWzgC2BzwZum7/81o2As2G191T0+u0MDrjk6uC5g+t3n+53xj5cq+xF2NzQEnx+29T
eaWempDeoSCc/sTg0wavw1Iai91ysoqmucFc774IWZa3nqTTv2en+k5s+UZyMkypUxWO8t6oo4qM
Wqe9ebjLHwwSOw/VZhEY2kZEHXWNJoW7NOrL1vbZW4fy6I0XzZ0yNvl/9rL/93nZf4YG//M6uvys
+4O820YcOpSP36iW9v5KNFMlBuQSzgJtKBltL3grI3tdEkP3kvhdNhJ5wiHcV4kz2dGFPD6FKRS1
BCrFahw2opOduX9vCTLNE7st1y1dFLlhD5hLDKIYTL3Ib4tVLylZS+Fpg3upYl3abp5Urf/mVcX6
JXMsn9VLW713i9kd8qnQ8dB7LfHQgzX26RTVVO+lMyCBynhMIEdSH0/Ubu78VE1kvhALTiw7yZXu
8s1rQ9WD6RAWU80qq6+OUvmc7l7wgUzNqkFHMxhI1KzFiAjx8UgO2tP/60vmmqh17NqQ6KWc7JlL
R9Q7aK/qF24rpzwS2zTRueo81zfiH/rsbGs1y6SxR6X4gsZUXagQqmcGOfJvMKO4Q1a+XILkZqsT
1gNzGA9WvaXg9oYHDNnENNW9QjwC6FYtBGlFQh8G/JYWGmyjpldwVuNG2PXwJcvc3o+RsqD7Rw/S
Yf3LTLTa09Txsm9WJBEE2U7yrLxBXxRoFXl0whKlXpYHuKy1dB4R0Rnm1erYsaXVVhd+UuThYCbF
0JjZacbeZJ0IiqxfuHgch7LaLxTMONKgvaAaE6vzg5/N0DYYD/9w1nzsB7khOc4R5FKu07J6H6Zc
/eDLtuBIT0m2tK6lWbVH0uV4XqxB3DsYbMhnXOr+aPESv7qdU13oH60/tOv/mLXxB0jf3DctmLwo
dj/UW+YOOQ7pGNO17HFOV1l+bUvPTInWeIBm3V6AJb2GyhBMU5HrNYsk0yeIjBNLkSjNx9VnDiTU
r3+/OB+7p//9qahxwj2PgfCy34+ffuD0H7Y8S8GOzb/qaunjBdPnk57y+ouX193x3//eP2oXTrg9
LIixHqkU/NUPveJOBmp9qdG9RUt0V85ZdSVesf4aam0jzRl4NnK3fSBJML+orRF4pQu9t1nwLpFk
Wh5ri5I4Rh+YygvJF+Wr1/RqjtHY3ZvNxBkxVFsAGBuxnmsq60+OpT235sOLAvACXqVdVE0KAuXX
h18ychevJx6E5CVr2vy0cwMZXgj6AJQYynGCqgp/8ZrVHGgns3a214H7D13ktJnRcUaCdr/ADZwh
9y1bl1iapjb2a9F9FSTcBAd0bpcRTLgDNFCZ30nppe7WrahAnIRE0iTC7Md32bo3I/Py5pSB5Syu
g1IS1GLVFXiTmpBwks6ecO5sfdB+Kfxt5uBDc9aeGN6FFmQIU5RnBSVFpR0crTrVk+62C6SRdnyK
smwlGbMJveveX0eJbUrLS1uJQvlSbbr50fel6I9lbVdbijOk+BFMA1GViyqdKiG4j8KxduWE/VtY
m3sF7GMT/xPK9W6rGI0lVc7vxdBO/uSAqMc3hjDyBx4rn19yygvaKZKjm2u7te3KLp21XhI2jvdQ
h07Pg2AKRBml3ubvrrk29tHFkw2MnbnffJr8fcGE0qXNL+zm8iVGj4UmgNQMcmCrIaqnQ09iigDA
s3n9QdeC3EWrF3V7heTirvelbCYnaeetP83mnN3bNkf7SmDtfq3tl6yLKIhWRXoudtXa/YsDKHzy
vGiCXF+KJnGgzUTsG0v72JgNctmtHF5dZ2yNMxpLegmnBOp28BjUPs5G06OI9AjAQtRGsHhSoNv9
GgojelJlHiBltRDIpryKIgBnuE7eyM2Sc7rVXv1kdKOWFO1a3y/tPBKN6PAdwam0aofCe5h6uoDM
wWwy/CVVhtnaR/4teZ9ewWD4MJVkxr4GshEP1PlBcV3CHDeOJfP2VRj20KTQ7NTwhoNoUk9B0LX6
NLi8mNK1K4yfe3ihdck93pnpSuCGT9prO3wy8jHSxwiEDbjhxpbqyLS8XlD/ukzJRiHkDbPl2qX1
ig2Vfh79Hu8chZwS3Ws0D0+OJjwidsTafopKpkt3S8hFSIKsMiEJm+V0Ir9Qjgch3XA8oZiFAqB1
ZfEvq2qSTPXyLjti2w/LY7f19UvLa1YnTivWBBl61T4pa/R585PYXcfmYtltwt1IWuk8Bfk9MXx2
mWZAb17aqRHuoYTWvtzZytn6V2Pr/flAsJM5X4QMHItk0Xk1TmTMEuvhhhMicTis4L431LQwkDTY
Fqyc/VKfIFnXxcnytU5mBvrNr8rra3EwZ7Nwr02vfZYp/N8P50jX0RJbAn5UbIvBmg7YSj0XkWVf
TfHMQHZ75NYjVKSZwWod3KKWxxyuUXD0Q4mQSsF/OjdGNnCo07XQ5M3Rt9l2FZp6K1uSQgTyjh8S
3AFXbLlMlWF4xPuJ6FW2rJGfOFD0mrTYovYEmn0VM7MFfatnW/L2CpVKoPwFVQyJeKnue8urmoOb
U8oeLVdmW7KthYP4NXdnNPMDate4tgF5xMJdo9cGbKp1RVTsvY5KzD89OXUcb51GbIlPzlFHm7CY
4txkLls2g+kjgSVyk19dG2lm3Oua5G2t+p34bdVdc+B1akiKysiaL6ZdTlM6z1K8V/MU/poxPry7
lWwHFMXe2JC+gSzgNtQtEadTQ454Slx9S8k8adXGrnCi6eAETfkDQ9w8piRgqnefda88Id6YN+Z5
BBIkOjfc8ATPrylS0hvH6gk2/TLGk9v243MAGZg5xthSMS7ErKu0DJblNkRV/VdphWTJjlHnlUgd
yNB+Nsd+vM5uRsVHirM1s22Tyr8v4Ax8MxpEzwd7EpwTHVG6wH97S47p4Pn1GcBLoA55TQrzgUn2
HCW5Hong9epwfDaHafy0KZmNsdLVWN5HA7TAdGReYH+KHOX+zdX12ltDg7VbBQr33VhdY4jRom13
86zUL8eRinHzhhkhdYJxNC+GsdUUwRhi/Zfci4ws8UBO2qdl4dEHfqJynZb1kn+aZE82RsjWzoHF
ky0X4Fj1dKmmoXslVMS0Do4/wteCQ6ImbkrPr461Yc2aXF2iwZMhIICNo57A+sOw8p7xmKVhodYw
gQ/MkMbgQDgZaZkOauGkqowhP4vRtEGV5lNoJi4GiTUpVO5eHQmD7mpQncZgiiTXvt368US0iAt4
tjfttyoAU/uaGYJX+VTPkbx24IDGc0ttSsU2Tm99VPc31s/580rOvk5Xv7SeqqLxv+gx6JZTZZrr
dL92anlF1FuQ498glH8cYTn4MdhYG+MfMWEFaUmbDxV9IEeEfZ6Yg2TEJkLtV3YSSdRgosworTG7
Fn7QzLyjhf25mKZMHpwtEs6N+0BlaQes+WWGpr3FuOFxXKLCw8xQLwuGRmtx+vCZ3cHSHRerj34V
Zch1Ce2BESXz4R6G5uxuIAQLi/+KN3b9ZdHectu0xigT7qcXOJect+BIRWCja5RY1WeMINcumph9
rzOSOvyOw5ofyyrMuuPIP3LO5KXo6BDJ0kK33w5d2s5F/b72Tl3eZube60WGQb1CgWzgAu1WY6C7
NbVOCFLFu4DcQv1hTLWMo6l1x0PAZX2oEBeCw2scm+KHEuu2Bh2tGk7ViZgZoOJmLBtcFB1xT6w+
c7Usd30fspvdajkdITStDMgWBszXrFp4EbZsQqgKBAMvB1rPC7KjUce+V5vRW1MXs/lA8EpZ3KZ8
8n+gXYt6Vt72CA8BIBFkHLI/mri1h/F7MboV+cWTw1+jy9++BkYT9KnWkdRx2G2KHPptVmPsOFu9
HvQyrC8lzloAmJux/JyWwPweWPVzztPC5xomCyctwHbFNh5frA+rGOphZzrP+JzsKd6n3Ej62EBZ
+GhMD6N2Xhn3dmswLw+iReMbWiKzIVihavQRUgEKfhHWQdIMes0OhOSF1zGYDONctjXXxrSa/JNg
+npgvllN5xkyW34PNgrJgc1Uq4mtvovEoRxRtVyYySyXDgPT+LItbW/A5RjcX0FbLNaRms8wnzdD
Bl3M8+5nx8YpxmeIe/hsdaW4UykpqI7araAcViorIzr1Le8IHRyjK+/VnYkHJKBNFpSw+tyabUCe
WVn7GBdq7a9xEEXCjgPNSO6czWtIaOLkuM/D4Mx4E+fKOI/eTCAcNqUWjxeOgoNX92TDg84I3UvQ
ZlbOp5AGC8FwNM4T4OfxO4NP877zFf6olaVlDW8P+shTDkAuO5m9X7DWtEiWPSjPQk3v9HCRAXUb
0RHYKgjqsBYjAwilCu+U9a4PcIW1aHnhC/rZSzeV9gUBWrbdDzNU8Ec3hGeArM8yzFO12tbfDJ2c
+br0tQn+3OyNVNduY6fBSOB50qiofXeFOQbnVlg+QVtaON8ruo4pVjBTUb7tUWIPs7FSWXYE8A9n
V1UyTLLBCrqEh70L0i7K8fKDalkbABnA7uvvudUEn+oobOcEh42P98WtB/spahVnOns0lR98Ywm+
VqWbh0+kd5QA2rKKcwhjRaHPpAP5+RfiTMz8TKx58ThOjT3cOMGZwwSFvTzMYRNVV2cmLvrQsiLc
4mCBU36sINvDJc+3ab4rXR7UO2djzPE4966oL6LJRZbabBqeimGgwih6KJAHDCkde20RFvNdEU1u
cRsEyUzIodE3nUDs+BQYShBh3q2cqcJxmhdueRQtAkksmiu3DmjCxOB2R6tb65sFbqdNMEHBhHGD
fr7D+0MTwTvYsu5zHLIZ0xcn/D4WXeel2Wp2P4nByjuKxqa/ZK015OBmGKGfTbPyXgZnsLtzAbvI
SWlYMutMIAroetYrAPW6Glhj7I5EkRyWwK/meG3K7YcpKoM+BFzRFb1pNMZLX3IJjYFX9txM4Rib
KJwGbH2tYaSCFXAKqkpQ74z58Ct3NYuvpTZm56E0fOeckZP5w1lmulJyjkKEUiOApbg1muEX1pcK
zoOop+7kFW1Aow+QNz/MXSf61DCyvDlGBrlHuN13MGQYYMJ01aDcWFeZMl6adtyma7XtulivceXb
/jTM8dB4GOfKOe/f2VcOrxZ3NMwAQMg1VrZldjibwaTGdU4rRp6XKPd8OVd4camc8TR2gEIIhkMZ
OFtW/vdcSVHdhmmoFOtGx7mOdQAbx3T7XlyNMprnI+Bez03cEAWIz8llJ3VAa3XH8zw95XMbhsex
MdvvVqkqceqFa5Y3zt7xeaaV8NOxbLyfQzsTjZ6YRCS/RtptbmLM2zNz7jamPrE6FpCEQ36PAEE+
iIXK+9DUEvdeV87hWzSi9UvCDdDJQeHlslMm+oRc+MuqiOpXVgYH3ehhDE0Yq990PvX6wkYpu2t6
soPi0rakmxTIYNXRsgb6WZmLOkz9cgrw6kRbUB5Fzv2QZGFbfJ+CfiCE0pISt5zN/49T2XzpJggL
ZCaYd3+KyRDvk9tof7cjLq/M7YoXOXTmX9wVVZUWVEikz3tZv10o5cfiIe+HViTS0/VPZRXq7JJA
ionPN6gPAsC4a+IGswIiT21hJntcAiLppmi62LMGyz5heQDRXVHABXcF+UzhHdAmPk63Kh0R5kLK
TiIDdiKxD5ptV6dQpj7CiYr6mNdBqak8VosYQcZ2Ly6aLgBlegO1y+OSDTDklJ01T1RB1V3rhsZ0
VwSGf46o4+x7Z52Cieq5icSTMdsjGCpt6OVgC3t+GUzBwMBxc7WeOl4twSe2PC0xDqgRMWbkRjSm
Tr4MzmNfrd5pKScSsokhjcSZJyb66qADTTPk5LwEKFq2C9B1jwm6bUT/gbnI/FNBRuQhsmusXNgi
g2sRrXJNzIGciViuGGNTymuru7oFDtZEoiDheGKRd4Z/toWMhZkCObWp3QeF+76LS4EyKe5KZ5uP
roqKm7kW5nessyHWSSqdK8ojc76uwN7dmKGDuNvHUvluG7PWdAjt2n+JQHOmteXPqFV6+LeJF/Rq
vGHN1d1p6x3/kRpLGqlbWPMtwzYqU3xkVn0s2nqf+qKi9AO8L3oOSCIisf6A3E+Q/S6rcIpLmCaW
OpAkOlS4TwF+3jyS6RmTR+3EwFlk2bNUGaiYjKyoi5wD4p3LLNPfio35wnFg4b8mE5uA4bHoorp7
i4bJiB6cOiDYmVF1wKwd/TVvyXD+KiPwHhxOKLRxrhYB2ZQTRlFAz3o8TDBC2ifA9oV/kWUL5hPr
ba1iY215pQwWiJrzggkaB0Q9dC3VB/3yJawmD8u03yjzfaGVXdNxpvJJtdX327EvK4vw9r7Kvpdl
yDG4NLRTrBwQ3idGmJWvvGN8/8zqGXQQd5U54V5hanYzPOGYj1zk4EdhtH4GXTorV0y2QFsfrQXD
R9JgXfyrsRjKx1BzN03eSSaKtPXapT2XtfBOAcTO8rKRUUWPCOX+WrpthY+cvYmKJaGdXyBZAk4j
k4UAh6nOUQ5EBTdr3FtFBKqG4UEyhchfEhG48vMGyHrdl4wYpRcFcPO983p61wlhbXGUaOR4NXnL
ND6QJYjoHV3NmMBTMMT9EugZ6zFRlcMlkHTDj21tVu9LV5XfCfTymgN4qiI/26Uf6rgOTH+4gHvA
aVqoufjCamqMR8fX/PkoXN+2FqgB833DW640OhMLvA5ER7t0DkjzURVXEZHpmIipcCyg9UMPzjIn
9/GwR2rf7ylvtzKQQX9nNpK+nYi63r16vDe+jixMxaEvZvdHxMAP1nCZtf296zAUOdq9yEmyNunw
MblXG8M6ppPLLYoWd3vuqwhVOrnCmx0rBvJfZuBb8saNCf7bwrIcfHWUbL5YKzipQ8sj6j4Ko9y8
OMPROl+svOvuK4I5w3cJLhqhh1/Ia93ib6YohIUdR1oxCvT9XE/8Akx4Tkr3WF8W1dW/SAoMsEa5
Yfk3fX3Xnnpwf9mDt6ysYNtudn7odjHJ3PCs8KGI+M8e+Gh2eLIEkeQHQdJABt/VM55RALryxORI
pCyoM4o2svTNe2sjNDPhR6EOd/DLP7fMeiyq4zz6hRZustN8BjJzJu6T3aAm0uepIEldMabgStIY
zhP17jZFtE+tvslmsxl3BQUO5GmNsvEYWSuUNINvBNapqwQN94A67MDmW0FLEkHzC6HNdgnryfrB
bBAZS52FWNBw5SYG/RZ5oiRffFk3AHR0TavInrait7+WcvGhxKJn7BMyno0KahSpjTT4eDuotQyl
roWpXHgwviKwrZiD58gRizx6BO3LF4eXk59K5CHtUW5BuHBGZk6dMJOI3Ks5bXa9l7o40CODSIF7
p50XCZdY5ga4WDocUkfd+eJlvL+SoAt79OXgiEiLoFl/hbrdeNdwHJbm2heDeT86nXidnZ6GTIVr
SbvTRWs8boZ9krYknDQQIRXm6tUGs8NeL1ni5hVdJF1N8ZT3QWMfegUZ5sAYI7h3Q8KErqynfXUE
aN/OD30ETOPBDFbPO9TTqmlprKEav5OcX7CYJDXiBBnd/VT3pvGt8d0KlBICgxMVYjsyEen7e7Sp
a3TJkKWWVAzGSta3LusuUXUtBx79Ubv7zCIIY4Z7m3cakFsHj2Zb4cIZtw7MOEiH1f/MDLNvUsCh
DaMW0QzDmW9c9ocVBaNKM3xW+jqQTWm8liR6btfRhpt6FnXlR5eg1KVO8pBwSSA1KjTuhNKyOnrz
PK+HjBNtu+mWEtXp4bbtIRnuQCXRTPbJWDs7Y1gRNbX92A+FeaGuHJmmbrZ8nKmarPPc2AECdgvo
20vE6FN9GxTKmYe5JrHiunhd/8WtyuAHamB7p3uOhXnyYTG8ZY7Mn3WGHyM2paloGQjBWm+YPMf2
pHIHBz4B8u5hMHvEW+vQFWZsNe203pFI133eCKAKkjl3SjtRXheyXSbID4asKtxqh8+prxGpV5+J
qtgl8hkTqKShIYR1Z6k1raiGf3RVU/wgLzv/lulSrefQwIgfG34jfjLimy7uPFnBUZrZyq0ZDRuU
xqicXrEL5daBgs8XMYEKDSPfAhxPyDZI7pNQU8Xu4MmLXVrB56Eyt58VwAV5UT1cZbQejbkzBoue
aD/BhDyx9Ogs56Gq5uDWRfv0k8HwXNzD3tRdWvCtwlOrpfmLIaubfQmGsoMLXeVrdkf36DaHqLQm
60juRRu+9GiSiENYgkX/8u010okt8ojMCUJEWXlzJzpP2wAWOYbkxhycYk65x9IP6ntVafZ/rIer
711UIDeCxwqQe3GDU01yVssc0pEOicKedeJi8GcA0dDi255klCD7CINCmcG9IwCADvehCHzAwhs7
6W96wVnxhFNIFLER6Cq4UUpOic87J5VuK4zjwJxt9g7OkGX+2St087O3lQe+l0Ts8efajRMCnxk+
0wFInjZj5FL09WvbqOrAGKCK7gsGV88ZZKueHRl6D0zxkf7sDoNY77IZU92ZNEWCVMiCqU8zkzb3
Bxki4bsC6NWnplPW56gkMP8qpnGP1xQEcDDadSc7qUpp1n8v3lZWMRi9pj/udLvtVooIsmbMfNzN
ECvJ+Sw6lmXJjOz9J910uSarZRt/8zamn4KYCIxKoFY0X9uNu4egNGPPJY+i/iwEDIO7VjpIlpaB
gT3pnVUXxaShmX0y+qN6U23LA9u0gjmqKPowTEnut6Ok3Hli0IqWnsgJWXELZ6HTTCdDcAEgs+kZ
Vyxq6SAF6+hcjSYnyowc3RaaHcv5xFtLxzmVjYnu1EQ1GSRlx/o7JrfGKb8ACihsOs7cyT6xf+se
UYuM3qGY5FjdJt2TDwEGcRGneqyiR2xjPhzD3LeNeB5zOaX8A3WAjowtASsTGTTAHM+VNRifYV63
BFQ0BFwknNFZRttlc6gxWzbx56HoeMkLds7g7TLgn/XsdTHGUVJRJuXkD2JsZHnUqxrnk8tKhMi8
jHxaXgZ47XjAQqZzjp/36pLpRU9x7a4MOpVfoXOZJzEh/XVX30+YHRolayIk8YSiQJ9MNvLTp6O2
dhat9ISg05BN94zb0SKFxNh08H2xfPU2cPR9kRYo0RQHIQRK8mOde6IdOxXX4bK9r8UQWlf0wEXF
SkGD7OYBMo3U6YNCXcKpL5pk7KvQOnti6/5izMC16otxf5zGShO4YguyUeBKhycFCHiIzVrW0WlE
x0w7BQY1gCCcLe+qCbq/MgX7mMg+0iJjhzDf84y+WMYtTV7O7jqQJSlCoXvTQ7+xiTWYlx1ynNkU
coEq/BNP++TeqFbx2Snt+b/ohIYlHsO18+g46jm8YsBCQpJ1Jfu2QMuOmXSZI4VZrKlM2SqF+1jU
th7rnls+Rr3JQUmUDiKDvQG6N9Fum2k/Wzk09ahfj0Wd6QKqvV88N42liQ/q6qq4zF1d3JmB0MUd
AfXy11IBDT5oXRv1lcqtZmyBHf9YcRJPx7aBVH9uNPMbJmusUZNim+f2sQhMdEod39M/BUhY3WNY
swNkhyDkHetD5oTtmtl/l3nl8HmCevFea+lk4pj5I/IFx202cqImtunkMzG/jqWxZmbi07M6wNdC
BjHkizr0VKQWpMO0cMWbxcuuaunNPFWDb34TLUgo5OTzov8kXdt1M78JvTxcy3C4iFHYsSwfuQZ5
ZdKzWVOUdhkzJcVMJRm1N11NQ2j8g13+MzczON2bFagjgw/ruHQ+3TZ5/NfVD7NDMW/2dYIBea46
WcetHotPPc8sBXyef7UIqUldBZkUGkitPv27EGU3T/z24Ymh8DDb2R4xxzZh7/z7/6GhhURRg64C
a9ph/zyQmCQuRRBErHW0c6lVzRKlDRbmpizv/iBICj7qMTEE70pLz7XYDvO/f/jbLKk2Ap277ag9
Wz1OHhK1bIQodWjryKyP5G4OC+pwtt/lSWXhnCXS91f/1ASz4xwxNxDhIOzGV2fZt6aH0j1ktE+X
jURuVtUOa6DIFjdedPmzmpv5rQzseXuwREn8JPXqXFHE9wiYFyubMvYZfpNT6DGiS11S9uWx0FkY
HmyWPyxYWNJ4qcyWpn/I67X4TKLn7tEeNnFZDI08fCXc65PAnO3E7Tb+dJAzxQx028+IYKcnFh0y
NcNyyZG1aA/tiRoDvz0gLR17ujQuNT+SL54pUbbhe1FmfpiYI1u4Ay6G8vu2kAm6Hii2jfYLQ2ec
4cr1SBAqvK762Wwt+nRrdcynSWfIXljflvqlyKXeTpaL7IoTOuu+eQsBX7HqZuMbyhXU5aRQuxOj
bHfuGLLWBgNtp8qsY6OH4Wvpk2nxJ8X9P3RD+88OEcveAyJ2W+Pvt5zLrJfpe4C9ExTRkTM2PFTY
kS42lz91xtpK5mDTP2RUfdX+IH65WRMc23y7BxTAurlx9eMs+Mz//iD8wxGy340e8X8ODqP/2MN/
/1gFMxOb0eFyRITSP/AyM9+johxPLuEsrx2r+9PA3XBgwgB1XBPY/+75cxY7iHZj2y50dbDnxvmD
XO6jGJcPxaPBNYLBYJpEi/z+oUa7HyYTk/4Roml+BWc27Z3CUF4KDkXgFKK4eChu/uRC2J+8308F
DysfQYo2btjQ/egw9oORwsllmaV6htpCKirPypUPaOmRk+B3ZoNG9/xqEKN2HVz9mf9M+1gTYn3O
/cA8SsOKnrzKVOkmK2qlf/+p/tunI96Ds9bHWE+k8O8XxUIMDcTasY6csI9zRazbAWzacN/b9aT/
IIT/h8uSas/1kbnhMeDOQPHx+x8rWDIXDjSsXbvj/pjUAC88qleVjtoUP+2VWm0QnZ0Kt1/vAaUx
Ea/7gO10tqX/r18bfgsvGcb9pAYSU/H7JxnLsSdOsFiOmZjHF0DNDeMmEUVxCMz857//rX++FvZ8
bEC9yDQxH388mhlOTqgriu3owCqUbCAIEG61w06ww1jFwVMVX6aQjn+iGPjD3/6HFhOFfrRfcYSR
OPc/0vLUEmZsnbjnJ+EWL3PDAiC0dQM7RdUqhVQKP/vfv61tf7zf8dIz0baxXO3Yz4+PmTUVW2jD
a0mnqaz5BQk4AhKszS4dnYaa3hGTvky5b2rEf9XQxWNrdScGWLT4tETmpQ1dKpLW3JPekHSP3pNp
VJWKLWNjTFlRDnDXsAlw0oxaMcnqmpZPuKNUV2RktfEnN8nHawipgRj5ACQmmm9umg961hH6reMM
BQ08Uucf9DsbEF5ci28c/+1tyL356xAOqCyblTOtCYoWxVjENEPuBllev95hcjTT4CE376fJcL4t
QV7e/ftl/28fci888CvyP2i9P9zQ6MObhjX3aeq6wDquEPnWT2ZnEKVn7kyeK+a3afz+73/0Hw80
l4ZblCRXdNwk+n50aSJfMqVL4s+p76bhwuSnpzJzvRdqtCzdWJjfOz7JjXJleQI0dG8YiafLzyyj
/2T3+485+X+es8QmE2TF+bLbRrH/fKiAcsMWncn66ZRZJvK6DnXgrVPKvveqfAvuet9uxG2j56se
eCIy64QDrwwukt4JL3HAFuMQ4Yp3EpyMkb5D8MoSAw2ZtG66txjdrLXin5hScYwblfIe2K/U29F3
QjVcZpvjjBjWwizOtuqzu0gg4Dj4m2Js3C+2kPcNIofgWrmcc1dgf3Z250ESqxI1M985bO5MPoJg
MmfvOBoDmlmHlpeClh7rDvG9+uIRJbN+zbfSLB87CcuJSfC63XotIv/muNJ1HuwRIZPwStO/y7nV
6tidiv/F3JnsyK1sWfZXCjlngn0DVOaApDfRh0LRakJIIcnYGltj9/W5qIeqUnjcikDWqCYXeE9X
193ZmB07Z++18ePVmuJgjBzXffDweCfxFFTOdIu0Dcoh7UucER1G2MMnj8fpUuCy3eqbYQNLPyXx
6Sq7lIOk30jwOcYDPYExEDRZSN8Tm5nQPYhWVov3L2od3R8xPqWWhiCw9KcoSDJVXuizP6H5afVu
/KQUON31WIdNkn7dYENBIJ8/MYhh89SBr4nlsJZDGg+DaDCmFrytYnOqfrKAsJGeLInAN/CiABjh
aEP94Z3se/WSa1XvDuKAcs1rNwGYUd8kdVv8riytWXYWpgikXDnqsC9Ek06PgSIE61zRIBQ3y4gh
5VAo4ejfhK84b88AGa0v9N/S66BCVheJQIz2RYEmyXipNVnO922ateWupUyed03Td/rO8ZlxxM6k
U+6TMVWOV8RxNh5Glj8XvAYCdr3qiRgjxdXPd948ifKQFJNmCv6aUxiPKhPzcux7u1wfPAP5dzi1
BDCFNkAT4xjASj3YGpa2eBuPPgdgT38NdUIXRRgeIDu4w/S1TPj6oCrbsvpmVsI46IabuOfEjaPC
xaSVgGUt8C1htIdoQu1v9TdIuDuH8Tm11YGJWJXGJPsql3mUUP1OWdqYPPQM7Q/QdDnzOaS1v86W
Pso9GiSyRp20ae+DzsSQ0raa+t3UlRc2azCVr+wadHyqwFLVM2Mas43gXhr3y5zlSUQ5ZHVPTeGI
M8HxqTqzlTPeWXXjsq2RbJCcWV4y/7RYWVniayzykVUode9bMpjOJqaHVsyUun/eNqsgbFGYppGT
T0YX1gS3lqHrl9ZvozR1WrHZsPySqCi/WvBCvZ9F4SNH19LWlZBJk6TIcXYTCQ1308gZQvCwXC40
JItI9tPshp6Pt3SH3KZsEWAlam97Fal7VTfTV2T4wykG6Y/SItPPdOhpRVVMuH3qtuZbOLrFNsoV
x7/i5+LgcmAlSRP864s/0wcOvWo06We5UI/ZINd6K9tSjeCd2XNgciK9OYo5X8xHzLM4js11GM9t
o8vOvFFb/R26Ph8fNeM61jOVN/6xhHZUxU7q979mINO0BA3BObKF5qCFCOCYOyBcG6aLlg0o3c8C
6laocf6tj/QlPHmRqkZcTLAT23N67B6GrMxL57C20uzHkMu8wWo8wYAzjKyqoqIzaqYX4+qtEWs2
tyGVjo2UeFykGTO+FLdmhvidvo5TFrFmTXkPxthZmshy++qrjtQZtLOcM0DahY19oHWdX2tu0ujH
meI3BDsky03FXwdCzLLq39AjRwgjVu12rr3uO6d/N9g6U7Bu86r/YRerY+4pozjreDjOo8a2wT0v
dtWAOoXHCPJoNILIlBXl05SC3t3lnZWduwYhZjs5jMjttEreB26+nMk2SX+iKWnP3MInPgIPRWHv
Gwteypm0uIMATEo0l/hk/CbWOMeuUW7Xix8yKbQuM9MJ2KVHiRB4cPoGpQ7+WIpv2Arno9amj7Rj
VXclhma+g2q+ZWpVjXGJpFPr4mXwWnlJ4xJepLd6XnI3mWsaXORjnzsxyhYeUsjr5os0dDpqfYaB
MKShxuWWyBbxlBlCn+OOMnbeucU8M7yCVNcx806KWw1u+nJcZlpbCNlyk9AyQacDCw8+hbB0iBhm
8r1mCI0CwSoUbHIeL7H7S9lky7SDeplZdKI1+QXVfvts0yTzAKg7zl02zm4XWb6oL9bNPR/qlAhW
7BVoR0Iyi6anCTlAfe77ox1LrADPFTWpjJZFk2ssm1zMZ8Solc/0tPQ5ovtC+s/KUKaKsG1BYu+C
dMdbQUtgakzYMobMXsoCw8sxqNrsBRMjFpokEFN7MMu1eRQ5ukCgbR5EY8k0UfJUlDzb/Of9hynL
MsFAKMmf6g7MELwzZy53K8qf/ZrPVbvzqqLFYUeSZLKXaZ5t1GczX74MdtUFu6R07VvZCEYc0k7r
uz5xHTPudLnJQ1a00tE2yxnCCihNRv/etF+bgrp9N1ar15wZ9rA+T25KGWIRsB5l0LzcpxJBPnIT
JEt5TAsfV6I5aLzkI1lczNuaRUR1YZn7JaEVGhkz3GSN/6MGrewhyE11p311U4caiexjQB+I5r0v
UzGz/Mh0SL5VFbP6SIEoYvnxA4SOw+TgMVny9WGF7AVGG/r5V+o2mUfuCA3gDFLYpmcP8CtFq9PV
8UxCqEb7ytTMcNZtDVCzqXvlBbOm+TGfmZayjs9zeueIvvjZTavxpdTrNj26EgInC5ZGXo2YE8N5
MpirNMQIQAk6h7+g4at0BdsR07Uno5C49Ef0fPWOUacb6wujHlEac/PUNak5xp0vUaWzTDFttmES
wvdYiB+4baUu9lqAcCki/zvLjgvhxUGIkNvQ91pjVRxOmQKYh3LE5jdZs+/uU3tI3X1eG34bpb1Z
/8Lx1iOIKRuuc9qiiUBuU7o+kkRvh4XpfOngL+CuVDjDVjObtx523b76DGF1Wr6mNUXuMjvecXSt
xL5vesjY6K3VaNzOJrEzD4nLowcWnSoiB+VEbysYkzb0HAQYcZ4n4s7MMfPgAB/nQ0f10LOQY9Ui
6zDIuSIDrU+vIWrytmTudx30CIBiLq36Zi0kb5dhIbTR22esEvydyQhg4Amt3HXejDdUn029Zzdt
u+RszLQyu0gr23gwpiWozmjb4/+iXT+8Fui0JN6LNtG/+Hpl7zwVgMNDjJQSO8neKUOjaZ8GJyvs
XSoRs+0NL8XtsfiAsNC3FpvDI6gYnpVC3BWsyq9ov/OMi2jZ7mHq8XAg35XZfslm9eilevLqGGsw
HxNu6S4lrfZ7wUFx3bdZVf/yhI/Ir+PNrKJGoL/CslBXKm7xFksWp4Je2ASsW0ftwd6FD8MZ1mjE
2KnCaWrnC48jD9NgYx2no6YBDY8g8HuchgF6XZsluJ4HcL0Js1ttbr39oGr361AQLrh37Zx1rHSt
nr+vB+WDty5Tz/YTrJdjXcDnBAYkz0qTIwEvnuKuDVKgaq0d97JJYElGuo/hYZ+sNp7JOfOx+vmz
ifRZy4ccNG8zLOsXzHwN0MG+s8t4JIOjiruiWpizu0GeM92u7Z9zJ1o/XLLGtA/5XHgdz3lPU3/V
PbSdg89zEIjmq1HlpkCOpvqHsVmA1gvPsaPK3DpEKe9ZFomlYRxe5cOM7ozWmQzXoJ3bPU8Kb5Cw
OPJVxbqMl4xz2u8ArnAeGLM+OjcaQ2Viy7PFuF4R1LH0rEYzx1IaWXopB6m60C3X5JszCudXy3Li
hOOUO/WFXEbzFjMcAx7Mz0PhXmjSknOcN+2cn/sZqE8SzVmsL+FiNM2GOM2bHftBZu/MybCTa176
1Uc3N86EWrFoXWnM4K+MZpHOhWoo5r/YtdAw/KTAPM99yU2Kt6M0MpLUH6vI0lGW7c28cy6pktcl
DgrdRoeT1/6zJuZUZ3FCAhFKwDD+MRVFigN4yVaNcgMY0G7RUPfK0GNcE1ynCeeI2DCN1Y/mqWjX
m8JxQeD7VqL8HVX1sB4p0JNexWmt8P2DfjBiIkgJPkAv2WjxOJcUikLHrPLcICFx9uVYtwbblqaR
NmDawxVIaa06r2hofl91ZdIGVm32mrjc6wh3jRouawOZ7EVbWaV7A/LIHX/3TkKUVoGMfzyT+Wp/
0fLMdg5UVD2rPgq3WZHtW9DWprQJXozUlsc5zfQtOYOzb1z2QG9usz71GUGMptR35KPxb+eahrvN
dvJBXGa2CPK70p1Sfe+yeo1nk1+K9N7DjLnZIRuLdIQi16ubbEVPclVBiy33uEPE9GyMouE43i9+
KtFAg/4hiTIZDwzxanFXgsfGHtCOlqEY+rj9snfdKsmRGM6lz2g2NbBdIsU0qPpbVCoI+bXpFj5r
R0uLwIkvYuiRsXvw7qbImphdXQpiwpInO7XrL6gf8bqvKdIAykuCNvRFZMFn8Y3ve0hU+uhYSJBy
SWs95ZRIkTnIA4Q6IFWrr4FAfGsw8E0hM2M9brL5Mzjv1jj7u2MDOYQ5ARwRH2AHxK0TE33A4buc
lkUd8qUYH3sryyJ2gvxuSge1Z1qRqCiQ0zOcGXVFvfuZb/yfPp4GAHAxWkd0Kk9O5cp36TCTj3jQ
swn5kqo1EBe9bXcPk532j4HRi9/lUKOcqrP+UrO03x+3R04/f5vY0B9BzM2FoD+7dU/+GhfSPl3I
nTYA6uRMhkIcXHRhqMfOkD8NOyge7W7163FT46Gpp7ZsP5kenbYlti4I8xmKHYOuNHFNb79AQzWh
A3lfwIWhJkdyLc61rNGfAn76pe+q8cVhL/6k8/6OXbx9Kq0gcGEu40rK/LefKrDmmV2SgprXikcm
Ntn5OMkhMtGqZrGeY3IQue9f5AZwjRLZ9x1oieqT/s+7Sw8Fz/kDT9iCga1g+/O/Lr3vT5iFuTOH
lDK0PndcoG4XpNqPUwQAsV0vWshR8i5t7e5nFQj9BqTK0O8/vv9/Gsd/P/8UVUBNQBcwh3Vpkp1c
CbgssibWLTvmi7PYnKMSym+9I5LwZ+e003iHbMUknJx2irN55IbfJpV4ti+BNQ1XpGMY5VVpT6Z2
W8ig7n9PA7mH8ZS5nrgQtlesR0qAZSS5Y4AAM5ImskuSxptZvFP0SHbqsuBq3aJ2RYssJtIGo9Qv
1pnwNeQ6aT3tG5vkl2MOzKp6wH5h18/oxH3z2s8VxgsnTZQ40gMmw5q8lm49lp6a7Khw6YLsVR3Y
JRZyHIfhrNlSnzAMO/UTg/fF2CllVj+xjupDOJFFDUoQcNg97XeD4w7UlPKiqObE+aRL/m4w6ZGZ
S2seZQ5sHMezTi65joh28YoJZxlY53hGGbNPan+NndbMHnOEIJdOWc/nqq5IsaK6voEm7xyKZpud
qyWLar2pjx8/Bsa754BBGAM4H/KlR5cN8tvbp3FYGyk0OHT7oPfhPE04zbTzQeaG9jgsFVwAPxlx
RqKjbCNhBavcKY/K6LqjX8Y7ImGFPs4kVHRnyNoW/YB6x2hDe6Tp8RNvdf9IJJAUxyWhYbSbpNa+
eMQ8oPacZ+e5UY7vUrt6LTFDXZmfzzkKYGLQk3YvKn1NjraJtSBUrQkJdjYl4gw4GSheqmShNiRA
SO7KLGnQDapi9C6wa0zynO6HY3+ZrHxu9qUNXfarP7iiPaPsHHTGN3Vq7zG6T1o4aLl/WcA/tGNQ
9s6T2a5didC3nTua5SqRL43hEY+xDLbipAvAo9vXOe2TMMAKxxF5pPUUGcPgoLkwzCG/XShUvXOO
Pwy8AU+v+W6Z807duGYn6SDKtruz80ZnQ0Wes5y5gIDcR2XAzRJabiGeQp/hPghu1OM01tb3XnNU
c9HPtF92aQqvDQmsmaR7uTJeQSHdo8tNzXpd9yXysux6GrqJA3K/+vc2AehOVDRivet5sYiMByLi
xjm1QbqvEo2umudUU8Z5TgV4iHN8CogZGIYxJwzGa2fMgzoG00DHHD5kt+MukPmJx3Ap9r3jq+9N
KWxyOkCunM+GQBSr0rzfq3nJ3Ygqjp+QqtRFwTTB60QgYPchWVaGtuvBymc3Yw7i5rzWKx5zB0HR
GHmiqadXeKeo90MeANjM0FYH0DwMwjTrUnTBdn41eo3PEm55QL/qL7dN0etNmGle/8yRjEIY6QtK
uL4g4PxG9EHr3hmqLs8RMxkox323TLHtZOqA6Kk29olRiPQgCSp1LnAC8qMzIHHZNUCD5BmrOwz0
oPDtDiQDNKqqM5JfdjrghyqXCcHYBLXxvC9nrz9ftA4pk+bK6bEqeuWFdIJ19ckudloqATik7nW2
8JstPMU60RJAPG/0NFsFdC3geGIOui9rR8oL5cx6JnnQ/ptz3O3zqBM2qBf3gwTOt0sExahSo8nn
WZVmfYVf/Lrgc0kjFCc/Uqebfny8Jr0b4vJ5oLL9gOAIdAswWN9+nqcFTQkkBjec52Cc8br5JhXB
vsMH+ZJXkGWAWo3lhQrGOgyyyTbCITDnA7N2/8V0xffC0yUHZNeOp9UDMQs7OvcjmUwZ2Ygo5SLq
ofqyaEZ5mWKLxm+a2U8f/4bTsfv2E/gFpukzejF8/WRV5XyWpKqAuidmsC+4DYy9hy8qdr2Vnqsw
AaLptAEvFbaEw8cfbdpcnr93dvQ4BDOQesTkP4DFdjKNrWuFLlIl7l5mWG6QLxYAcvtJ4iBLdEcF
19Ic8RMhN0bq2hPMvh61KV+fSVJzCJUcoIBHFI2QnXrO2Bj1LGUeOWTibQC/tb66pcuz5q40JnB6
coghTY8wjb3vKMTMojW0qybzArA59J/G8ONf9+7ZZwjAtUU1whJkWKdliybHRMh6bHAnLySo0e/5
LXJ4roaB0RQlupZ/Uqdap7StLf1lg9ijQqNipGZ++zQKWIPgh0R7mBadrnciiJvxVQWlDuclG4Hd
TdmFRzuiOpiic80wp7CyYhxAltrpQ1YskV3rGEygcwTMddyuepR9aQ8oEDJMA5zH8CF7qYXJaGVY
/ahVan4QZpuJM6RENOuJgItKTsX6ETdfxZnVzoezAg3Ha8PpcDdt02NW3/7xz6X+byWSfZg1BkPv
tW6IlBLp8J//1+yy/w9Tajey9/8O3om/D9//xy8JLGm5/l79+o9/OxC3+/rr7ziy7d//VyqtSSot
iLHA96GUcmrcRAfTr374j38zgn8nG4uJI4cZHdxiQHX3v1JpCUyHxMgzZFpbrtymSun/FX1u2f/u
U4PzRyTIkltD+fWf//MNm7A/+d9vcsDePqu8+LwZDipQj0Ba6sst9uzvo8VUkreruQ5JrfVSnyfE
zdwEOs1kIpSGnbl26hob7PilEZZ2GNRmaBlr5/jXxbr910Lz95fYqtj/s/z86zugOKPQJc3dQ436
9jvMbjZZVdeKaAGJg7tQb689Q+sumsX+TIH4dqX710dxXfm16DpYbk/OkHOl9Q4qZXpN1MyxW0ig
CbLtMcZ+/JPsd9eVl19HiEOdbNBqPRWqFQOiVV/nN9UcC3aKxJAjgpR2k+iP7vUEWscOnaTNrRAb
8mZyh1mvnZFzurw6mAGuOlgi9yxcNHktt2vayF/d4L5YjBm/zygdI2qngRRSUWNeDoeEMiN0cXUU
O11rA5coSfoTpKy4zcvMvGxHAqvMdnNpWP1OIFb96XHS2fX0vYlKzIseAoXvAZ8CT+ksHORVgm1B
uM1FJwcbzK6GuxCCYuqlu07naHXucTBOP1Hcvbs7AccJYMMc8Fk8zT+q4b/OuTNBLYmn6SJKxfzq
ogDe46Qpzj++NX9O7H8/bryHvI3I5C2XtDa0zW8ft7ZVk8lhXlA69sZRE/Z0wWjFjnDt+w/BaHU7
Q3MWQKxanR8Z0hk3UBxgZnSY1QpjUDH6Q/D4fmOEWFj04JNH5+1+xd4BVo88dd5/BFxbzt3br9eZ
ZASVDV9v7U2fRrULdQOsCNTxFl0EqAft/uML8mc/entBQHfzqG4XxEYzerJfzQjmMwDPxAejon8w
qsIHucaM7Sjqsn0VBbnEEBHG6skzU/zplg+NEEM2OTkGkWCU4Bt9zxyo0/cgV1wnKjtby/FMN8t3
xm5memjMDSyqgwcJQr1p6K5//BP+4ZrZ7qZbRR+5BX2fvNZqlTmUIcmDw8mf8xiZH7bIYjXYKEOD
nx9/2OlyxQ0KbOLpDRZgfJen/HgASbJkBK6FdmElV4m92pwpyuVGaon1SQPgT0/x5NYEyCHhwlNI
0/gx3z4MKdnVmqugQMsxQ5JYYerI9iMv+A6Fi7YcW99NVJjQAcPDhCj9FyPE4HYWi+9FlQRJFjIX
0tv97HJsPcNXXDz0wezdurmXUrMVrQXZaMDXHOt2aaWxHizlNedoLO/MnIIxQpeRzdGETe0WV0pn
h6M1Y4MdTQan0UKFsUDp4LiPlkyat4PtJsENf+h+mdbF+TE7PsNNe9Ca81p2cHgq0bNQDW5NTobI
Uv265yFJj2PaptNnVe1bc8afFwmW/qaWBVRhvbtPhR+0JjYi7lOKhjsyzAZvIDIVzNX+PDoPElrU
M8m1gRGu/eAe1hG0PidWAru7YMl/gv1jdosurvvR1UHy3FfSvXXb3L313BFePNKYwtx36RA8dnVW
DGHb+sVnksXtyT19AHgCqCd9xIt0g94+AEPZFSNKD/YRMgOrPXnV4wXh0XUsgh6tpExJbkMx5h8G
px3iHl0lIgPcBp3bJtGKoQpymBjdc86F6sFyGyueIOLhhB0K4zMt7enyvb0YAfwhBP6sX+8ahMRq
ss5sC2teWFNsMFqOHHoDu49fv+0w8vaKgE8lfZo2lM2+6p604Wnsg1ZiiBEZTeLhrPJmMlMzIo+r
pu52dMuqkMEIEhXpu93tx5990g3enqmN3Uq9xjrDK3maitR3yzim6PGjoUqXH61rwXlJm+XadlLx
UAtVImhge2D7Lec2ogk/Z7HJEeqT7/F+veMbcLhgxUajToPw7VNBf8nRlE0Zo6Wr2qd0Uy63YOrQ
XjCghro03E925n/6QMTwqODJsducG28/EArTOEJ5FxFq0CGWS+0eB7dFGDb3RjgPXvXJnvT+UcKQ
xKpHsPJmRThd9wYem1Qtg4joijGtxRkY9ZRzn2wb//gplIEOHfPApeB4+6vKOQi6cuJXpTSJjv2E
0oz+t/dJefuPn0IcHeRjCgPDOnlgce16/hLwW4KgRU6lFW2s6XzUx4/mP30Ksk2ExLrv8l6c/JYq
YYke7U1x/oe/TagltEAaTv8Pn7KNwSigHVs/7f1ir2Y8NrEcIY3AheQQSnmcBjXfffwx799xi9eM
zGULtxDmtJNLpptz5oAq4fYXyKNqixiKhn/1UOSFe8ZrvTxiE1YRGhbrkx/45xe8XV44Znsci2kY
8A/jpPxqwDUh2mARW1r+4zoEgPsBFeYeWZfcYXlcUAgheVg3M7SyX/syuKcISqIkIQP846uwre0n
X8WCiM/yzbHRe+fEcGZgXjRas+1iN99FW3tIIO3mGNjL/Ino98+j/vazOKxwEuVaM0+lEHz7KriZ
QPhMWjDKzjV45G1nXCtzNXoRJwfbjlyJjnGfTbp+7nRFhhC33GhOVp1YnBNU+tgMk5fcIODU72Zb
VXCuGGto+0qlIGBUp1YWRcBLoEGsHlWLPS5jR/cFrlbYqxnSmtHp44YOrbmOJZSAA7IH6wgpjryI
/+51BctPZ4b23nZI87ZX6e9jBvKmCdcpqoCRsloKyCvwetVxtdzqk7fy/bpJ+UCwh+m6OgP808Yr
pwW8+5AsQxjH+q+pJlFIGwiiH8zgd93K4ZOa5/0Tg8WBISVCOQ9Kgb/9+V+/LHCqylonPo6+rh/m
WjNLmCS5EWpgwD/NOdjewrfPDD+K8zp7MMRM/89m+denVaA37S2XC+8ocQaN7slzWoHNObThBBWO
1PcQKLxHnNPmneqD7gy8sB4DMC/OPr6h75cLl5HwNhynIjDd03OjNfrZaLc8vB5hxU+mmPoDSBR4
FG3XWgo7S7LCbdSdHeraz2Z07y/5tq4T88ra/g9n1mKxjapSXHJM5HaUr5zr+wywCHFon13w0yWe
6fJmyNtk+cxfGb+9vbuQYNKi13JIsbl6NaStxQxcxSeP0J+t/O+7ykGDQQGLO4dQFMqnA++8cEgF
ZnAYNWuFMVzzguSwJBYtopEJHLBYq4ByOpaLnp1tYwsqHtB8xJMg/HdihuEArTa1Xx/N3G4ibjvZ
XraACZixoOnxoFsousbSKYGWQq3LngA9I5deu3WCOAn2jhFcXWG9+PghOb1R/C6OuAzQLVpqvJIn
JQzjo8Zo1dhGubcW19hSxv0yp9rlCBruk2v4/kZZ2OdcEg4CAzy+f7J95bbdiGrVmkjrq+E4a0Rh
EJDxWdT7SZAABxtOu/gC8XvBTuOMcPK2E8tBJEXZgTqWY/sylynBEbSdtJzjnjMxK3MqP8IcpL7i
RK5Zz0eNpSAtEcVW/aAw5lsDemaMx6YeVkjZ4ainsGij1p6A3Giyws/egN0F1mBZEhQtg/w0Uiv+
5E+2uneFNb+FxgNNAxQ9GA3Mk4o2mLJhbUkDiYYyvzeCCgn6hGcCsDej0d5m650d825uquw+Scf2
0jUb65NQqfd3jReMbXYbkHkMYcyT16sqPaCVYHGnZCz3EN0a1otVfLIj/MOnUAbyC7lt2wedvMSw
qUG11yhIjJYzS4NL/gxll777+GH/08R6+xaDVyETE6EQJTT5XW9/TDrUGXT7coiAF8ErFf4EHXfw
iu4rM975BbTheANzqb9rvGy+ljkZr83sWtMBhkyD7cXCeEEHjEIIVbYOg3n0m+Ywwln63Y5rB5kM
gfa+KFe0wF0+Vt+SbpzmKIWWsYSB5jhFZHA4f6B/PQ4xOsjmWheIt8MRmfxVho7oqUYNCvkzwagW
CUSrV8Qa2X6UAVtCVjmN5Uveo+I6c2YdBi9o7fFH1TBNQvGQ1aGhbDcNuzGQD6UoZGwI+BufLBkn
hsHtDbNxhaL9sT3+iUn07VUsIDJKGCSQ58x+emq9KvitMq88gmj07xVu+bgjIxehJBCaHwmwX3yg
pteGAVO6T8NGt1v29pZuNQQOWbZcburphDA1qmDNpUNUgnkHAA3MFpM6oKLRZybrf3gZ6aTRIHd4
DzhmnuY7ojkZK7TMdPYAtKtLSD54gMlaojPbdyk82ikdhUTpY4OFIggE84CrKs+81ZUw7z9+kk80
MH/aNza2PE4DLj/aPa0y5j4lisMDS2pOCfmlBB1mkudlwpXhikz97j2nnw9sUGVDLkhmXjC+MOh4
oUNGM2rp2SPzD9tifwai+cl3O62AaC2xrRicHVkuCP88WbUqo52g6GApELNNsjzUMaRIJCr8JtOp
huNL0oYJ/kSvg/0KBQ4W/OgPamcbiXbRTAH+zI+/0L8qvLcPCaFTrCvbY7tp5E6OL+jTjUGIiqA1
E5LizkxWh+ZhUK642KH3ZDtOEP4XSyY5BHk2i5d8kANaicLTXqps0R9QZJtPtnTzr1WxdLuZhLSH
UpkkLAWamp4MvZ/v6VMl94ljg6i3usW4MvFV1CEVNT9oBv97bye9Jm7rHmEUeBrNrdlSrNw/d6bZ
IUvEs76RIKVhJ+zKNhpNR5W7AIsa+qF6ZvFBD3PWG0PwSvXsN2xN9mztUn+1/VBUkBMjrBWeHTIw
9Zl6BEjcKWn884ThyBIuZm1QCdIF+5WhTv265oOd7GwQxCZaJWBoYKXm4RmgpFj3Evvzt9ZhtaEv
baQTDPmSbrfpdmC3jXZxXlsvKFnAfOhNOEJhuOylsxDQBRiqtOOh3sC+vVMN0yXWtTI780l0+OZg
g936cincaiYYrFObgfw8EGUBQ8dEQR+i0EsanKYbOCdvAx3F+lgQFlaZ9AuAdXvBA7ApQjUyIHN3
yqq7B+RrLYlTzOe6kOMoBQXYmeK6mLPh0WITaeLR74tfjTkN3/x0yS/rpEcVD6wThglZfvJVn125
M6ulWs5swZSWhQroN8TxtrsIsAHOUVvX2q920IAOdZlcHzUy08zQIunBPOsdk+lHIcsR/GJPatN+
IDBHgys9eT9qZ52/LFMSfHE8NU07zJ3mSIdYqe+DwfMT1ka+isgauvJ75cgGAmK+rleyqPr1MCod
FqfbktMzuflTuzHfUc93pJk0ipnd3ubUw3nf1cgTkxZt5Qs4k3gLPCupruquCuZ4Bi2maGAnqE8X
VVWYTdve363SonrQcfB110pZ1RKXRSmodJYkl7HjYe8FZ922xCok/cb5d1H47EwMNXoMK4udBaaS
9wvphUY3vAb0QSu26OYwcZWLZgk/uXHjWQjSIoyUlXcYfem64bxoJE06bQcPdGE6ELdFbjCoG53M
CD0dy2BYwGMa9yYisLNqU+Rw8eQKT8wYdCwr+uqROZBNgPSgXFxoyBPb/RaEMQNnTYb7JtMg3ZtV
nj7XHUmm0bSu4zfUip1PHAJ6yL1yveQK+qNlXiZrnj6M4Pu7RzXqixY5VgM4PECw1oOvLjBqWqkP
ybb0mhzdAaYLUpULg24HprOgu6DXTQ5thr4oMkbT4p1czeYLSEyO79Roy6959L2LoiGp4uDJabwv
KgkDXUOup/g6lXwZRgPk/YDk6VL4RLjw36m0MyNzvBc07ep5bnDwwJj2yKpdkL/zYhsDuFVvDYp7
hXwfx/DiDvAiB19ejsBfU8Ak1KJRlrP2hosNszsaet3s8VCo+YWgkIVAgGZcbrF56E2oe52yz5sG
A+u5qZNNdaEL4TBzzZW1r2cfqzKRAfIuMyE3nU2NhimKNziwLsDxQhLlCExGQNJx/o7bftgQYFg0
w2ouG2LqUV4qnEzW2MWMEeqrpZyZkMxTHoA77FVlxHh09QNqIniGad5M6GT8BRukIHxsJ/2k32tu
6wFBD7RL06JhGOFraH5wtsJSl6AruC0F1tOYiQ9lcuFX5iv8HhvOGLL3DapMZRIaTGeuNiPVDo36
bEUsE3kA6yyVM5NOmSd75Xtpc6bjVkMEhV+jOep6lT0Mg2mnsSMrRjyw+KG0sYQjMLeCgVTmMdh0
QUuVlTiPUhQNMbEpst3bQUfAVmK2SA3nRvU/s0AnzMA0J6sj2tMd9CNhZHoLNtORdyQlLL9K6WXl
nhwV69kegJtFSlhsHhM4kzzqZxNZIYLcPi7rbh3jqlpqnZUR0wXEy2wsYkzZeNCk36U/lIcX/JLQ
qUodB1/vx8gZJmY8IHWpV3JOyZj41Ra1pbPt4ozL1t9r7U5fZ1PjIGsKB24algmKyWWNheYfxly1
X1c9d/Zpa1zRiXIA2o0XXgfVlRS/62rOdgQU/8CJ/qNytIMUTIxysoQqXndEfLjXbS2sCnUvM+8W
w889oW6QUkBwrPIma5uX0i7OODXupqL4Rf7YHsH9mYPn2WfMjJHpOnF1xpZBGftGBXy/jwlqV6E7
Bwcvdb/mbfXUs7nbTX+xwOr/WufoN5fxwnHLH7lnhBgIr1Zc9eoeSt/Ot14RmoaV4Z3Z/Bfw0e8B
COyyytqzs3p76KwFKJLO4KpiLQUtCVRw4GeEQibWNzi7rLbgyKIm0W/AM2D8To1U3SUEO6chLYr5
yKzhvzg7k6a4sW6L/iJFqG+mkjKTBJLeYDxRGIPVN1dX/a//lngTkxBk1JtUVURVWSnp6jbn7L32
BZVU/lsDc51qaYS7SrW8iSNnClUhdqkjH/qh3OJdCLW+rA/RWDDtJrwlx7nFRLzvFHPhDsv7rm2f
2G88gL2lvtgl4y+1ctozdXZ29bz8wni5EdI74AG44P3fGToqb6WG2wdtOe/0O7eJbzPb2Vv5Dzc+
GFbZhr2GjblkpbtglHWbZvyLdvzcYfcelYAZy7j7oTXxwUyAKUDqX3YGNCo5GS7dyZGMJm03Dgr6
TxPyhmr8iGT2WyNkTnS6RVRls6tGfRvR5CHdoNo6mvFzUvQbLaH2ltCdUWv1Xk+70PNW4a+LMjtT
QofbtH1l0SHoJfdG0vtE0xhkgsYEkCTLRigFusnlxi6tn4M2PinipzFqAVrfP6ROv8qIBtcEqkTP
pss4yzfemLAfKsnCmgAsKtoef7vxy0158dNcBQSFTucaENE4msmf4Yi2ZOGoq681A2gjiuU1NX6N
9OhHa4Ynaz0VfE9+D6VzsdWzuLfE3YgnZaCgZWOkj/Rxo7r1q6nluJyHK0oCO0sIqKEw1cKma591
RdYh/dCbIm3PaotRka0Rl0v/wod/Xbtzsa/nqkYUzhQn6umub0fhRwZmSATZPZrcjF6qViKSIyei
DYa6OmAVUC+BwDpbFmb3KWHomHt1tA7IKMDwyjMILsaZ27SXOTpFcgEuhWViDq8hZAMnubIRYLNg
kz9Rpzgf2cfsEsyzHHuTAIH2W6aXD6OrPTstgBEpfw+DDQFCNo2j7seYoFM6HcQCB1VdR9jIrenR
rgzll4465BXDH35gRLAzMTXsQWK/lBnqAGzi3q3nNqQeWRwV2UOywSKqRM7ibvIS4e1lhww7IDRp
huQmdU0GdksGE2ingmjUXMfBnKH5joI5AWccDlHjgUMHN3bluMLWAPJSPINyztoCEqDm58EQefPG
lR6H3Q6zNsJ1dddlMdCNhfzI0JRaeh15VopPka+CNB/0NhiWwXd0gcds8ILJTn9R8ROb5LXJxdy4
5TBTqK+zlu1mo40gPqtEgyyqG2LgZFGK81l1o3mjLm2n+ZR9R+ZIF6K7z11rv0ui1W8Fquo70x4H
kk/ihMI/doEWFgEZoBGykGV0cZ+77iu0heRXZw4RYxfYw60z8HHhJIASEICTHpm+OoJrxsaABTBQ
F8J3MAnJ6AG0HjZzxrYxT7qWFG1nifBERDmgVkjPlEDMVmBqnVhc7siZ8nE2JgiSFQ9QWU6WkE/c
pNKEvbAHpD9jb6WBZk5sQ6xJa/80EiQaekzXvvMsUZU+Sge7IyCqZrJs5jovqD03GjTNsRlNv7Rd
7e8cmQYBT3pLbHMsiIVCxuM5fWiMhpWxjADW4CliPmXOLbLhQjgLcrBZG4w7o0DtcSWYYEldZ4/m
EGZixBde1qIINlRcvf6g9NbfrBK8vlr08ZM5uJbhW7j8XjRP0RrQBF0L4EIbLomkiFd1Qj/TfgQh
x20vq5NF6jI7QOJgabezTgGcHDvLmsMQL3UwWmMsyBQVJWPHa+TNQhNTbHBiLz8K8l/ikMNx9OgI
Wb1YSqqDAbIq7TdGA49/7NXm2qQsfsiJ6C335bCUbMuwT5J+J9bGHpxTLyN3gEzz81qU3hy6RBz0
jFCBLoECrnpJLYSMI0oeeRvERFXdYYQpL+DO1U8OUuwrwAjcPJHZPGX6kMpaTR6JAZO1CqzE1eFv
BGKhNUX0B7vzPo/0X0zeuhdE2sLK7gIwI88cfbMXmIUb4YeMmniflUP6M54qY8A3nDpkWIEJZirS
jf5FNeP6Rm0zgw8bTKRvE8v+CAOIvOCsWLu7aG0sFBgRX6NfxJX7M/MQ6vjL7JZVUFTNuJcGaX3s
kNQ1ccVO1cCgkKWFVhalt0osey+kIkbfNrX77DoizoIUaOKyjDNraYer1ihdOB1tNb5wziCewiU3
qNs2Q14fsJ0kwkdxn7w0/A8/7dxwStZgMs9CQaudUnxZu+whJMgDh6fd3WhRUf1evIJm39Ar+u/a
juoDMqReg+CvUE9T2Hj/Udg436ZauXAycErN3ZXSxALVRu5KvSCVrw+jTIdki0+tLYGmg+z2W5Pg
161S16BbPaQ1ctMsgwV4pUG+eGOYDdnqzrj0fyjOqN0aberd22TX3PDHDs+ES3CUz5Ej3Sce29yw
4yCZg4ET3V9NVNGdqDP53LW2Fm9muc5NGUUDDkENNjGfSpE3HLKxS85IK0sK8E1zDOUatH3u21FO
W4MULcoe8wzSHguaqYDN1peOLCVoEk8o/ounyEP+6pvOxL+bIYXSx7LL6xbAB/B1xgtE2iZuhF9R
KoDPU6LE9o2uHC8JKYA1PMz4CoOBkCLCTtH0EyHJNmDvxhxqOEo0Fboosaivo6OSkTJYavtEclXd
UXMjVYLohD45Jyi2MglDGzs3dDIGgB8rpNuFRMetKFSsJ7KkfoIhLUGiBd8B+4tCf8NyD4UKXpkP
V+v/pNNQgYBD1lLgvmLnKFWFrMQCUARMYgKflqA1aoXJvM2mPxi6mfuBmkfsbHOQAexoFbnBGc4u
K16siVUlsZKbea7ih1i15Y9aNgkLWFyO5oaKBWNCZB0LN+nGcRF2yux028S2TSMYIWrsGXM5OcYl
6ACfQKZZwhW0Em0HQJ707A6JESkRjjYG0EVciSHDi28SZ4bnDByEfLKhy2cI04PFWUR69YAV1VS6
C2QPBgm3JYeRsEkG5wDjQ4k3pAs5z6Kyq8hfPQK/Z+YzfYtbXX3u7XZ50+eheYliACzkjwjn0MEM
wYMzxtHtnKQeEIu57e4VdhJgamTKEItauynCjFhdseMQvVa4DDV704h6YDAkoM7DUVJ9wshj9S8F
ExegoKKeMSFNwktDGfdSZT/Rdzvy7Vo1GCU4lw0G1mXeUEZtyLhVbLgBdVRlt5QDTPV8Zulq+ZTj
Re7IA1tCchTj646ad70hVIDNDT50Q9nUlPzxFwjWrxCmfnxjtQ2DwZbURP2c6ETyDuelJ0OF+E64
J61W/Cy73nrVVBYZ1qdeZ89MuhtpWJSxIWmky85c7PpXlnsQDCHaEwNcKIs468s5/0P90T4YU95d
1RKWECWNobEpNLbjbxe3/mGIPYpMyAnf9QCmUv5HaQ1LDC0jR8XXiSkVqfXH+ryeLVodZWkeeLLK
LqZynA4cjk9oIz51bFZ3uQOrD/+r7tB9/XgRjSBDwdYNvDtpWqTw8aDysk5O9LA/yZLxGBu4l4h2
QFhGE+yo16ArRgKGH+h8m8XNYYbxyEogzacKZEKoJ4V2QVqJcW0QNUVTR682SlE+6D1xqzO7Y1Cs
nhXOUnLUM9lUfV9X/tQ7ff9tNhRa6JzeJz/XVNUulP+G5Kq1fKVXbbK16uiuAml8onGlHffy18ew
Avhc3cU3AQj049NGIZHht44bpo+xK8iYbp2/Xm2ycylreC6QUaBNsMGrM7vD7mV4Qdfn8fOCpQon
Iu4qf3A69ZL0innTT3lFXAmZglZG0aFu9ejH9w/mXQ70od7Oz+VYi5LcQFZOE/bjz53ohRcaRIkA
n2V5lmaCLqnjEffcSn3fExELX11JwW+06rnNj9+wmejPUzV68sgACLEKdXeUqGIONoZ6cGWsG/5S
mgmCffDTxaSJE53WL0YzqnJGDxQBeuHHgtI12kMBbAGdSvHEm4S3/ZI0WvffrwJE1iWdjle48lw/
PhZSzUvi0SUWzi5KLynsdiEWhWH7/dP/3AGnjU+5bTWu0BWzj41rHDy82knrKnDJrcOlqXtb9MTt
q1XqwIn0xDuQMUWeVwtNJ2pq+yCmtfZeknqb+2hlla1NACCeWJCus9qRAbNEynJB0S85LwpH7uTk
WvemDZgLWosdfv/zP39V/HoL4w1SHdw/x0MddLB0iRKsWLvZO/C+CBNtUAdKCzzK95c61iGtXxWH
P8gVKqIn1TxqBzdjoY0d2USIOmpnS2hBDIWx5nvW7T91r6anvuLPjTE4GWiscBahFvWs9db/kQb1
IHD7XIPXj392uMpYnDe1aYoNuoJ2jzTH2op+Ue9GR28CSmV1aDhDC61oLv+jUpYbRx6Bo8RxPcT6
x5oZVZvLyaFWHVha370pGbnBiztWW5saG2X36hRE9PM7NdGS0qik2EPz9FidPOGXTNqZ85PXt9W1
bcrqZ0me1uVogkT8/p1+dSlWi3VqXl/tscrEVRLqCiOFacrYtQkOn9BrkkfoLFSgoU98ap+nDQ60
PEbVBuCEQfVoAHFKmgyDhQkbDGYpty2JbyxZBr6/pa+mU5xtjFCWAA/Z3NG8UecjfH4jRTkDaByq
nGdFTy4yM9JQh2rBSJUbWh8g+Z/kjbb0KWhJC2GIX9CFLUDhQW7YgO8XV/pCrdxvsaNc67NrPwD3
kwp7/3IBb4e75nEZVHs8Met98UawfQGs42PDR3OsklaaNKV4kTRIHxYr1KdJuYIPVl2SbmM/fv+k
Pn/Q/PHuCg/W+cYAo3z8wODRt9rsLlC6xnw4S9p82SsaoazCoB+ZG80pU+tX13vfbTGts87ZRy8m
Ax/a9JwBySObrd1ILLRPS4BUA690wQ9hGjoxY62N6o8Lq8WyQXedTRfCIPNoBhk6bXQ0yTpVoM3m
FKBH95nuioPTas4ulzlltT7u7mfNXaibVnlxqrf/WQhnI9RB1wd8g8GIQfHjIzY5gXeIYcvA7qry
Nck0GJF15VEaFgrpq/EMbBYZ7NTqvqxy9bX1YjCOZePCGjH4DIGnglOaN6XSuE82KLeJzkpLELYo
HVoirlpHCufGGbd3kpm0CKK2SP44aYJOAOqk2WwI5pD2nnYn2CjQofmzwWbCId8hn6dDnkaUqenW
ExXmpE07BU7UkcDjeJnqhH3eKCla8Kk7JAAvTeKnR+deA9mbBKjg7JKfWOnqBXvf9YCKYsnyO12l
RojYIX7se0//u4wRBfUsMZ9kKtKB9IFM/pXVIl9KLtKfIQuZYJLl+BoDIuXtN5yb8FA8w51EaHII
9p6GtqtRRerdmgWlApAPp6oHw0d+Qvrc6ZV4pvrR3cQcCtWQVb57BLdFUXauswapMCU/fVuT/95d
LsbMro/AYnxLbLi0JIwqi0zWojCLn9iikaHCmYRapS4cuc9GqssKdj1wiEG6DB3JX673ajptfRfP
SMA2jVYtz1OG3t9XuqUiUWAmhNjXHSmwsU9DSsGc0ySgPVrfpIBC4VM1c/yhm2St0gjO6DmKwdYE
GXcah+cRpUzst5PiVn6hwHYIMFxqV2ZRoQmZq2WKQyTjRRYMfVLd59TDqPtRpLzk7rK/aTNQBwSf
MkC66M30L6RBsUdY31IrBZr2kMXGovn56MYX6VCQH9y0tFPbyKTh0nmAf/y+cooXTYKMTTtrePh+
uvk8/du6yQKqQeVX8R0ffY0CIrhXpgmGHmuSG1r7+sYe8Y59f5UjjsOq9WGvyDYOkRQXst11Fvpn
2xB7Q4mag55uOYs2lET3/p55Pq1f0ljccxwnJ3kpms2kRBNpmWkbDgh/UVg2dUCZ0LnIXDkdOrZa
QUMjNfWBYqmXWOCQRrQeGV6EaJ5zUG9CodQiLAfKJd/fwhfzJKc4piw2Pu5K7/l4Bw0RnCZfWRmU
aWVdAeaNw0oX7XlMnGEYGwyd76/3ya+AKQe/FVdkpHJZ7WghGONaTVyTrRxUwrvlzPpZbMtddLb8
Lc7HjpbtiVf0xQrN9RgAuHPAr/FPH2+wzqqh1/uqCcJf+7u3u/1+52+Cs9EPb0f/xAbn86D7eKmj
PQfdsxKWOpea5BO8VZ9K4Km7+eJ1fbibo6c3x8yi6no3F9uHLbey2+3+3l/cnriRL8b1eidoWzHz
w/h4Ryr9M67rUY0R3HIZsZE/pksRzDfDmXVRbKcAOUkgw2mH2oSYSD8Olxtl6z1/P0o+b0y4Nv5y
zmL8hE+eOUozLeZumEcmhUh/igZ3z7fUbFsAjyfu9fNL+79LGAwQTmfHxvcm6g2lFR1sPKHHTxIx
Npt+778aHZgo1HWycCEWMPyPoR66KOnRwplgn5gWDyKurLsZrvsGGPspmfVnNSTXcg2V8Y6Bg4rC
WrH45+Ut9jhBRRJpgDC1P59QywTtQDtDIEEpaD2p8a+iVEZorxrQ5EpPeqJnG/tEMM9XrxBrPFQd
m/23+V43+fdXNAo9A14kBXet29BsHPdmVj16LWGe3w+Wr94g7QBGCUU1i3PTx/vFNJbVdspKmikp
Wb+CHNtmWoxTE9daGfm4wUPL6WIoVAH04SA5mkgQ+rj64MicoN1y6HcOoduruMTr0PIYSr+pFU97
qLs81jjdl+ozqD/3viyb5D6JTf2Sfs9CecFyJEqlYhWmWPTVOh8SrEdKvej+e0kDZgT+PZJVVIrQ
x9gACVBtRoe0lgEldeXV3+nUjTjx8L96KihTHZg1zBUUaD4+/F71pDbTVqJNP5SXkQ1fOjEGuYEy
kf1oGZ8GUodJnhhcX7xy7Im8Dk4vnFyOLYqugKBUGJQ4raS39p5wmnB2ovLEvX31Ja3FGg8n6Ts8
7uiVpzCoR/qYeZBVZqYjms2zKYhNkXEmI8vNoxwBeZrw+ZjIH42YcQo7WTFcEFOonqKHfvE96ZiI
0Sp5Hrvb4wONkuZSe9cyc1iGHa9TREaiOu9cvU3C7z+oLy5FcRArIftKiprvKvN/Pl0DkemkJVoa
6NIhzqxFcYgy6oJu339XbuM6AVMBF9XBnQlW/ePwwaI7WOz3mauMhcP6MiDMwibdXCvUfG6zwYQQ
tCTtbd4u9h6dOX1GpfKuvr/fI57U+zZuLfxxCGauoh5y9CsaaPhp7HL+mAAQSzi4zXKw6hncvIwk
OGY3+dsSn7KJCVDcAZVLb/m04C67U76qTjT+IgBN1SXW37ow99D47Z2G9ETsosFgBUMTMg1Yk2gt
Z0WRbgZ11feVInucZq06sUn44pM0YIphqQUtyIM9uptIE3iCtZnxURvzI30O956e5eAblL83mjp6
PwAgJCee4RdjBleyBkYNqpn7yQFb1B2S45FFB/AGuo1eyy5lLxDSuYl64qTLofrzVEwThdaDC3uE
VXX9Mf8MUFrPeVImmUJOBPoa39IGUjuThPMMqEvkZupQ01GXpoq4DdF3/pDmi7dRY0OQrC49BAJG
OHu9ctn2VcrmPS2Jz6m0JXtY7FWVaHUFqs5+VfVuRDYWcoftVzMDNaoN6zzWPOe3ntfa78ZejJca
l065UbpZvxpQuSucGC0bq3FExxEzmSzhemi1ilJtmsofsKJLtjVNbRAqYsAW7WBbwVfsveIKP6v9
U8krIp3zBi7gEqnTFQxp9PqDK7Qr5OFxF5qDriSB04nmrbeJo/KnUq8RWM+ObJH3Kk3hN31mP/Sd
pT0Bb2x+GsjFxeqLbeY7BdpptNWZzvrQKQUgzLGhJUnHIDv3vGTmtE7D965QY9v0cewbEQoeEKI+
9U/FuiaFJec7MDsiNgcrRmiCc+ec7hwyTAEW/pBQUxIhSpwmCufZlXxN7kg0spKo/Oq18OJihYEO
Cp6xRNvnlSinApZdpHuwzmjZWHoMnpGsiDkCCeKk125sWTFkaKkQWy3H+aq3SeXdzsqAOB1ktUiJ
S4mzxzYqwRjSlG5/23UJNaNl6iZpp8AkBn284k/1KpIpQ2zp7SWCKVcJ4ZGpEM+jilzLXun0lPRC
k5Mto6vB6Gs2wwRSu1u6HRHSCAsRty+g8OkWnEOxj+awadzhB/wVxFYKfTJynKes2ZOb4ZSX5TSA
qCrpC/s5ldVXagQEgwippkWYd3ZyGHpCAjao+ftDITyg7hJpFhK4SUUUjSTVfUuotPBuubVLp1H1
hrBP8oPCasolAfNyGBBNgo8u/GlUaqQMZjOZm1nN3VcqRRMZuvrc6oFVIMMBsjkrIVryydqQWr48
Q13tiepVhzGFBmkUiAcqtoykmBBu5OsEjaIS0Ulj8EfLi6/VbjYYxGZkkPAwtjNiG50u5qZW7eIP
MwoVNlHn5GAt4/qoazIMOvKk464E/a3DKV2wU4pN30ii6CMsZS5KbCmzgC4ziVWlPZoNRYF6sM8W
XFmUa6TWGIz8BPE6A7GkuZbUxsUyKGYXCjWff7VwKodzS2+6PlBym1jS/r03VJHX3fiL4SUYmUVl
UmQiAtkKBPT2ZUfiU2tjCNXq5srtKzST4O2t7CwvCfNb1ckO6d1t6lQk1w/Ie2M+35l0GHe8jx3i
5c9YpUzHT9t0vIThbj8NLFi/E2w1LbzfGMwJzieQ3ghCG22jxHZvXHt9DksrnfQY80Qav0JprR5G
goYBlEpidy5NCTUdyWDPYMlsyjwbUlF6RNxtFL2Y89w9SidfE+PH0XkT7Dtwuw0yHwlncZLLUSOc
7XkA/k7YhEprD0dB5D0jZIxQ9AzZjYXA5odiTPpdUo6cuFWyfVY1aVUFilssCC2sTjvP+rI1Nrlq
x68E2fY/0EXUj9+vtV/s3Niqr6DBFc9Ndf7j1G3htLXKhZMdKn03KNg+XZWKmr9+fxXj82X4s3EU
UQ7kNIT97ONlbDfGUd5xGXA/myXswiYoDsYeFEhohNVWHLwrbafc5WfTWbIFDLT1dvW22Gibemtt
MJj41WE+czdoGE6sk1+0zT/+svWX/7N2tY3Tt7HGLyOYyC/CN5Bomze0LP59vk1DDD0ndgOfPYEs
lf8+iqPFsqbhMKbrBUv/5c7fPweb29vvn/bntf/jFY42HCS9oRmcuILidL4uLmPAViLbfn+Rr94o
rRzDXsF/rAdHt6F1RkeviNW6oQW5ccTAhGJ4pxxyX9wKZyX22VSoQPQfR+plEplcAhOIqPOiJXHR
IsmA8J8bQpvq8Psb+twwAO+nrh1tldhbtk0fB0JuEXKpwXNBOFsjLYpb6trNYNcvI8k/5+UwYSYB
jiAfhNLG45mVxcqpobGeXz4eafEA4tHkeGPB6nr/iv4Zi+gM6ZOR6RkMQ5upd7gRyyaQvQb2mqN9
hOVHiZObEaHJs5IY9rkyYMHfeaDyNw1eLY6W8ZKe+kC+eNF0BwkERShE8eIYWVQnbt9OIOXQU0nz
x4zGBJkVz/DCrivBPqA0zT8jQTwGirCBbZodawXJaumIkIsA4vK3lajzT9NOjZkoqaT6/f1r+6LN
AvtyLShyAl2rDkczGP7k2dEGRPUaGQLVJT0PtJlSarjHqhmdNAra1EK97UZO64tZdq/WFLnFpmoU
q0OsLfPfonTTG0jLy6r91ueKLWPX4BPXlmVHtphBKIluYVpzyNMTO8VL8j3h667wk0ZgKRG9aOSJ
0fgeDnw0FtCv0AkEfMsx6BisWS1L3OOVxLZKGCwx111uHKpIDq/t3I43bKubKBhK3SPsw5ibP5Vk
doUs2Jj3SjLZpL9JY9oYo0cEj6Xl/V1CaFPluwIeYFBhkDA337+HLw7nDr+ShiJUH8D1K43034l0
jTHsJ48OX7GqZsD5LfeuUfaBcKr8Xg6kT4Mj1f4s+ZL+Sjgqb3EY6eWJWemrX7GCdzxOsSR6AE79
+Cv6BvxODD+GEsHoKRds3pE7jcOSPhYGe68gJ4D519TVue2nzTKNm5IazG8ybvOXE8/jsxCJ4xAn
L86vGgvfMUuF9EPc7zT8AosUowMWu9rX4aNexLo5nWdG4+wJs1I3eZXON12WTD+Q3ODM0XKFiJiI
zFLw+Rvat/MZJ6k1bT6ydzS1zUNHp/7EaFtXhKPBtvII0WYx0cJQWI+w/0w8KjAwamZ8QygC4m0v
ohLkjmJsQQDEQTS38sTD+WJO8UCuUCjyaAzy2j9eb+jHzCkjYtVs2kJXCHabM9HN09mJV7BqvY5u
y3PWkhsUEsSZx03uRcSll8UpcPq0oOETTRI0gRZbpM2KSVlilI7SJirI7vCRFSRozr5FC57MWdU+
MY1+fsIugdguVCjO+gB2jlaXxSmmGXw2ltPe63+mWu1uZNHNj9ZiGeeINNMf39/7F9ImJmxEZRq1
B0xgx1BOr69oJRq0wqrWldGWoy3dyS5X1L+ZOy7Jhow8+49tNJXOwbFrb8iOsv7aedni6LJ7usSO
UZsHgA9jS2PYAP+xoBRlZq1X8xXCHfE7Ltr41lxm56UdbXXa9Lh8T1bPP+8AuA8wKCtgDW7N8Qct
orY22ooyrzN4ylsh4SiwTGu3IqNGIJLCPLDpFLgczCHsMivbR64zhkaBv9Unc768WbRiPgPSRGlo
iZwThc8v5huWHipmvFYGMrStjyN5zlpPjxMamzKvkacaUaIMh7mOp44VxzH+prMi72Q/xo8t5UgE
8K2iH0jCqacTm4cvnpNO8XVV5UEwYhPz8YdIXZXZNOuUtCfPOutwW2HC6swLKu+n1JxfrE0o81DN
wkFGnPVJnaUbJE1qLXhGuWT2ltzi7rxa7OLecvL0XgMq0/t8/vGO1aD3c1eT14VhxRdSs5szp2qH
PXrc6ir3Os/PU1HvFSVbzjTOXfmJJsHnOZgCGDVp2i8qm4TjfnCXoE7owF8GszGqz8YkO3yEandR
A3C/dKSSYKodmj2KVfMUJfhz1Y9Lr6oPl70B3Z+jbUmvRka7GDUCG6cdyDz2IONsc/SeeOCmoqaD
7KbTNYlE6UWULR39d0d4L0M2jD88dZDkUKKmdnGzVUR7pklVhYssHVKAyWAEphG3EN+/nzI+T8rI
2xzKrjSCLFCVR1OUI4lJTZgpSfV1i0uqGHFoa+38/3glLlGbJCmsUIXjzpsnOKL3A74kckiH+7x0
8N6yML1O7FpuOikmDsOR7Ih3s7wTgJ4vUCAuK7FNn4uxwCRxfApF8F4oI7kuEV2iMwI3hgtpZ0PQ
4cP6i7Qw20weCc5b7MjzdeEhhvOzyBA/sDDYu7SU0a3Il/ZUffirn0Xf3TAZLh5f8PHJI9a9lu5c
TSiQ1mVmWGL/ua8X6itOTj67nujZi9lamH5KnUmMUJeHPlfzaQOeydlHomxw48XylDb+iwmF+j84
SLh+CJOP9/3KhLYyT/DpLAR135fUXzbUCa09sSSnRAFfXIpDJN0NSDnA1Y+bVvasGaBZIhnUHhCK
FmRDqKdpfqhH+5TewVkn5I97glViZwOLWicEJMYf50kynGQkErMLpqYw52tsguXGo5WY7RMtbq5w
g/cwMAnKGgKl7tB8tKTuHEbpGU951lKfqcsleRAICIkUVfvkxiCqAXmVw78MTUdZ3X/ZIs4dJ5uf
Ft0AeO2x17Hw5ZSqc+UOnWFvO6Qpv9Czak9QVuQT8YXVo6Zof3SvUR+x3Km/Wlue0+Ertssg8mGz
eEMKvKRagIVEuRh9ZZRtvKszR6rbKO2MW+lJ1ULORR6s3wlu3e+MFOsR/iMwK0qBWjtQmoHO3KCU
yUDyphe9aSMGyV1eeJO2TdDo9D6QfVg3dVV6hR+PIDeoqxUxnTUnt9485K+PadTqxC058fQy2jw9
PxunbkIzOixP1jxBQdBKLFp+raYK24XOFkj9RmP6W+hMJzsTScuMsdQuHozYtk+d4j9Pu3TJ4A6t
GNN1fln3Yf/sZHG7Y88yKYbyOKM9Z2czNFuPaK/c0s/glsRYGid5Yk57b4sdDSoO7jR4Vmrb2pr8
eNV8nPpFtmxDvBk3nYX869LCJX+zZKpNXXZy7FBi5ESEpwxnI72tkF5mvyuMUr9tVW/ZIhoz9zEe
LY5zqvAuK/CpJ3ag71Llox+5JjXQGF41AGwNj35kM6p6mqxaO4uor5Ba31CFLkP9rR+bhrOxMK1u
k0yqcTdjhXmYiRTWEWh6CmgSdbJaH/rOBNGPr8Dza09gNTa9Zd0NSnUkpZiUAjZiWPUOhjZkDor5
VlFCzQJlAU/aZU+JMz+dNqboU+8Mc1p852R59YoHlKwxN/WM13ThrOYveZ5dt7Md/ZFElfbb2LPn
awgu4pyVMDE5RxnKW9fhZzm1aq9f/9EzWkuUK+lv3TYcb+cMKyqJtmxk4IAr2DgqmTKUa7NNhbDj
Vxo7wxVqYRdJJo0Zg637dc0e87IY7Gm3lHoS5FpN++T7dfmLIU3JEPn5yohCGXy0xUTQGLuRLWRg
LgpJukD3XikDaWFbxpFPiNtAVys5pdf9NCU7SDcQV1D5QbVtHs/+kUzxosAhCdqCOMLIyeQ5Pj12
M41zauf6eTvJtVwdZp+KaoFSx9HAZIWlrWJpNOsrOFKbaFLEK40L7SGNCClTzJ79pBUDhqfHOt6j
miVngnK1dUj0RXttde2v3fYQCGdjebCEM78Bj+xus9Zdnr5/E+9iuA/DA10FQijLYBYE+Ph+J//M
LhwCOkc2ogkMhRiB3RJ3xJf2I1kbW1MTc3rQyC9zwkZrCNRl/xcRAqhPI21Ol5wyJgJFWYKaCv/s
91na19fl0BgnjiTvqMPjH0n3nv49eVZYro52nhUfBm/PwPQ8m/nviXLV39kq0ed6pR49EdUMlNeZ
7PlP3GTZ47CoAI+wcrPZqVDPm0GsYdsLCqcQSGK1sYz36tDggCDVdRB7OJTs5L33I2SHG2TH/cEu
ic0G1TCEmXwI4SC5zUY3CxpIroJ6cecZhMWf2K5+LqQ7pOJQq10Rc3h8j1FlptNVDtnp+POH0iSZ
XqPvYghz6ybOQL2lcEOAgMOmp1AUJD21Sw8bLf47ms0nhsWnPcX6S1aaJtEj7C2PTVwdi6hR4Hvl
MuUzUXWGr1tyl+jKeZzG2k4fJlK58r0zw8MUS0lbrTg1c73P3kdvnd9goy6yTJO/H53/IqbPWjrr
b9DleDXGKAYBI+v2sx2bbuTLmKB05CNsIhyVhlMMImZUNRJSUD3crPKSUCbVsh+ryDmTcaIePJM+
ZNSryWU7Wj1B5ZEAqjNNu0IYhJ1ElPZoqKnY+PNiY9dmu+XrjjelIMGeKqvYuhU8hFrtwJXXrn7h
tm33+P2D/zxJ6UgiQRdx6EXirx6dWLIMQKX0LDY20oseFnUaNl3dO1vYsuLuv1+KB7v6ChElopD5
uHhCssnbLsVN15sjDefCnrZNhw8cCfuphMx3tdTHV8kBDPkjnzBBCLzNj9fqHGWOhchYSyvirycx
zuzZsLAU1CFCLU+gwdZeRb0d3JI/cM4JMXBPhPNQ1hm1FRimTLOvOkLNWLjtXyq51fulLrCQj7V4
0g20/qnL63Rjzbwpk1K5pvit3cSeQ/ZKljZnphji7ZSXfQGKoVL3hj2LfUWayKWY6+aUfuRTmY7G
C+RUg0eLGpnGx8f71eaGdD9qxUHuzPabmlRFFUJfIuc1Qk9CsDt6kl0xyR7HMUW09IwDMtjKmP4w
CKkpjl/ZmAgz4JlqZ1PXx4mvVZbVhNNoqmeN5uIyEKOTlABICutR7xrjz/ej49MSzR2QB8QaxudH
ReRoiWZL2C7JkgP2+R9l57UcOZZs2V+5Vu/oCy3GbvcDIhCKOkkmk3yBkZksHMgDrb5+FrJ7ZooR
NMZUlVmWZVEgABzhx3372kkfX2tdON6UnTPsvVlP0Vp6JEnm+Nyy8+lFyZ0yAZb+kmMgMT4cbWxi
rISudGhvOcYV4ASBiMH+s3/M6Tg/mK1bnpHnnurFuVXiXCRv9FiBET3aXWIJ95A8H02HRip32B9o
u7ImpvdRrHiHMMWqfeYPDhgKHMJp4dkMqgBw0Wk1zQuJci7lf5K24AMxOkgoIfonSDpaBAwTAOWQ
wfe0Yq5VUerfLqLR3ddv+JMgRQf4vtw2O82pt5QVxWXhmVA4RsD+9yBF88RXcXnE3ZR612ESA5KF
fGwwiRVyFnBoezGg3umq8ZGAoikCeDedCJSuRCAzR+4U+qQTgaFyGkVRIbDYjM5tTMvMOVpJlk4C
zHCXsEr/bQ/0l3iFXEOaUrlEIz7V7mUT59HjpFfZimZOsW+9xlqHaW5eS8Bqt5OJaBKOzHhp132z
ATU1PX/9DD9Zrkn7kPYnSbmUG47W0G6OhwGQW77S4i55tpMcMHiEs6MaeYRUX1/rNDFLBovdkDdF
/YwqwBLp/+XWJ1ACzA0WlcgLx0DE9oHeug3Z6gFmBd71yhQ/MyxBO7kQJPJse+b6nz16G6m8ybK2
+PAdLwlZijwU+MyqmpL8PrEqEZhQaJB+syuWczI8TRS3b3CA6QKtKc3tHBc1kKxcf2gGazoTFH4y
STg7IDvgD6bJcYZFqftKKwxRcEBBlRPZirWzoKufmyTLQz0eb0v+RiMCQUR6jMB2zFnouNlSK+bI
i+GR23zTJ73+oXkRxUdNaXNno7YKeBdSBw50Q7URfmOkGd9mspmlhRolJJTzrAq+fh+fPAD2bUx3
XGrExPBHr0N0roqOltcRWSQXW+CrF3ZaWfuvr/LJCOcaPF8ABKiDj7uF6c+ZHDPGxGdyIT/NfYwV
XpYgxgaKcGZuf3ZDiHY4mZn4BqAO/ji+XelRIfZY9vBJ8C44gSNrdWmuu//6jj67jEsnBn7tDOWT
Sh3+E1DbWvqR5IxO1m1M7wIyzTmvrU+eG8lPEuUMmkUqu2x1f5msUkjdbWNSnIkWFRDg1CYwFDPH
XtWZtTNT4VTxg56QEz57BRdC6HEUKdcWwB9B/Ry108DxQLFtCH9acVPkYEwzqUEGnI157RbSudIN
vBRTWSirMDK9GyqKyrpTe8Lh2mvvRoRf5zIQnzwKFO58QKrYlO6OtzOtRLNAn1YBC7QOO5+alfqO
E7L9tig03KspJGbcJ7QuX5eJYcqgzYr+G7+J+qbDgAsBOKl547vOCDnF0Nmx/BoB8jmtyifjgkbl
RZGO9mKBih+9sSgmZ4jscEXOot53Or34s3Fuaz/NjFNgIkfL+m2SsudXfbwKXi4eEtGuxqarBu3f
j4BxyxnLYBwCUdXG8doB5XWdyEZcS1i52RrGuXgGlfs0a4qxtslhn1vjlol1tMZhLmksYAKbQOLY
4KfoZY2a1YSbJJ3hrjTbBUFXpX/CcJ435jB1O0REgZLk75gj9IE5euV2IC10ZkE7baSj94DT7zJK
0I6eHPPVFjv1UVNJLw50dlJM+tMbKrkFV5UFlLeS25rs8LcimluovLBJk36a0MQPv1JXv9MHGD1u
3Zt/1moFYwRtTGBXct6PrQCVUjrOmf1weVMfnxpt3yiISPPzL1P845sEdetZZcFLVBRksG0j3St4
qt5FZoz4INFbtlWywT1T8PnkooD3mem0TeCxYh4N0rks+sbqIC814cyiDwbrChpPu61GOa2qUCnW
kgrh6usV8zQZjCkvAwSrN6YvLa9HEXIv7FQ3u6ZajXXePAsG0b1EJPfDLQfzGtojWDQIcN6rbQsA
s2RbdG1VWICv6E4Os++2aMVbA+HlGhWBvmjOnOm50wv76czn/OTpLOoUVDfodQiSlq//ZdGtkEFU
iVVWK7NH+8xCj61fppnzD1evo5w9S8/fSjOZbjUlGp8mQHRL67mZu+uwbK0gRqqv76TM8ySoiV4P
dZik7xAZc/hGyQjY+evPuzy2oxHEaEfRQ+iIg9jxx3XkVJVDwceNM6NeJyoN0RntXBtF5MYjXuPG
i9PG0KQFSrSvr3y6JMPjsDUNJQ9RguocPaiMFrKlKXKpKagDIWQkrqOWLEeHqvbMrv7ZpUC5LIUw
DsI06318J9C9yQsaZHF62twDQIqeX7pJ70/wbc/c1Sevn00GxApR6qIUOapZCIwOI0WlZuFI8KCI
16X7Nht6dFA8dYIEDAkbLbhRq+dcMT65R6bF0gFH4EIO9ehxgvTKAB6qgFu0ugqipvfWBX7uvmf2
0Zl47FQc6CACQ4yCjA5hJ6HSx+fpFgkKH+DdK4xQC3dVosh+L2oa9RbPUwi36WhwgNbpT/Q2oxNa
Q+CwNs27MrMh6isKIEyfiA7bWTqKFPi2OVVKO3dFtIKKV+v7CGtDcNtRVwVepFfhWoGf+lLaSVH7
PdJ6D5cEou8za8wn745S8dK3vXitMV4+3lZZeago8rBcpaMlvhORdhdLA+qlhRnhN9Ql6jqfk+Tu
62lwuuUTLqH15dDPmQat7MeLuhGZPfxaQLhUMgxKspG+kQzq3w/PuAwVASTFNIGBHPp4mVHrBlrr
PLq240mnhWGy7+xxpjudZhWqkRRp98A16TI0y+pQqlbFgE2wEl6SwBAlQRQRWvlT3IRbbdBJQX/9
FJZp8XEZMpFUkahC9rLwDI5mqJuZHF9KldYe/A1e7EzQkACaaD3ZcF39NrPF9usLfhKv0karLgQ5
zkS88aMEh4IDx4TLQb3Shav2kKFtb42ng+WB7NFmb5WIgQYDgbus6puR4Ww6ratmWHpVlkEYDZ3I
L5rMeRFqnt7EYdMBrOyyM6nYT0I1htkiBAfzsHAEjp4Ly37Utwq2qrmsjADKnL3RVbQVCcSRF6Jl
kdBaW7tYPpvVwcrGYVM3WDACmY++IXS1LyhNnxPBncLgqJfxpnhLRHocf4+WmlwpNPjDOuAezH1K
+idd52daiuRZWOX8LlMKwhuPFE0YpCVNKEEvu+6exFUuN2Ho4qCQUUqBHgG38kmpW+MXkvfGXLvN
rKmrcUZLrFGA+HnmhZ9GmMSV5A0YZ/i1IVX4OAOGCpGbWqsKwJQet5G+ySgyTda416spDZD7mrQ1
inGj1fZwXXlOa617tTR+gUS2N19/ltO1elk30ZP9jhAo0H38KCVIXmJwYJRNVL7S5KtdeJ3xcxir
9kxe8XRx4UIL8oLkKbU1d/n6X4IRRThxjm0oF6qHcKVpaULVl7rF17fz2VVQODFKIfMsNfCPV2n0
MBFVy2EobQSDoi/cYJTwn7++yulDozOdYgF9h4w9dvKPV9F7CRPC1tJVLGS9WgSTG0iY0aHRrV9f
X+n0fqgP2AaLw2JbTlT08UoV5+YFPY81bFoUF55pkdPHCSH4+iqfrEAIqk3yiEsURFh7tPK32FEZ
WhXSjzuk3lVcjsN7hFBkXTdgmwaG5lOUtYlPTy6uyd3crzKt69fQV6tVVNRUPKHrXGRRDBc+7Zwz
e/zp00bUpRHJwjCB+HJcBKKuoIVhltF8ala/wjTTAWA2xrfETduXM8/hdGLCwFjodxT60C4fT0wD
+g9LSKr4oAlbpt+spX6i6c0B8WcSDMmIO73CnrZCDauvQ1s0Dx0yne+EzvrfpixQ6aP5HNGJBicP
3djHV58UHAwHCkVsdzE+d+o87m09Ss+ddk9rM0SHHsdwpP2Ln/LRWI6UbkJvBIix0Ov00SMI8GOX
+gzoZUQsppqQoQCZn7Z998vgdLkGg9G/ff3cT98wymiab6iEUdeG8PPxVmljpt+RLYt+BzveiInD
IsmNDkZ/de6pfrKNcY+ciNjJaLvgoh+vhYMfa26Oh6ErJHZAlsyWbH2ctdpFL60CWK+wrD8zOTux
vwQxV9PE9rwKVRPxlIkzLX5dak85ZG7cxDkT9n326XgMS9T8W6l//NKLyQgHrclzsi4d4VcPkXGr
0/v70KK2fADrXh8StVfjVWTQveRmcbSF0/3NLVxaSCYOEvvIAFpw5mOdrkJogNHYU2AgJGJmfHxm
GE9kQmnTHPuVLkPbZuZ7Gxz3392K0Fgja0bJzp/LgPh4FW1MWpXyVrGiLqW8lVksLyilz5T7LfVM
Eu7khrjU0hO5LOKkzI9vCP6VWRYughRvwJKvT4xoy6n9b2dwKU6gg7UXjATEx+NySBEqWBUOwNzp
UCh3KK5gd9eus/568iyT40O8Sry+kF0YNMzgk8R3nDnzGMK+XWVuMT5WaWw8GjDJvjtGo+7RQdt+
ZKv1bgTPDuNyln//rZmGjQ6PteP3afPjW4vD3pOFzRkLscqSbPWKbel2GMRIjJy+vtOTQxFiEE6y
vLbFGpPI6eOlyBjkQmngcOi6BFyV+4WuYVF1EETKRnuOiIow6fTJcviiMZF/CJGOxUDuwCLvVniC
cDbHN2LogO6tyKapSFAKffBWVjriITHmRnRjdzkmdhPq7tesJkPmu9Iwf8URosCtsKLhdW6N6YIa
cretwKHqq1yzdbTzecEWE5XWRPM/9e8ZiY43tyzGGaLOOdK6b0gf7JYOkkq17rGU6Eyf5gOEWuRF
cd8S2lQ/iFBvrZUZDUAnwnaAdOfUw5QfTEdHp1mw4K3oxobGpkYKRszt0Gv0MbdmGq+FLfXrRvHC
BBZI31x08JJA4BfCfc/F1O/scswUzI6SGRg+ulKapXu7vl64TglUwwHDRa/uDLGikq+8Jk48XHgC
Rxwa4WOD8RBFWGZ3g6O8SCiJT5ET6hSx6+lH5zTGryiRykupxlYB0scS0u/01PFYdzvlGodcBX91
cyghBhKRVJf9QrtZl30L4ZN4BiRfqs5gfNC6JMp+VkW8HU0APNs8ssXsV3oJA9KVJc3+eMipa6XR
vZccvwFukGaxHyWmt6avdipmVspEF9dNK0wWBQ1OImK8fMQWqcsm2w46q8JrKktmOM6Qa3lNI07p
yYZqavnc5zLXgZ43M5iuNhkf2qzSzbUDVOARH4a8WHdei2EJ6tva8SVa9GpN0wslB0ubgBc1tG2X
/jCV3fcZe8MHaOhUl5OyaotNxiiJEAKWoww8PBTlYS5BF0HpLXLqAR18WTwKSK6ve8jbvc8os601
XGWqU7gI4XI1FiVgOQ6P+ri2l3a1derM2a9kbkYmEVx73Y9GV3s2NCQnfuRZuAwhoeq+d14+q7AF
e6I6Ur+pi5HZIH8hj+jGe0/tqu+paZlo+pBBMUI49V2SoFe1Vas1qKpjAhaBIsrob9UW5OKqEE69
NMu7gDjySZSL5XkKRIL5JPwoHJxHCB+JXBnCc6/Lue4vDZ4mv86JFlM5ozfnYKbHEU/cah6QkmeL
SQED0Vm0dimGZlJirUFeliXv64XndIllY9K0JQpfUnfHO5OJCGDuMoJdraIhZkUdV2w8ZIKXVRyb
d/NoTY9DVgIqwW3Qz8msnImAT2WJC3dpaS8jG6Qtx5uPK18D6skre9J1OUQL2tm8Ys28zfeVPbjo
MGZ7radJvwX2a6wMF9cwmpdJ3rhIszQkKj5xfBywRPXfvn4wn+yjpEAN+h//zQs/CgwQMs1U6U2w
62rp3sgiG++bRvXOPP7TqIjb5wxA2mhpLEGY+fH2ScTouSqSfKUMlD6GeROaHqbI6oMVWRunsL6j
JbpM3BkqJKavk4kso4rUmzrvz+SuTgJVtNW0jiMFR3muETR//CCaXrrtoNPFFBpT+OZhCrEu5Nxc
VDb+Rn/30TIVqC/gKkCATl7o46UGsxoy4s/FuaB0tqWRhX+WjfO3rQso7y3FJXKoNKgwuj5exfQm
y2moKOGc2aabwYzMhzhuojNn/08eG9KaheHmkOKimnh0FXvkjFuSn6nDPsWro5432Jst1FPnzAnu
dEAi0loqdyh5PtHD1AYVcgdj7pXlMinS2Jk2YYkk9+t3c6qR4o1gi0lxELrgIrf/eEOd1YgmifFv
92CQ4JZUkLdZzWo6u0EXFmHpy2rsKsAs+BL4SjINT5VhD3I1WkOygOarbt8ZXdafmSif3D2zBD0g
GR3WqeMKSiOqzKz7AcRIXdgBTYlukGqQf87c/WlcxK5DVER2lCTpyaDRKR7GulzMn4YYS4NRpPdw
ZWi1b8tqQyHXuiZZ6N1po4ENd2HRIqcrrcB7orRuHS1LHnk2uKeRr/cejMyzfRLtw99/FIDdqQt6
C4+EcP/jGwrnMamTlGKSF2F1oqotUbhHt8zXj+KTB85v/526JS7lkPTxKqleNZhzkrl1Mg1LOa8b
rtUs084Mt0+mDxIjXJX4Z0m+Hk1Sq0vtfki0cjG8qaHjoLWz8rjaZaFZnHu3JxmQpUd/ebkIJxA6
nvgAhFKyn1ecJpxevRU4x3xPZm967GJL7HQ83W+7TkvvojCKsbDQ7SezT62Hque0/PWj/X3U/Xiu
4ZOQ9UIXsLi3HL9BUUL9DmP0eDZssfgwhbP6Q6Rd+8ZZJEb1Rc984w/VULgXUMGM79pQJeLQ2/GU
rXK3Ne9DKjWPWioxACzSTvUzXXb7qXVGEWTQOn8CZEVTqpPkvci8qWw28zyov9J2wBaVuJWselLm
+Z9uONT6WkaShGJszvbj1/d5+nIptCBupNKgLW3cR0OoTeyx1BAbrkDNJmu2dhNucaL/0OgYOXOp
0/MTfemwUDk8oV6CQPJxtFqkkGlpabmUYcT6oVb12fXLRJrXrkHhbOfwH7Thg1Wd8xT55Mp0mlBY
JctD/uBYAGzX1QQeCHOhUR/a70UC/BpzjWZjOJXxoot03JhhlX7/+smeLlOkz3B04D2yXqm/S4d/
yTiDw24YQQBR3blBOBoOlvUE0cu6asJ4JpRIzzUjn2LyFtQs/E8SGFQ9ea0fH3DKmUfNTDop0lSr
7nN3xiRZo8/T2FSR2xn7KTKiGp82Q/kmdI+WQTcts3vHKzosydpM3MZDyGlHlgpULw0d6X0K1ntt
YCbaIDaAJLun8lP9lE1RfxPsLpQBLRE/49jkgf3Ejeu2of0Zn8eCQhJ2WErnG52SZEEZyTS9HMPU
VnzsICt6t7qypiXMVXJtbZuIadYcw8w/FWdqil2CH7TpE+3CkK1qjErjOZ1+1ErtiEXaGHa7MSJM
8AsO693fXe3QVDDtl8TJ4g51HOzVFqakGBjiTTY3zSWJ/o52BQyUTToV1l+PkBPFASkLd1Gr8tLg
D3jL8v6XERLRauWqcd+R03ayq1SnMWxhdNU7vEmqHSfuiBYKR78OZQod8Otrn2wdXJvVnOiBfB91
66OxQr+XEtFRCT6FjrADCgR68HTP+PfJ4b9/jv8repe3/14vm3/9D3//KTGuiSPRHv31X1fxT1xB
5Z/t/yw/9n+/7eMP/eumfC/u2/r9vb16LY+/88MP8vv/c/31a/v64S8kDeJ2uuve6+nbe9Nl7e+L
8EmX7/z//eJ/vf/+LQ9T+f7PPzCXKdrlt0W49Pzxny/tf/3zjyX2/u+//vr/fO36NefH/Pfste6a
4x94f23af/5h6P9w6HfmpAmCyYApxLsZ3pev6MY/mL5EqEspkWG4oJwLEgLin39YNl+iCYAqLQUm
+AssN43sfn9J+wcWRkx9atlLXQiUz//5YB/e0P97Y/9VdPmtjIu24Zqkzhh3f9n62AUYFlwFjBo0
cJqfPo7LpWQKdhwHYZCmqRnQoOttNMzntlk3O7uoKbG0s52t5XY0CXaKu7ey6KYHBmrg1zpnF1UW
O1skFy+VOts+J0BMbCUsJOzx6FiAykJmpF5TT/U4Lqt3RdRNu9yVLEWUvoNswG4ZD9ZDhZEtvc4s
Io1a4zCKOQ4qkk5ZW1PUHNyi3tr5PD6GLh3JglyBEdpkQJTEJq0a2zgyAu/1SJpsphYLSAybObvm
5HawNbDyu3EGsoW9+HNpNsQTCXlY/NPWYdTcFNn83UoHc12HMProVsOfUplSXx1cEai4BbpVWW5t
XMuxQx2ai7zPCEY9L9pI3hBeqtFwkcfTr0FQ/5NO8RBlo7fKs+FKV4vmNumBPJns8BsEKvJQRIWx
x2bZ2KAxSne2l8sLxghpF7VSV3mVKbuUdsmdLmMFnaLoLsa0MzI/xR9245pFt5VDqC/0y1nB+lC3
MVwENKvRgOOr8zA/ZJW0LzgthH4qOrnmvDfuewPJrdvPlyaKoD/bzt21Xjyj5usPpo2gTeRa49eu
dplUs7UapX5Jqmc6IKkn6uH3iyAanBbTDve9KnVQAgX2snSHl6Ab8XInD2z+8tK4vmidRm48ckFk
jsJyF87eq6XMN0UT9SvDTLE6pIsLt+m0uhFFrQbKaGG2bg04bs/SCFqtvh2NPr3C7POFBq3daI6I
sDLi9v1UyXbNQQidd+h4u3ju9hxTO9wJux4Cb4zdcwr1MJIZXPs2vohr7QVelxLgPLKW5lj7qBuw
zhjy9awI5WGKkvY2cb36RVMzXCrwxN2JoQovospiW8xCMVDj6Ldqa78mS993F+OGq1xGGQDcrFqn
Kf7TI+/RKpvLAQVPpdmXQpKXKfInW8F1F3v1CnQrqaRdUmuPuGQnkG4ETSUEdzhKsPqbu55zxU0O
tWml1dq8C428ClQrQz88xh2t811NqyVQXo/paTbf2zGzXN9zpHrI4qG6iEelfuy7dpXNFaLibtqm
LWkynv5FXdeEePPiOluB+uz0bV8PPMESgnllurumiN2bxoiMn4nSok4yyPgsbpCBqXblxlQ5BPii
mtqV5EB1qamjcWjoi6p8DAidQGoO3XkqXvPtsLLU1MHBrEi0g9kwJxqjj69gXdh3dNQNJoPE/oW3
5rWXtwGuLVsZG3Jd4A6+Ll29X6tWgqdgmNlBRhLx0ZQQ6nIZ1T/aMkpu87KsfAo402FIoRCGvcCo
2OjGbTp3WBR0HZQ4As3xlsENhUXv7uco0n1bKrIJvCb5oYdNs2qSdtcm3SGjM3qtySncmphuhKvK
7TO/7zLr0IWahP4++EY2DFuBzYkPJ7ddiT5pD4bz6tiVc9H3lbpz4hR69lSPV3XdtYwpqPUbhyLP
mq4klGf2rNzFetP5bb+wxAWyeuCoYVDH9qMtpue5IbNNZmHrASXdR70DtsvtfFAe32xJA3YSOsoq
9yzIcRYtDhN8tG2RjNFl3ChJkLqhd6hIOyzcFvr6ZRkq33TBckHbc3grS3Ht6CwOlgpfNLaVa8zf
/yyxS83LKF71cfpi1bZxNfcYybJ+XKnOYO0aRyzX7a1LxQ2x+1bIXPsqrGPf7LvuhlKpvEysot2J
kbJEX+XXSdsrWMk31bVwrexRc3p3pWhuip9D65AmLIdD7TllUNVGuTWMRrucoYJsVfYb4K2AhoMe
r0/H72A/+ICXAhMVa7ui5QEQAM7mrU92IdtkYfNKiRIT3TxIhXaDI8szeO69mOcHLFaCqHYOY6kG
SUH06yGQ7hy2sGmVEA0n7bTKR9LbPdjvzm7e6Gjxp9DhY8eXYQQkx9Svs9GlVTE+WFbs01LFrJR3
YaJU61bHg9rSsEwptQhyJ77ZRts957Fy0/ZPiKTurQzDn2S6M7u6/SmhJfmZC6Qi5AZHL7sFJ+tr
A4ePpb2NxWm1UMVV+MGJBpkH8b2OjBg++ky7VhWLO0cY6o0npXFZzlmzUnFpJUGtd3i1U87DgVJm
+8kevIcycn/JfMRnWrUeQ6oVW6vyej7skIMaHfRxO1lVf9FrPafKfoiCVhV/MsLcnWclqb62qjK+
VhQ1D+i2TijimKiFmUHKk5kAdk7SOrzB1MjEwZJP3oywZI1Ku5iK9koXIcx/rRmiXdam8RUaoiz1
CbDzrZgGQSG/cr+V0o1eccvRvttuzF5VJU67NeucRnvkvPHVaGjpwaMD+Gom2/ujTQz6LCfjTTgI
EKImsd/q1KCTB9zv1vAGYgZjVJyg4WSyU+yO1TlVB28PD2LaVUVWPQwgJK4nChs3EIdZLUQKSIRU
TbFNy7xizC3/j9rGu6yH3I89e19TcMCqyBX2bZpYP3Slmfa5TdzNenAQ5IWfJT3eHMTHeDdBzKOG
U3d3dV3OAYBn+M7K/HOeR2dx9q7pmaRV+1JoTfwCY8bcEOnfy3CiTuW2b2ERtf4MmdzPs3Ty9X7W
9pFL8sqRXh3QL5K/9T3ekAysF8kZ0ucVoYtA16vuK8StsV9bLmDfzrnOaAyjG3qGb6zGgO7EMwbD
7Z4mhufCynfZ2JKxqck+1PWEL/2Uqg/ISNR9C6dw101FsSmsUT7luaQzl82Zly6qK2WAy+9n8Rzu
Z7J4l2CGvUAp2dKATSkb6Fyo3VURBWXRzpcRSIot/foQOuzyJvEW9/k0UlcsEwPKEQ8cSxJbkCTK
etfmMnsiq+enFE1zyNKRM73GfSifcUOqNyZ5gEPYLgbGbkNOs8FSZ50YTbTrPCsLcJy7S1tHIO3L
0+2SBkUm6s17HROrbQdK4Hu+YDmtlt2rH3I3iPs6XDdVmW/pmaAmdCDEq6+aSKkYgsAuBtO6guSO
yKQVj45qLKjw+0rmL5Xo77NUhcDjbNq2v82w1BiFHS5OYDEy0NbykZOItablaiDU6WGeU+upGy1q
APG09RAg/3SryOaA3BUHUtz9rWzcG3uSiHtSC0RUHrdvCQCH67nRlGFFr3wWWKWLC7uIbtu6T58c
xbQejVxqN3aZg3/WjJHIWW19jmHyAeNm6xJJcAvLW6182Tvpuut/e5ANerqyvJ7wUihr4AHjrzR0
1QsO2xtjNjW/FViEJ2H+MzJGTNWWLnOv3DjpcA1sbu2NoW9jPYjsZyddBqlVlt+ccd6bnMFlFO1t
6q1EA2bQ2HShFuZBT9wf8Tg+DVa5rS31enAsgrsx2qp2T15ALYTvTkhIo87bgvTud3kovie2FUz0
O/l91d0N3UzcljcHK/YO2qSuyXpBqOzjfjvP3Te3tIPUyjbNoARV8VPtHGACKvBNzK35MPVLrrgv
nQz3Iit586587F0yZ5O+CRcYe8FsLQb3GtfBYTU3ylXRj1uqUwf6WgMho2Au5D1mMmwXmk1tU8Pa
Wv8WIcZ+7wdcVeXojIeq66zLkkReMAs7uYDtJq8bqqas8OY6iUm640VA0BQ5BEmOaK4AgWMJpdo3
TqQ+Kw37L+B+fbVgZoDb4PddDHG2gy/+VMR15QM/Zxh64OD7WB7gvGzzuVLJX0+3WLn48ZjtEbAG
hQobJxUNprBYe185rWvs+jLWbkvaJXaFU6a34yw2XTRcK4N1aUSe9gyFSb6gObmOxjH2k2HUt2Eu
UsZRMWwzDYFsng/q6zDV4KDSxAsStXs3hFIFBZp1vxFRBwK/o5odOsPNlHpT4CXYwnozgJqc/l7D
7e7GrF363xPt1UFusiGAEu9JjLkCy03yhinf9Vj0rF+oSf2+f1KLpHj0tJKiT7Km3r/VCrHKJB8q
p6/MSvFXR2EwXudO9csutDIwjLq9LmZ2UkNFIlCkoPBry34XmiTe6qW3UktrQ/+vAx4RPoiPfNu6
sED5HOJCvoPlctbzNAFHNKLHRq8v4pBW8rhr3hK6mQ6gCIxAI8WxjbX0Sm+T6NVL3BKk5dAkKAzN
OlyFYBsCCvL5KyK+5sLq63jTu3OQGjHQ8c7RV32aiRvc4TeDk5PqYtvLdxCNd40lr2xnHu6nqb6z
XSwbnKK6k9biFSR+OFl7Zdcwrshqv1kCl4MoioNB8XZKIg9sbzCR1C4+1OzAV26/+A00YP2EEQHc
BYC1VnOVxrUkuwzJnu68qsAUvddY/hLXeArrkTydKe3XojLa59rUyOgh7jCUddJ7Dif4NpAVUo6S
QmbeYntDYGwOxi6zBJmp2ttRycBn3mJSDx4Sj86VF+YQPfYVdhKjO93pWfxmm2ERqLmbbu2+fO2l
RobPenet9LUdqJaXo+HgyqGrG8sijG5KlqKQpCHIeza2OB8vVRtkbpVmtwrrZEgXIilJY6cpr32u
+LnSb6zBtHcYV+FwpdxahZ29tmOPzEBPsr1LXxzfxPyLIssGmtGnu3iwjAfLYQBrVu1ubKO9qJuW
weUgYKhKBNbUCn92cb0nDZxfIOpPrs0ZlJTnoLZJis69QD1z76Uca6ywgUjllC/uEHo7t3ftXeoV
dAPi0stOorG2evMtrR6PYIacoDfLq3hy+jX3czDi6ntHp+GqVvp6R3ZDItzlUHdB0yVHK2L8Yt3P
9PtpTE/MKesE6r+aEyznJp39WvboNBAutUxX9m2TNU9m5hSXioMWt256x2+dvL1rO7qX1ibdnIHZ
C034MZ1WdFuRuC3gRt3GJb2nFa4B60EQcrRW0V9Ktvl3D87AbmrVxLfVeLrMLfsRoHK5M1AAvYU0
qz6kiq0HFd3j73UOExz4WbFxRjOFvRBiI2jkYu2FEPWgV4SsOUa6kXaR/qiyxHsuATS/UpXt/Ti2
3vEgUcH7ZS3pIKfaKAm0XNp1o43IXcXvhSp3aPuw2hrZdeRAy5fqTijlMyMN5nye32CJKdtKsceV
NZVD6IeZUn7j1fTrJqOhIwpjiqG0MvWrjhKfrxa9c292SYXDginuhkQa31rDwZWxVsZ8R7snR6kO
BDZhY72ik6m7NfqqhFiiuJeSLLCveq1zMSq0LGY0/K9St+sQWY2aX40NAYiU81oRZRQUcz1tMseO
926sqA+9q8VXYaaH61xx0qtEj9dTjoe5G4K5SsLIFVwy739UPa+hHb0JYKlU9xMSqzirtoCbUFj2
bb9xI7tk7gwsrcVoDhddod/oZMF9qx8w/midJOERTi3HZkQpb6ZTlVtCGERXmip2Tq0l3zox/zDU
/Io6ZEV1sHQDQ8JQqiJn3A6AgX9BwAUjpSVs/7Zl5jWFUexRVnJssvsxG9/KlAK2l1fRfdYYGbay
KNbWXhQ+azAlE18JySH8b+LOY8tyI8m2X4RagENPIa4MLTIzcoKVEtodWn19b7DrvSaD7MxVo54W
i0RcCHdzs3P2EZyt9zN9e2wgDMS1VCs9wp4WzIKy5m4lmQiJSPomwMJQbruTiDjg3Pp7gEBqa2YX
KFWItwSVyyl1hokVquG+WfmbVTdDQAbi18ReAVxze67Um+RdWFv+ZWB8kSXrmzZ3N36SGDSOpjpq
J9EjOlwvmsRmrfeIUqZxwpKVtel2WYFania30D8itDaxTy0G2UGdZi1nJA+pH8weopYErHNk9EYa
LSudi2HSvZOjxuqjORrZSea1wR0ztitaO++aDFl+X6bW8pQXmfnRq9B+tI0F9apJWJjbbdnXaZ2W
ZCrzWLMbvItNIm5mfZt4C7f1DrCtzZlOZo9KtfVF35m6VgogO/MFe6LtMw5R8/CDLk0SbcayXYiv
Fadk1HAqavPVKUztqLfCuF9rGJCUoa30DqZZLgFEpeSlkeqnokyDt0SdEBZzuQVYZuwjyVVFPK5E
DdBUnKnVeu3cGRx8/+hOB06Pf09o5JwtfdLEq29wkFx6OqEqP5bSzmfCXL35huHxIQFkGdIZDAsU
Vq3uUm+XlRW2vgk3XmuW58pI0pt+ScRh1JL0vIlqxyb6FaSOPq4Gczt1Muuu9bxSRln2A26RuzJz
q5fG7jkvNQigh2b2zo5dUXgurnnLFMO8Cith+1x6/TKA+L7NK9iqCjUaGQGeOIpmqKMC42tQWt2J
4KJhJQrXPRDYwwOupy9ItXHd0JnLcipcCeZNb9+MytROje/wNS21HrSZQV+CbDAHl/MIyrusnMC0
ss/I8EKRvGgGJKvtkkJumhBG9OzFm/FoLeq8oNg6qHLxAtn6/hHnqaLSax99YL2gHO9bR97qW3M/
+1TCq57GVjtQEtFq8VtNsG41Y+zU4wdeac6Omf1IAC/kZ1//xMHs4s8U4a4dsdxMR+Xl6ic9jKj3
tWdZuyl1a5t+TxwehFc5B5lZPmL6TgQzS/hHLKeXYbKedBs/q7TKnzDyfPIpa/mhhk6K4l+2kbMZ
JEGZy1dDFskhmcsnmaQTjLNk/uh0orwbBGFEeLB6N5jqneebvRHnFs2N9bQHDZv1RWnFVde4kX7l
/9xxS/RGCO/ZRIiHRQRb1l+BVHUc65vpzhkMJ4L7UV9MrNybZ9+QBgTgtCAluR3X53UjW3JNiXvo
7CziZPHT6PqDqvTkmDdudVPh6Msg8B5n2tGnvJDtdWmkFk9NdlnJpLxd+3o+mWPGmjKm8lr67pvr
zMl3QZeTHI5Xg972S+pUsMyxARvXue6/cjQ3ANfQJ+hLl71kzY1Da6/AZDcwCtaUWw9d4vOPuzzP
mgiGrVwJQ9PLjuZt0XzjGKypwMQ9fK/nG0tOB4+2vx1WXR36qVvHoHJLIvGmcjTaeG2mrP7qoBlA
Y1gXKgtGNZoIPM3Uc7j45u4NaXK+AADl2zExbY1TwZzYSbi1VfPdGXyAO4SHlJfEK4oxhtzmvRmT
2TcBS6T6tvid70Wt6PKvA5nfF9Gnc4hkNltpXgvO9KUcPqw2kgBrWz4PaQHtSvc/6q4aDSisiBw8
zXyyEaFSJ2U3LBn02sCj3+gcTZ6l26ahtZj6sdRKnW918O9S4MHPsywzBPW5PwSab8MpyhI9mhKm
n5A4mN5IoAqHUa3ug29wzPP0NLvqzVAc8bo6Z2QpkZ0VXhpoSB6JJrtixv3cZKC38dFdNqarQWO6
x9X9Plh8Souh6IWtP8a8qD+OtJTv3d5C8qlRjJskUQNXg7PsrLI9ksPF2GfT/HDrWM/8rPHCtUmz
o97Pn2fffoSXWxANVas4Xef0yYc5SsAWqXEay5Amt/I1SdA8Y1p3DwlTMkEFxuo6F8fN7uPSlZeu
tKrLVHLSM1IjGIF4RcCj15hU8eK4COYcVU2HuxgSL7KL9slooT6VGRIm3f+GLHr50q9acZdv7H9B
sdn4tbdCxQ5EkUjMZOQiYUrGx3pcH2CvsmxAvEEE4NytQzfHlpr5imdVzdRy4mjmW3bu0+KV880r
Lyl+JqMKlKm/ZWjiXC99Gb3t3Emf7LzZ/EnTq+WRoR+J9JYvKCPKHp19zWuR2N2Lty7uGZDE93Te
Td6TR7t7NouTsnJ+VaKLYHEBaCz2D2uHnrTaaN7Dmg7Ia3HogYInD1HWUBSsvNEY3rfPdN1lbCxy
5d0ux0hRjQS9gKXgjBkjm9KwT2OnIuX0S5ghiAnHXD112nBO+oRZEUlcO+fADPKpnuJmyay43tzi
SAIaSuJWec7DUM9jSBzdeHCmNH2jC46XZelKWG+u88nXlMMaoyc/x7IiyaGvtU96tybsJ2zna2C4
uXwq27H6xNgNajoFLUdkedsv+c+t6UIGdt+MRtmx6cn8Ta+Kz7Tmx2Oj5HePt5ttPUAZEWytcyb2
jOlJKRUBaYpz9LC1/pGj/wvCMtw+HaWPyr3vbH/kYJLHUhtbXHmJvC1Me73SfYd7q/fdM4hEcbs/
QcTKWWh3phUMbfUE2zDnbdusYCY3wZurBLG1hiFEY9gdeMl2j54Xv0Tf95GLcine0ukMsDwPVF1+
myz31VnkZUbLXmnlKTVt2tlZSXev8qpDW3cfPKZDccnNpmQu2oNJUp29ttqDayFJ54Ow6nux1BNH
7fxk74HyqWWuwdZ58+ceZcOzYQ76h7ko8IgMrRsJDghPsi59ipHS2lvnRWyJDOymO2RPcK660GBE
9YjWZrzpB0CoavJPLbDCg1xQslc5mYOB3JrqpadQjOo28aOl9rWzN/jF8+AV/YH3bhzwla/k/Alr
PdRuDcdvFGakz055TZ12iChsv7FbiiNZkOzvBDVZgbeL+YG3H4c2fzY9zbmatX3QnK68gXPcBnOT
Uc9W/YcUJB+Zhk3UO+0PYQxno9rY6+u8ee0y73bQezPyFPWLPUSi0SKVdIFpiy8j5Oe4W7yoLlLj
TqS6+ibt0Qbbb1ZhOlZVJBEvvg6Nrs68jPIOGZp9TVY2fNzigVWnTwl/+CXdY2rLfYbV95WIdGbH
HC+ldfWrLmOTLkKaNB+HVvK16i77lzncqkWzLq3TzqdGrZG2DPKFYyEehFm8aIOWB42tHqTRq9jL
GQ+kgN1Cl9NUgHnvnGbEyVkdcn7TTOjt1mPMEUlmbDEJZyRt+eaMIt+B+0Py6IC/D9AX6ceOni9y
oO/amNb8tEIx2SyGoCha/1bIDoO5h7SbGXG73Fotc1xnnT8M4/gDzEoJQJwzel9xJFDqk5eCo+Tc
oceiMvuHbFtQK2UXP5njoU9i0JNZVNMyDlUrXtqsDuVQXNvW8XOK+Hl7TEmZuGPTV/EmOjMEHRFB
r7hpeyOHB8B6mnR9EQyAaoUHUcV1eMvKgXlEp9Hl1sz+PEwVZ7Px0Z+c8pL36iaf2ru0dfLbHNYh
U9G6lPgG6HrMc80g2LVeJ4Ylp3TWivuklVrkdghGA63s6IpK07sMCz1lrNcBlIK3mpEFbGjnzB26
92bLCEn1pLOrmyHSdD/w99GfxZDmNPeJdTSyYvy+kuV36pd0eCr9DSFqNdmEGqqFjqlIhtiGPrUF
ANgXxFXuZ7jU2dXoJxrWg3PopYVxw7rS2AZtm1N9eKqznj2VIR8m+e1kDcoJ5hRPsJeNxV2bGwMV
EiEqmwYTtF6lEegtvd/B2NJTUxsPrfS767iyX2X2UkUgOjD0qF73Ildaw1cSpKyTXzhv877UlUmV
Bo47MrBwmDfiHanPlqq62DVEegUldDE2qUEiokFZem99M2z8VRk7awGgtUwIcc1ZZctVM2/nrWL9
z05p1n3vBfLCZSXBpD0WQ/XkOjigpisNNqC264vZ8okDCA+IEQFB88ngAeUbYaNFdWt7+H4b41PV
0E/22mfNpouSr7yfWs/5jO7v4GyMJIvDLOiutuIIKhMDuHE3LN58UBPOHeHD5Eu7y6wPz5uHPntt
xLnsyVHxplhfp6ieZFzwHcm2jBsxHJeZUFrXZBhcZbEcyvVQ1gTZEl/LyZJVegNY2tbi3PgyzDXj
q4tdRfClFB7DwRRbS9fzURp23GLyIkAFiMPQHrcZj6tPeJlnnjkO0F7QLhl6QubP+CpHBoRJdTQo
NEG6Wsa9qMeBd6ZW+asiYTQYtSGPAazoIY3Sh4nD8rEsq+UuG5JYzM14KmymQ7SVuIe6/rrN2jFT
i3xItXwg9tZjubK87F6MrYoavzfx3hRrJIZRPzkJvaiStuKtMYvPqLwRhigDrnFXWOVNntbtg4mY
IRzyIjkP7Ujlr9jN9L7/uji2dmRpvN9kLiKNoSj7tvU6eAxOmjyrPrFbIBLALRFykvGPWVe+IVqr
+SizKq70ZotIOvjhSSIbcrcRYQ4OlsNjvkaWMaa0rF3n41aPfMAVcz166e2qHx3VBF3hcgQ33xA6
hkrJoy+6QHC+kB4NCHNuorGFaE7jOSxZFmNbGafEbaEaO9wOL//OuSXu4Gq55uqfUDVejMZtYw+8
aoQnGVh9nxBF7phJGZj0xT75q3FGPstkeo4KNXKC8ho/qiaOjl2J6GtfF4sfa+sfMqsMZ9BLLLUI
TjfdvHXR5nsJBVHfZ8+oUOyjaIXcqKmnW+SQB1uns6/Ek0u4wWPPqY7TjfdUVt4nzSpngtfoyiYj
FYbBuKawKVm73H/gSWj3DQcFTFw9B+0BDMdxtCSKG6vPxd1Mv2efwjCUJ4MYxVfz0+RYxwixXrwT
kX499rfVOpeFHo428cjh4udqHwC/Mgm/9ilDfIGpi8bCOsZZ5aU3vlY9w8Gpr2MCnRnIC2elseJs
luQaVUxG+6K6ppzwVZGEeuE8OEt+7+bt06blHxptOi59evQ65yG33CeRAybdaPqRLdDnALP8Z0g7
jKuGyYkBrtdM2LLtKq0WnZPO8wqA4ug/QbkDTsLf0H00FJQW3chgfQETL16BWozFccoyYJMMokf/
rgYMRMln3ukM+mhSu4+q35PP+kMNZg4sIbse1OEUk7+9qZgS1C+CzNZpQrutyhDDCj87ehNfZLSJ
dnNe/I4cQZX12bmbUv11yZeCmPgKy3nExfmcSarwnuyq5EvXneZgD5t6LL06vVBJIj3zzb2HRXJ2
OBlG+iNzE+R6CS7ubovUUIkzh9Iqmlqrjt29sWmgMQDzSkGkWdOd3bukM+nGvas6FtGGT1VqeqT8
5LlsnH2JNTFkWCI9u1na3WaoHWM3xzC69MVHtHFZVDnDR+RjHAnMcTsrwgYe14qt2WPqUJAFg7jr
h9630Ua8YmBpHhFHWOuCGq09cP6piT2n0CCuNPqxNuyXVWUPOsvQMsyPBS9cmCXdpanUnb6Ie7dU
r3v/89C7hjpjrfJDc4ZSjrMCSO44MOOCQvK6LkuHb1K760qC57mVWTQyyWOA3j0hM2OcucUL7fYA
1PXBSrd7r0zDzdlHwxPQd2WYT4a2xrRFXbQ21UspkSvotnpWWrIxJXb92NXsJBBmS4uLI3vHHk7D
rG57/Kb9kB21jJTyIOVliTK1fq21pYga+M5ha5MaY5LJySERJ6pLvSoJCoduhQZxdlf1RD3pXN1R
H9l9pHaD3domW/KPTwrWdmO14qBkkYajvzzLldPboNNpBl0du4kOdjybEPYJOvWNljIDnyyfT2pG
8WSMeuiaeUN2tikOa75cqEvaa9Mo7diVarjhjpCObFb1WzpmAkpk45EoRcXXNvOnBorEqdgJWVrS
q0hPZ2SCW7cdmdZ5d3nf/pgYJgSySed4WvL8QZt6EdiszzHz9xju+rdajtR0WRoRT9mftIm0lXra
K1dwCAENmuTG1+fPDF77E5pOtk8XMqNm7tgvcK+neXPozW9z+jDSj40K+DBROTJvSZSl3yGm60IH
QNdLT9Vy4VqvuZnb0Zat2n1JRAnbqWyTh02zutguWB860RES607lC5X+Eq60jgNBW+ehy/LusVVA
kXBzMOAncuVr2unz1cbpcIuHON1CZ4RyCnfGPltOQ2nkj9WxMMaR0X9dPJqVLa66L+bbZudWBgv6
FofZuTtEntN2eDTW9bHuy+E7YVIN5+ci8V7sSTxQRoLLkMNU4gcnrafBas1s5NNKlvYQlwjbqqha
KzzIDIUZVzADjTT++mjqMLGuBOD9VI3I2s9N4q1aWCEK/imm1mZRQ8oVZP6Khq+xwe+GWbYY1x4U
B/VR098iXp7yw7Duqo+Kl5REMWWmD2Tcbo+NkLRlCBWgGFNL6mdh2mbErEufQHfKjZxCJt/wG+9L
NNpVaG0NFpAD33OHaXn7hi99ONpbNgVd7aLZsHKqNisr+pPtpNG4eQ9CVoeMoIaXfNz8x9Ex+gjh
q361OuZjsZXLyTyX1mz4nCbRg2j09yK/XK6JKV4aIL332Uw5tE7lzWz5zaMxifFQVOMX1Vr3lsYJ
p7CYEtce0TB1WWunJWFMXStBrZfSNsOvDbmNJuKgNuPWGPJzqilFMp/xYJKWd5qUAlXl3kuP1rs7
fcqoaRN/jE1/OfTDdNV5OuSgfFF++rHoGGFnWR/RCbhJHP8M7CLGYcIGttLIKAhdDQDVl4eR3bEP
UF2lF0LYp9Bd7JxDzqpdtz5towIX+ZEqyIudajavaWFzTRS8+8xo+iz69dAoPSEEZ3YPRrZQaaeU
QAQL6ZdpSe2nNmMAGqgsMb70bjGia2iS6cNWaO4t4Q3Fl6EsOB+tg+9EnZlUcWfqYzhQ3GZIRrrk
xqia4RMF2KPptSMt4CX1TqSkT8eSk0tQ1KpgZxuLH3ipy5gG9xOkgoUj8HqfCf2Hgk3AlO8M2utG
L9SBl/SubaawnztUfNaNprrnRNpfQTCxRUuLc2MHW+iQeYl2WAqteXVAWaJHrra7EoxOKNqyQ6pb
F8eituNmWti0Edk7Ihq9pfLAJbgMBsyBPJNuk+YXXCb1GwGuTZClOVFVnZgsDnnV2ZylHQshlwcl
jftx7sY58ulA3jgzreeAw336lm37W1op50M5kwlcLrI60zFR1KAm9TB7ojsP93Wmi9e6BJRdZjli
n3bMrm7mWwwXDJI0NU280WZ90pkFXdyKz4MDgva9Hm0N5XOu/Ne64TUpFYgFHMHFabGlHya1uX3K
ckHbg5nxDxQU6taq1+KFjGcyuWxNO0v8giiIjC+TLb41PtWvl8viXiTybaxG65bjyopFSSQnJNTd
44r459ijYvkKhUE74wdq73W9sR5Q14urcIripufm3rMqM7voSHCmxbkEZSfnM7lL5deh81EEo8wA
5VvwDOjymWs33kixZaTAr5Dt6g6wXQrgszP8E3Fo+kfI3l+LbBqu00y/2QEFcF644XeFvfqRvViP
9ZCW86lsK/NzKvslcnOVPfO9hkxJJSdLRz+jjr4p6/mntOfzNqTDddWnBFXJVKynCuPRFNvW8mOW
KMDyapU0mdaDSsYussf1u+ZOQ9znjXr0xwZJfznk7FhG9ehOK71F3TMOiap8OtY4/Z8LxX94RnRA
vqvqI+GWH5Fq2p+hW5Rr1PRF1A/e+N1lgcOQiwCZozSfF01+mlRg3ppj7gpxh5VViw2z+KpSjUHC
bHkXJ+t/9FWeDCcaUPVBaSOcV3cRseGk00EV3J08bz4XEyNGIov4bDAmR029virN3BA75naIG+4s
NE8RC1dZV5OTD9ICvv212N5cIjz34bEPzFnIZ3ePtw76ylmx4Dmfs9H3b+p9zOEtUr7WlWMRKoBp
YJt4qLJEeuK6Ket3Pv1QDtHbk6g/0DqlCQwwXBzo7CHFGleUIyY5EpE0te0w9zqq+zqr3NOgbNov
y55bgFqMYNNpshmoG0yn3M194+zBxHhwzoY5XodWoLNqEms8ObqdXI2ytY4uyN8z4MyJ7gdJbGsN
BgAw4XRo/eKKP867E2rw6E/AKiln99hLzw0bnbaOXZYQOIrMe4DaayAzcbUjX8TGCGpLXkRFyYE1
eLh4GbJKyoXqtG1eEc4uomtSb7IvaAB3LBa9XpeuOnWfsd606KViuyMDpEqNj6BC0qMpfNS8M11G
1m09/UzPhMLI6fTnmuF9mGrE3vWO0z9VvX/xTVOFMl9ulZt9y7eGnLZSFjcMQ32Cx2czhshYNpBR
OO+YbuecPNxbcYMsIiTs8ptdzR+anHPwmJbI5DB497a/nAbCreJls42D6tcXrK7rhyXT7lFg05B2
fWy1QgaF0t8mf2PbojYIc30XD7f+2ZHyTlbWM0C9Hj1TLyN2wD6cMAHRW7dfQaCkRykTPZ5a9STY
ph/nvuyP9R4lY2R6cTI1R+mBhxQqKnG/vArZPKI2sMOCDiKq2X0Cu9KN1YvVD1KzvGOEEM+YyF/a
P14OIjqfTFQbQd6vW6wyKjUh6ED5BZ3GYPA8LdzWfo5gGYYaVBw775zIH003AKYxnNFw5idqbZYd
Z/M+4MSCaNW0tPOU1p7aOfdC3ymJqCPfMMq0PbKgK+wbHG4y9lLsBShuh5GzZGfKb+hn3FNeWm9p
3XNkUuWtTkzY3ThqBiR1i6z0SqzHmr3n4OtYLJRNRYMshGP5MLLeIMFdYGZFkB4j3lLOuE6vB1lh
NA+zaM373kNpb6Yro3sCBMcPyMbnUzc1yw2lV8dETfu2TdneGzJMmCfNfdO31DpkP9BX2muttF6O
/mbON05frP8d7fdvG91fTGL/35/33sb3S4PeX4x9/6vhb7/en//7/77+/6WNb4+x+t9tfDFDBJl/
+bONb/8X/tvGJ7x/CUOHkIfdFmjzH07Rf9v4jH+57p5pwD+GpWTs2bz/z8bn/4vgCrKXMOp6gn9H
/I+Nz/0XZCnQf/S1gVnplvuf2PjeM1tIkUENvV8fJ6uJk/UdU3ETdBC7vDAiOeri6m79pwa92VEz
Nvtm2Fb/khs1SEeUG0ePzI6j2a3AFl1S2ah8Npe9lh3xIiWDwj/dwn+/S382GL7zRe9/mIfIlT8M
Na0vvHd/mIuVopgrS4/apWmvchiR3RMpxh9KAzu0Ca/7z6yuXJD5o0vKLAg5m7HwO4s7vqUu7xdm
IW6TjKHeed2lM7XfZYW9M/PC7bYJ5oAQBpECAL3Fg/2zmXevbhAKdEALzVHH6ryZtMTbnAkcPqpX
KUT6mo6teGgwRfzGsmzsZt0/GzZNndAVB/M+eQv7L333CxPPbAkLWNLY3Jzyc4rGHsk5bkfI1RNn
p8qUR9r688EnEydAXymR02TYv2rIB3eV2zv3gym9t18/5/dUT+4ImA6AfYhagK9Y7w3wLgoo30zS
JEqAYKP7tN1TayikPFKTa9BgC30qlvk+p5F7bch/JXwLbZXjTPrHUpa8gIb/qI1oxTlnuOjSfvPn
7Q/k/U3zHVDL0CchCv8BWfmT+xr6rrelnUwiTqbeAUMEI8DC6r4saoRFsJbGR6vWVB44udKPhlEM
HFDt7Jgsjro2PUXlr/+e958Fdwv0PGsG36rtEVj21/fH2Zxlzfouo8ng8SEW2Dticje92G107ROM
ufU34QX/9NbYTEzY9XfWN+/CX68oXCSaOTK82KdpcdgWBMwBPBn9uetWjrZEoUJXneefLY+Anaof
7tbGLmMljOaikUP/qs/L9pun8o7UsL8zvMqC0ABiTgELvvublh5DoagYRSeu4z52A9FKcCKmyEqT
BdndRHBqV/u/ufXvvPCEbhG3gSySVYnvhwXz3Y0YG3P0k7zAq5vQFjY5q252pX5zv//hKgBGYZsQ
mKWTdLe/AH9634AUdn5eJmW8lD031AG9EVajWT/9+j362x0Ejs0KS0PVhdfi2Ps///NlcpaJkpF6
VDr4A5TIrLN0koomLX3OI7kuaNi02nn49VX/5hnfmdzsd/w0WAIEIb37dVhMfWipOQapetOSk5bZ
2k8YG5k8kKuQHWqwoikapsrWo1nr1i5OpKKa7LZZzCGVHIoOjb2RhrrfDc+lRmTrUZmzG6IALuyw
twW9yM5am6fORWMUuIiTnorCTm94lcz7Am/qY2ubPUf8AXRJ0K5Jf5OCFV7CYrTxiTTEvt/SJVDL
ceTHHHu9EOqO24ibFrfVEg/SbA6I7nBBdmhy/hhzj5SOmTF8yJrFudO1epaHKRPqwnsCgnVxfaTt
pZUhkizzUs2BAOTw3Ht5RdlrtKmI5Dw2EzqPyZGPAP3p+DmYE9ABIlDEWjpV+DJsRNu+uVYfFl/k
CVAOTZsio8h2UaE+kDBmarP7VaPy7SKG3Ci1x/bcE6/9POdJ+6GycEDndSf76NfP9J/eJJYj02CR
dIkffIcBqPA9iASQAaaoGp1CXiVHoAYOOS672nurpjtmMTL+9UX3D/wvq/L+HmH9F2DdPIAG75bB
OcGybKaNHdUmvPSN6TaOHxoYCIB+h9X7h99HTcDFQBqB7fojZ+VPXwpdi5LSCcx0zVdxBWRJ0nmW
lSE9SOvCe74eHEerfrNX/9NFDYO8j527sAPJ//p5VmmKH2srHRzH/nBbrst9gsSVIWPSRbpLfeIM
uOD/43vq4EbbkSYmDUnz3aKqLM6mZPXyQ+EFHnweeNjknjyYiMBPv77U33Yxg9XbpARx9ow2CqG/
/ry+sPCrjcpG/YIblV2rO+vMAhAI+tutUdfLb65n/MP9hIRHu47rUVe/R+lWtHnViEo4qp2BAqf2
/J/eNldf82zLX8ayFp8sT47zUVeY6VGBtNuTnrgLc5kS4B+2eE8dnbmc4CIUnf7QpkaTRZbE/NlL
zRt+80n9w9v9R7QDRaLDXRL7HvGnVw6rQjNru3BJIoi4GUdAUi2istBpaGT9+kn806WoRz1YWg6r
8vv4lQnZIEag1I0M4JuI2rX8XGiaF1asyr95CP/0DOA/88UyCWTtf1fR4xnvGYUyB++JkrgZN+Tt
TJuBinp9Tm9qqIorrJPpN1f9hx/o24SO6OTYMtXU391LhWWbXsbmMqMrJZ1UC4cN3e1gTPG3/fpe
/v2t5gQBfZOgOnSZYBH/+tiyZXOrdRfHoMzB7IfgHEPM2B2tgpEKgbjVbziP+5/+10UQl7PlAjbe
swrA7//1eklmlrXv0DZRTmsfem0dbnx22N+8If/0q0zYyVyJ1R2651+v0uaD1vgWGZ25Q5MJDft4
xMwz3hEIo0LCC73fXI//5N9/FyuDw/LH8yJM+F2RUJW+zzlM6tHgIJvCNblgNJGGNcGXwQaDbUWZ
GYZd8KyXfgFtF4zzrqtJemOdAs9riic3AdAR93D6q2jBKf2i8qmQEVKfBLUDYLVQ9QtlhF5vyalM
i+kDVTvBKUj8q295otYjeqb5J0BSdZ+ibBGH1h3ZuSszm8eDmtlbg96z0zR2yza/W7a6+7wUOmWL
5lpAdRp62pgy++qtLZZlB+Onu2RG78YfmVJkeUxNikF7NsWMfYryK/QThYyLqM4Wwrurf0PWuSwh
j75+7bEpvZY87Z84OpM7otzpiU7ThtbD65jPBnlLVkhYtpCn+ZgMC/KevqivtiIV7uK7lb3fxGR9
QAO+D0SdqkoOfZkzXVvrrLuztA69F0ZnF9NvuVUc/obcvZpjianEX9Llh0B3uU868DQ6zdDW8TI2
4oXDwvQRazrm+5IA3vQGcySDIn9dl6/J1DFegQFkIT5ywDbgtJbDx4yJbHMYNpNzHMOmujqUOd6H
EFn5Vh7zxbUpnRAFYPljwCKDpavqb3TvtCcsICgXVJvwh8w2zJhg7FbEKIjA+F8oCe1vNSCen46Y
Zn5XmafjAaF2+sRAE9KmaOfmvnO05gOlG4lLWpIzeaE5Kj0kQC2TurbWGFDMuH1ShpMCKlBqGegj
YRAP2M6QKqAEN6Xu3lSgzEFjOt7wWqnaYdg5OnIK9nH9ZRDSBDOwgeSA/YxOt12c+YprW8qgNiws
YljR0YL5eQ+uAutBcuUJLgaSlpWh9LrtEkCMNu68P1v+j25jIMuBiTLe4agcxtCHb/ZS6Huqea5K
z7udvVqdcRNk34USfnlEcYkhf5idNS7x355zU0qSvEw9fZycTbxwIcwYS9+pD/MityfeawiYSdZM
P8DO+OOxRIglA1GzyQU2fKB7p8vdKv71YvmeHrVXU9DgDZC5ukPKwbvFMl8YP0F9FVGb6faxlY6K
2ILF7ehoc0zZseOc5zly4RrSmrDOv77630+1XB5srWfQmUMm7b4jb8Jkb1vBhDbC9wGSAB0EPslK
kLe5grCsB7s5jFaTUqAgKW/6zr/3LeXeCx545NnjfNOg4fjNqfbvWxWfs8OxliqFSsx+t1UNWu3N
gO6cCJbEf7F3XsuRI2mWfpV9AZRBi9vQEQwyqNUNjCIJLd0Bd+Dp90NuTdtU7faM1eWu7U1Zd2Ux
k8kA3H9xznc0UxmEc0bYRfiKovLuv/n7/x/uDsqu5S8fIdoL/l5iQIR1AKhIRMa2r1idjdNmArt9
DlzfvcIbKT5SL8BxmkPzsHq2TjQgkONDlDBghFOg3hMHFVyp3X/9jf3vRYILfPF3+2vSHtp/a7Kz
0lfCygGomz2aEXNQEVwdH0VsEyJzhwxYPxtyVP/Nw/h3VC69vct9Q8/NmUVe4t8vuTlv4QqmCl1r
PCY3bcaBzxiwPdaDZLQT+8NudrhbfKMIboNMBkcWjqJaxWYm3g3WK6//9U/B+R2d9pe7nYExiEZk
v47FDPjv/bnVa402xUmoIMbh5Kbl7O0Kn7YQn1UMzcjUU2bv+2AY8M3ktCN2y+OzwiThnAj1tr5H
qCscFnMdHHVhIaypfovyQWu6Jmwd6ksS2ou+PdIyc9bVxFOfkjaMhk1vYRBatwj5n+EYmAfbL5TN
/duNsDiE1R/sPE1a3JaoKtHSAs9ZxTaH5FpNnv9CjABEHXOa0Fh4BWZfXiZSYkvbxq072hbwK+zf
iPkYm/lfba05ZGTVKX10QKX4q8Dr1VMY9ogqJlfCOWgxkQOUlNmrA19aIslK2KD2XRVO/MeZqL66
pHGR706DGZ7KSePBXWVGaGH8CLRVNu7OYXl68ZxWPPmQzojMmZ3uMnDuOmsoIhYqrXwy502m/f5R
BIwStgOGBOugQtuYN9Izr6Ea+fXtyJmC1BpPIZub1CyfuyFB+axhve6lBj9wQrfCBqwzQiQBTSYx
Oelpqry1M3TyVjfS+86bEFEy92JZ/arGyZSPCKtN52nGZ2kfOgRq1SqBz2GiCGmD4cTFLY6zirsb
LVp/PHdBDny1cOIZa3WpG/eYK9n1EDNQiu9YkvbWnY0DmUBK1+k2Q88mF7FP2Gdrj918C5FepBeE
5xCN8U2pRzPRkMF8ePY2n2bid5tpwCfDt99a3cY2MefsescUX2kcqzsu6uQr4CFigVtk3idFL1yf
KKqx1DUuWiJ2qlyUdWqKN/rJgeFVTiLnOm2yLj6Gk0Lw5Qs1MqurCiYFESrdVVYIw2Wll0qW3diV
UINM5V5OTYjdDo/iY9OpAKtEX+pdm2UN5oTAGYaVKeKi2EpDD+ZurnlMWQEW+BRTdwwuGPBC1LRe
Xk2rHu+tIohDimeqBmFCu47QIDV9Vk0b/IOBtevLrHqSToMvOVbKo7wzxvYXe9UmPbRuO6g1IRj2
sM78AulWOfRlv+9KdB353OPuN7MktM9Rvfw5wWSIA0ZseCIedKeJoxxLaMt+GzndrEaAMrPU7Rmz
rPmUWri9dkzIjU9fLYLMOqpgUPSz8ArsUUX6mnhaHYyK0KNtFkdQGjB4OK9zPflvA4Z+YyWH2AcR
XLBMAF/dUxZKJHLm0rUa3XqazAlUxFTrd4WtipkMdu3XGbQ5sViENC6WfrfZd71eKpsEEW9DusYK
BA7EARDm3UCxKsynQchErNG6dCc9u/kvLxDGXSJMAGGk4IyfFthnk/V3ab4VhFQ+ItMDt0xVaaDF
cBROK8Y0D7zqsdwofyyJRw7919GOhkdgWcUPGuTxuk9ajBSGaAFLVa6Yn+yoTT5LGQQQYc1hqNY5
0m6M/X1qQyowwqHCCMF6fVt2Vkj93GoYFejSZL8KfU0MYxxPgYdaQJcRin1ILrabFMVCjbMyXsvS
upQU1eW6ywD6YBbInPcR6kmAe7ebTuGoWl4L4ibso2FgxN8OElUDnuEs/BKayJStKiRKsaAM3HE3
01nexrpTr5ocRAR/fh0+FQjDT6JjI0tgNMIi7vM5IQE4zgFiFYFFBjCZw+WmVQIni1XAMmEvMzne
gYsFbrtqlF0fgUOa2bEdAsiEQE2ymwr3i1r3CKwY/YVlaG17H+XFprb8+K5tm+bZSuHKQK1ysxlF
0ii+0QxxnoVJblxGTsmEkX6NMkzyg4Xw2ueYBYhFxmsljShcObyVPctitvD4R9z02YxtTEbR3KMj
anQ7geMzmw74bMH6Kglh914CV9b+BlmEnvYzqMsfQmQL/6CawXjhk0a619hO1fIjUJTZXlL6SHBH
KyvA8VjR60CPgNY+yZF8hRhsVmUFmWcbFYP/NMY1d1YyNOV3Zs1mzbwTFY00k+6uM1k0sC+v63M3
4Z1dt/HsenDAXB2vJQCmbGO60ui3yqkhnfVhoz8T327GlU3d/Bpb3fzZp0Y8HtKm5haVo8PCnw9z
OGu3a9gxBR6zWtkYU7CN2TMolv2gluRSneG7tV6rXoKtSmsHwaFpVyMC0jhT7too8bCvIPpgHvld
IvyjZfu/XaH/5w36/3XM3GXw+O+X7auhTD76v27bl6/417bdp2500MH8ZtyGTCv+3Lbbfzic40s8
H6MMIpz5lT+37a7Lit63rYU5bloes+p/bdtdoLnOsohfdhYh6Ur/CJrLcuqvow2GX6TJ8s2ZDpMN
k9/vr8MUl1G8GmJ0HYqq7cJjZm88A8HsmoLH3KNVBErSFnGAv49K/BeeClCThTOAv85MNPF+2PkW
PnWvuOldKoP1BLik3iCPteJ1bsv51XINMIxe39BeWgVAAAyMcg6WiF67QYCpewB4ZYzHwUF2ixAu
ceUm/u1bTFMrvBsMj7PW0vYCI+8bbOekPMFmc6IECIjFh4NAUj/n6RSfZTzzx2IyL+JV37aBeeQ9
IeimiLE0FtwhRdIC0inY7PSqfhmrakfFe+EEuKSefDVmKhMVXhse/nAcZlx8wLyK3eL29jjm7ETz
tlVbDvVDTDKzLawD/x0UvZzQplIvnLsQtTSQG4fqKjKdT89+7qMG57OZ2tc5LiJ4cZwG/RYs8gFL
yUcng5vYUJs6zK/aLsLZrFEwUlYbudzOFl850HobSbsVpOxZGtGxVhnCf0wF/GPLLLzvV2loKhr+
iS9x5w1LzjUDn1UwOK+wG3dTXR37zq31rsIT7YC7lOF80BkKLwqGd7vT0VuJIm6XyRxjL5Mo7W2a
Bq25b4TJC3ag5NXqGi7h1CmNX8qe8KRb2Miuxx5ZNyofjMGayRmWUKeHBWmlGXOXtq0wnUSjWTxl
MFxv8nDZS2eJ454ntHR7ST15VRYwgYnhGYCijj0HoJ9m99KHa5cB7ps2xaQUhaEgpQDx29juektx
B9UVMlcSm5zsPolaZHYOrscr+A74CNCmYV+X1Z3pD9MOL6C5U1RAK7PXD2rsSsx7Zqx+zCwiJsYf
mbdZdUIJZcTBlnFx/TOlqrriyUeIlhAaWHj4cUPQQ0cZNOJA6iO63lqkX5OswdIZHiwoZITFJcGV
uU3i9itxB4UlLh5+6p46NOrcYCdiMrJXkVVN4SnQDZUAocywAoHfZogSpRoRwzZx8y1RTL+mSrYv
IHOG+qD6OJlXlnIihPa5YiTWCD7gyLf6bzTE/TMh3eULzIESUsLoebd67GB5zGzH3inexQsKGe9z
qvmjV4DCJkSNuajPnpNjtesKSd0CO8QDXpVPHmbBOvpy0O/xjKU25pKoGq11VRFxDbcoFZ8imYdw
TdWtWI/Evd1s4dNE2a5EmjiuszZSZ7egjt9qbRa/hBuwa8Sn0J/h57IygITNX32kH0Ny2ALxOzel
W/1i6aC+AlLV0xuLGWf/CZafuUeqRL3vIPhCKwuMdtin9CkAJ3tMQgeQDcCi6okCDI6lG/dXWkzO
Kw8Pf0dOJzxmHT6r1aRdKi7q5BrVrSJ37FxWxMkf4XD44tjIoAivrZqmqPbmwrqjlIZUGhf4Ydc2
LwAAnkAovHA4GQ3EgUkCATYHSLtXWlZixQqMKVqKCDgGiohaknWNSfugaYMRkSRIYReLOLJSvDdA
RAdrxMhTlwoMQyocwCY1DE+xqVLSELGbqSS9SSxe6w0/KiIHlBDOIXd47E6u1aJ5dBtzUdiTmrBt
3WjRqvshU/2sCEJm+45BhvSgENsyUxwcf1cJ5mbbFC9Lu1WuF+sX1ProV0g3ssDCVZOmnEDyuI3c
3nQO4QzHaWMp3KZXGkHplzXLHlLV0DLMdSccCGuM1oKaubRmttRLsb6GzBKR6xWJUFISxtJaR2Wd
p7tGR8FrxM5jPqTjBFGnV2Esdl1XjtYRqjgADTtOuwK2Ru0twz3PgKEyYUs5GWZcq3OVDHW5jaFR
7pNBhMOtRmF7MzX0TNAueplQZ4OVPPhKwb3SjC6MXd8RJ7cNrbiluB6d2No7vLeL7NgsbTCICaIt
j1k/DY+U2S+IBr3AwkyNfwl85qfngLFAusWgmB+h/Gpi1MYKXE2Q0CVvMej43g6GAbLMvC+UPCqE
7B+AOsdz3Cmcj3ZUDqeKUpI+1HRyd8UXjhZuDQHobdb4J6iGkf3GXJ1YYk2Z6bXsES0fDQLiyoUy
A963QlgD2NUo3Pe+zt1kmycjywPTnHp8kzVrSicf/atBt1BalFH4ZyW8Mt+YcQpMnEsd5J1hDbQW
8wh9fJXYPYZ37J5g5DzOVsGEn2CwlQPOtEXUFki9c0JlB2uV9uECZXNGoD+RI96nIQDAG7X0oTsr
ywOIYHlcsA10c8vdxi54mxUchhRqgZMiz2c+xfw+aLoAims5N9+V6MbPwdGIB7qB2TSndeydM4Tq
v0SX0J6P5GROQDnHeEAz022EZT90LPm3VpUuFWyemg8sPgf88mVZHYYllxF5VTmdsU6pFxeMQIgi
WgOZEnmzEbmyPz38IowuYrUQ1ZWVQTJJxFU5whcAQRLX5Z4Ewizbh65n3E12NUNFTJrkzQueE69g
iF65w3el+6lEhu7qJ64nh44pgbhEK5dEXy4sJheNrpwu02QQEJMOygYQavUxrvLAY21RDhhL+QH7
D8jKnC+nkSDSbOXJYQOnrf0KSaBFU9IxXdpXMa7HlTJjx1gxgTOPKbQ2wtl0hS8FFBFqiUn5uOaB
DSFXDZ0fL1bON9RpfFZGp513WzlevpVuEMIfmXwmpbTriqOPrV2FczG0fvCx4WZx2hHrAFLHAgzg
3PiwDSLJtidk5VQxR2mC+0ZAGFtFcyG+tFiSVgI18PHJzh+hHTR0ORvHt7mNzIhCxbEnZFchzloZ
lOW903ddtcZaASSi6aIGMH8wk/kpgoj2HiIGbl+7WkTootbkjJMY7Z7GlgDWFQb/xF93YaF2UxuE
2ZoL2tAb5TTdXYpNFvDakKfvvLPR9yxmBXlm9uN45U1hr1Bok8DAeajGfIcxTN+XplvfycwB7xl5
jPCYP3Jv4R9HQa/NkPy5mevyhEuf2gP6g4UbmthImJZN3vMMMxHrocCL2d3O9JYQ4MVsf9JsYxPh
n/R/IM7pzaueWQpJV5n7/9sqsk6WKBKSbRdtzr/vrG6WCJH/cf3x9ev773LmP7/2zx7L+YMWi5U6
6mR0MQiY/9VjmX8grfDJmkeThzwx+k89Fu1X4JAUiG6OZbztsJD4M5jENf8I+ZdMu+2A1i3w/omg
mcjiv7dYyKJdEnMC1zWRsvxdWwLYscNYT3wIWRBjeDCnlHiKyf6VtTcUuK85yaGoFKf17IXvlmhf
09Q4AjL2P2bDmBgA9d9ewoRi5PIjeoRTRfhec3Awr04eJ80QvTmJYe+qwtqHsXVnTWLjeN2t5wav
rde6FwB86Y8HnAGYdncs0n6VsUwytbhpyh8HlHLVluBGSjPKHiQV7mVOT2ZxhGNdPRSph3ujynGT
zuRIMiuP3Km4b7p+mwp7gy973/j5JdESMpSm8GeHCubfmK/TKYuuySFjFOmO/TolQWQla/aT/XNX
zdeyKKAlpMl+npgI1cYu92vY0ksoaVM7W9j5xUY3jX/xPBqnIJn2Zl0cK/gPlYyPDDufZOJEe6za
a8RBX47kBxjjxlolFX0sjdEvhj0B6wF8JjHgNku2Zwxr5ypovtOMxjEElOdR0+Zm9RKMsE7CzHrs
utmBQQyFV9Xug2MZWIEwNk8V9PBSq5eeAf2UzI9d0S6g4fEMuvWR0/JtroKTV+lk5+T2N3czzngS
svVk3NVZfNXUrCR0n0z4hUvu/aoELpY5Llkvdb4b2gzw3K+4Nzei/WnMnjYsEL8qC2N6F6d6NQv4
8nyxVVbpI8KIheEHvCwYPHsl+w53mV1/ozTGHcTA9j61y8e0vy8Jpqdi59SVWacfMo2PqIzEIzqo
D0mGIvq7nW4MiNo932plyXkX5Qh7nGZeCjFaKiPrb0RvS4Zos7sZJ0lUKs3ANl5AIwJZ/toekkPa
E3eRMiDjckP22OEXa4MqwpBTWqBAWEpqyyXFAvP11jaNcGXUUJzMjkwQrdL3KeOJdgz22q0KEARg
Sk/G8MoIjXAL7Qd/jU8VYM829nNT8hZU7gYvZrJu2gq1VHNU1iwOBcOuOAtvgmm+DCHOZnjq+6nD
tJ4M0GWgYq58HcBz99FuVvhRhoXhajefxNyEG1eOADHYvK9HVvb8tfBBvdmhWLxmdKxBlOD9tOHR
o6K+S5vgLhfiRZUO+zaLy1QMV5TFoIsBtJodqOwgf/RdZ+L9KLvPHNshtRC5mhBD3TcSW3L+L+1B
ZzxYzA2AjhiDpkks4Ie2QB3WhlHdeg1j4PiN3QjUxJbUoF0+vwxMZ6KU8WNcHa18sDfCCNIbIA93
onSnA/bd+JL3B/bbQK6hE0xgO82ox5hXNb9AyJXMnTH6B6JdMxR6TwKTYQLcKIpuiuM3b8w4pJJm
WvGh4C43CVFa6ixaxG6du/iC/WBqD54XqFsoUsGemWuyobYr985oPZSEZw74C3UKaVT75tbsgx+q
yGtYoAmm1vnDI7LiJm29pdG9AUJAkVvyW/uwoNipYYONTvEIMMV2DiaCgm1eVdb9MIPEXRyyqGzA
qYhCMdvxeMUiHW2KxDk2LoXOqIavjj3I4OI0bntv76MOJw+cz6eprJD/1X5Ndsp6mbXBqjR/AcE+
DWl6m/JtHApCkNe2/ohkWm+zCnCVPZoX0owQOBpXBOjAbiGHIVr2Jz2vTMJU2DGsvRHpd4sZFE5E
YptXsNkPXUtGjW2D6Mnh/65doV7CfD7nqqtWA1NiFBXkfMTdK1SUvTkbkBjy6X4spmWqbBx8omfw
W4LJrht7z8aA7B58mQz/jTME4pXwOrUxomB+NwvjJJ3gfaqqKw2P7gZ5Sr6l6kStIKc3Kws2ntSk
/BgjQzn9FSUmLNFmB1kdb/t8baRpBRCQsrJvvEMixW02MFii1KnW7TA+mjHwvW5et/57wlCATUbn
XQf+PpiNV50Cp2XTdujIBmWz9hF24V5246OG2ANa78VogJ+YnX6bhvE6zzpUDLD6iCYCUGBE1wnF
5E3p1sZp0SrOGbM2VMagoXC3gXiq669mtAyMfWPC66o+Mtgoa1DVd4EQE+umcctP/ccaYWNDjSBm
MrBZfmgIG8mzSqb82mGM9p4t/lMojC81Fgac/PGtPz4aXuKeBhvoSsxo/hS3frCaS5ahoUofXLqN
HXOhZDNFSX2keeVTZE3c4HncAhvFyOh3Fxd0CAP7cqni86R6CyJA90HwVtftuHezwd8BV5fSZKBj
szkzSLjI8MtZhrjKGv8nadkImZiW2ay5pyzneY66aBki4tgO2vELeg81OxU57sD0iere2ne+/zUJ
2VOzT+6DaeruLkHtySwBYNHKkmFyLGTnbljFG0+lzMR2qC1j27QoknMvyLb98qRFbto+W5YryXIs
hlvPJIEMumB348dFf6/T3LhJqsw7NqMw7xIVpj+EcpRnCW/ytitBCFwhyBX7iF7hNUUkT6c3zO7Z
whC8I/Y+fWnR+B+jrp2Japqdz0jE8bnkGqGkKIy1mDRPK/wxq6fvDIJ6eEnCpPnouwXj5kQxwCd/
OIlUm1uN2/UebozcJLUpNVnBtH0CZvp9Mcf2JTSM7AS1EURuPa29sgeumMl2F2VmzywwbcRPFC5s
fYbRa+DDxYfv5hq0m/BOblWJi6x6+2p2pg8jiuV3EbFC03nVPUaDGCCE85nHuj/lwNs2XZ2rOzOZ
060yq/hr0ABX0dq51pFMKSBKsjPZHNkCIi7s7yun6MGjYyq4mHOZnhLeas71vpe3S/rstYnCmOFP
ufOGDy/URF1FXE51BT8MYM4F6Plw0TkA+m0P2S7beExO75SOjNNvXhjIP29vzSnTXuDg6iZaUmIM
YHmswbLkZCSYl1Z5FtF35dATVqjKEA+Umf8q0c1d0qL7kBHg8XKS6lN5NtQWuC97mUxMmrMa2yp9
Yu3f+ySmn+yAsTzTIHsnVeGxRUWgtOJUFCV6hnmfsEMHAGD667q5iYPiKg7JJo03S85sJD5GMKD7
QVZf5YTPdfI3qoD0ArE8YoB/BPohnzLINyU/Yg+yYl6VVwYjIrzz6mj3Kr+wXWXoIhOXkgw3dOv9
/sEiuqnMfWxjjENyfm7SgK4/tU+tVOiF4RqGmNcDSAh3QdMMV205b91S3A9ADBwox9tQ8NwChtxh
JVN7lZffvrbs9aCD8mmCGCFi0iWdgm2gnMEjDVV6QK+Gob6JrprEqnddazcXI2qumyo8oN8hNK4Y
yE+KugetFLtQ/y5Kr8D/iO0ck5jkee5KgHS5cUXqr0ik30FVuu0Yw5j9tdUU1KGEhnTwDvipwgUT
jtE8eSD6ksZaY/E/Dtmwagl0acs228dGdq8SARvTT/QuUeapyuLneZYNPkF0gTk5D8yXadjHoYnu
dMJC2rcJCYNKA6Po2fH77hwQ1rtqU0KlV0M9vdJUvHJJX0G10JtBegc7/OnQwl4C4OdoscirUfy3
H0YdktdAA73KFIoXPW16X34lnTWfhuhRF8m5UcYO2j5xZVoobNykG2beNh20SRBaxGhh0SKKFzSz
Kei3kFzEaENfd2vrmd0+LU3VdJc4VKdAsvXwujj7FUE4oQbKrzu5XC6SLXJnnJ2wuIbjPW8Hsl9X
eXLtiSdHhDCXYYKZsjgDWj8580CCXIOu1S6LBxQNqFrlaeroMoKmZjEdnUpr4n405WSNv8oBhp7S
+r3ou2zvmvOVVRqwd6t2zTqcP0pG9bbv0wKe3ZhC06pP7kjtzd1FaMqK0Ynctr5A89FrLgZ+C4Mx
mO59i2RZ/0aU/PHufBFzWJGjwbcZyV2CcOWlyHLn3E8dOaq/++V/tJP9f9MAbS1ut38/Orhm6d6M
f3FA//6K/zUwcMw/LHwMZuRjmzPtpWP/cyfr/4Hg0cXObFqBF4SLLO8/drLhHyxdI3wJbG1dROCM
Ev5jXuD9QfCpxSyBlawVOiRE/4MgUzTsf9dC4vcNHAdnLNnWSCGjv+kuiVxjgIYxYEOVAE8E/9bW
FZO8y4uOG1uNVmfsnTa5NWw3hEIQWFvweQB1lC8vhWtCI2zAiYhdP2QhSYBhKu0Dtbe+r/3phKot
3xnh+O30HmR6CQDXFKTqREESbhIkJM+mpft107dXdjsZr0mlov0Uxfn9PNbuwr28hhEQ7UumqSeT
kTzdhfFjt0pfW/704Iv2O7bd0dllpm7ROEVS8VqJgXonpr92T7BjmHi49vA0N1Vyw0YCjG8C2OzW
Qz9cb6yEaL9Njrgj3IUdukCKwcxMHwtgJulODTUhJh2LM8/R1eNcqXebYagmEKqWzWrGMVttog6R
zc4aI/OAq0fTOkwGE8eETd06w0S+7v1muh7t7llOFZoS257i+xa03QzMy8PNlKKaBxqus6NlDCw7
qSLF1iu65JIL+WRXqf0SJoN7hoYAj1tFFr+YMK5nls3AwxKkDA3g2qGDM+9U4weidMIJWKmP26ED
rFSOVdmvAh0TEFXo+MKd1H6GRa8QGYEg1q3vHqRnxBdCVtPx1CeR9+RV2E8PRoAufAv2Tj9GhuXd
CbeEc4kY1voyvZpMookPB7F6Jwgkc511DRQuX4Y7RK5AdKfoYJV3ToXhnUY3cQ0OWa9flZGbb7uQ
4jP1+uKYc3Ws2NnW70XswV5JoPKsvD7w15VveFcwYL0rmKrkB0LNG44qiserALYXGDrHfUL8dZCD
76/RZ1EqM0jqtj0t0f0U3RIIzySjraGcFdLL3+2egIBS5ewFC/u6GDWlb9B22VnkUXbQY18gsCLV
a5qhQnrowDA5VXCXSRg5jLyOK9ukq+1EQQ6XyKKd7LVY0nmmnahInG3Cl8TnaiynZCCnoAFsUqud
obJh5/XuJumma7+YkIJFro+NNmcQo7x9ZMTxpohrQmoYmtQBlCQ/37nTRBMi8H0S5XIXx/adr5Pg
zOO1YYnnrMoiINNyzmg1QtT3hjmDla7nt0TPNsp4noaUIKc9ewBv0y3aLD8icBSj826MkUnNaBg3
sCbRVCX5WS1GieJOlbUHNpne0ZSwK/GJeuDkJJCXjo2QzzYHgT/2gqyIHrx0Yv0XYr+QA8VRGWl5
AFr7bMlx7UoMBejOS1oCF2WjAVM5A2WEjYBBDo4Ui3V9ycow4C/BhzwxgGkuYsouk47PrKXRJo4Y
1UyXsoRxHk4OxhblU4RL7ok5fnZc8rCK0XrCge6fR/IhIIkyLkzgUJETQIpy6sAZX6aIYLQ/5zbw
d+XYP9k96BxiWO+mAGFhNGL97ShG4SW2TFNCaqJBM3Np5/QWbtF0TKoCWuRk7jIMO5/EklKGOhXe
FqOHDN0aNOBGaD4H7FzWyK+8J8KAUVgltLl23mVrwevG3gTAHgs26L/VwA1+qMBWq41f0Cworxx3
LYjVjYqzmxm+5kJA9dAwpjkKym04jdSJc2sj/wDMR6TtWEhAac6G8uRcNmN8pmmgdxZguxK33Gun
KtD12XfzaMx3xoyXDRfIr0G1zQn1BUpKi1VyafoUS5Ptt4c2CaYbKyvVB6tL/6qDsl621A52QAjO
YDdDc52p2QHkxAP/DE9vLiG5UuDIIKMRNWpdkoxBAbvLUe7hAmHNa+OtvuNBsUkslfaba04hi+8w
2GrVgabC+sGnLlv4zWXfQhpFj7POUnK2dx6naLit2pzt0NI1g2WiOaJYtsyt6ntNgiJjl5Z3gwo5
tY4lDfAa/mnJ4z4h9kGTDTZfCv8jSdJ4B+Tc3dpp7R0IjQTFHzLYm4MGVr5r0PtshbdwG8uKEaGM
o2pvjm2/RaQYc/lhWBqLAOhUF7Vno9KCpXsx3yej4Z4HkA3byOSQa0dFHVqQ1J30Lio3RMDOfcYK
H8SgwmW+kWOQvfuMYS6dHqKd6VXFNQu/eB0goBh4Da9F0b+q6TiWfOeeD2UNsn/aQMVuff+2GboG
c/8itijH+YpoghK2NeRpo2cAzfhUF5uSJnXd+SzdwgFim53kvtzVPKvSbdesp40X8kjAF5uiuYW7
5O3gFsNqFJxnmGO2+Is39iAZLRJWm3Uez2pVX6pRQ60jWOiCbHpXoOJxYOmaENajziDbwSMEY0pH
huddoc+x3QFxHQDtmrnolgH4yRclsHWfeycgsEknn1kIJzsbR+OwLOb2JOSAICKmgYHhlEfltk3t
28jh0cPYdkOQ+61jMot0SlceB9DrD3nZ/YjC+hktqzmDp22+Jipu5jMs/8BrByEjrq5Bbunx5N3j
CUN6SIr2A3TDYVmEp2dQ3MYuELZ9WBgf58BpzNvar/JT6OnhWJb84LH9dJe8rtpbowQYH4jK+rRQ
ncFSj8cdsLkV5CwXYHn0iOi7ebOtDhqHcHkeB8RXxgxPpGm5vzKWLitBZ858ID4MhZg5W1rEmkNP
RtScJ8+TFj9DxkVjKyVJD1fxTdYW3ZJmxJ60oj2Qvn8PSHz5LYf0gJ8l2/uycrYhy8LP0WGsDnKO
CHipzDUiHEGPkp5R06D0MFs0a2n6kRp9ywRnzB+KQrVXvrUYC6AZH82WQqmG7H7teEvThqxtpyIf
ZRbvAR9SzH58sjiytR2eY7cFLWbqU2MGOREmXOSkwUK/ojU5NtNcfgllM/ssJqJqLfXUNsFzntS7
snfUabR6izctqm8DXN2MC4Nmy+QzeFK4Wy41hfElLesnMM+MaZxgQ1wFAgmu9XtjihkpJ2NzaMyo
ueo5Vh5COPZXc0sYUkbKLHPUsPPESs1B9tY5LtHYNOaut8+mrL1i2lI/SGnAHJsKUmjoFe0rDGUV
sSdoKa54kcp24wMb+Cg8E5ks/q8P9OxQO5WZXTNmDdVRlum4NZxy/iDvtQhpecXwjsrFu/exqG9K
qZvnqvLc22lANeynniATOXiaJKgsqJblFfarDlhCat5FnTUh8CXG+nGY0uRN+en4U+ik3rZSLL7r
ymKdERnFzTxU3WEOtfphGDrej+TlXRVdvjTk5Eqm/PJ3FQzdCftM+kNE3q+8GuJ1jTHz0A+Vv0uQ
KZ3ByPr30vHkNuDkZ1Gw5BaMqqoJ4XbNhCBJwz5M7shuhG2gcS1TvzE2fulhsCuXDzxXHIKmg89l
cmtvg1eaDAmBYhQ7FC0DGfJ5foyZK11p6TmnQKQ3pK/3Bz/kZDQiphFsaeZdOxbOzdx39hcWHo/v
qKkeicQVP7wjjLbJtUl32f/k7ky261S2Lv1CyR1BERTdza60VUuWZLvDsFwAQV0TPH1++I4/05KV
0nA3u8fHZgNBFGvN+U2MHdgDJDVKt52fZuDAoP6zn71kbq5y233sm7E9Z/yBAvP7Z4VG5IwaU3Sh
UNuEBtlq+E7gd7JZHB7ANuZ7x0+/eK4/7ywzGPY+nos48R/iEYqhI/D9iJN0R38lDUYHzNn1oZ7Q
SSzZRTFYDU9QdJ/KIb5veny+VXLJerfplboR3QB4hrS3YemuEJ4TVp303iEGd7RZosQ9zGV3U/pi
ODbe8q3yjas079oNx4UAHN7EnNQWEbITPw4ngd6PPLKd4XTsry2ymlGjlkV7YAuSnpUdjgBl1wfV
jSjHIJWfGMfFdTlBC27GNYqV///cICOJnU9u7g1tkqUuPP82ifNyRwAG9ZFFJZcI8yLaLEG310sZ
HFN3VNsUEu9GzqgovWR+lGRBb9jqUJjMaDQC8t8mi/k9mzPyTEfrVpOjsiuItkFoZ1O0y3f2PO0a
IZE8stsoRTbshJdkJ7Atv0xVn5okDs4iDhEU4+ziPkEcd6Yn09/MAQ2YIhvzU59h8OzJijwNNQ0Z
QKQANBLMCMtS1uFsRbSJvSk9SpPK/cz4trOoPo5yKUlTJnPGkXIMM9E+48qhB0dZX2Z2t2vRTm6t
Zcou6Poh72/BOeH5TImTQ+oaUor8JiAVXRaGYV8zEz+VGIjuSyWjg9Vb7LQIMTx52gFoWM2wgG0W
9Lxv+HLy8qLmqLdpg744kT4KJpIMhtabgSb7kDkn51OeWCYjOjgS4r7FZEgtZz4DQJJso1bN+yYL
HmEBQzIx3AuzRfZYOMRzSkzEmzYmJ6aWiX3W2jMwwcVgAoVSTqSTsQBBLp+Nxu15ykZKxbH0L5B6
R9e+r7/4blIcKdNDXJm2SWvjCXqi4XIpddsdUa0SlkYDLaQMVx0ix4XGbUNQAnK2bx3RHGe2/ACb
A3I3df3gUMcCy2xMx6Dr9z4dwAfql/nXIL5EgcJwqd0JTWk0juclcllc6p0VRirpqUlGd6zx4147
zYU58Q93NSFMkFJpbwBrQeA1emQTDxWvtHyQBMdsejrT7FGaY+WxVRO4y1Fo7yeX/4+j9YGmlt63
mf2YKzpV6Dyzs7iZhnNj6CdOnGQ4EurDosgOw8PilZndafYUPFwv2XmLKvfkrrDtDvJPZWzsDME2
H2EsyMCO6MCohztK4MrOjOsTkS3d1liNKIJW9rYhln5vGENyWBQox9lZ1WkxnFC86nbZlycqnyBx
sE0el7JrKOe31P3M8kbndXvMyLk9JgXZIlp10ZHiZs/MjQPD0kRC5B57ZQLR41KfqTlzw1SR+pAa
6sec2Dedg4bSVTexBA5JHy85Zl3/ua3RCiGe+9pwb0SWwkaZmBouguJ6GH9OnFUhqEnad5Z5Fiha
+TBy2Vx/ztxxDt3iKzji6rhY1XHKJyo5Y02Pw/1R9cVXw7NG/gonYUIsHjLSX0KCjcKMGHctL6ch
uEp998me/WeaB+lOI2jb5tI9h3CMbUXNlxO1HgLBzHmzAqsh8EhO3O1yZtd8lUatkGPwQWxx48zn
CtnGfswbm3a4X4fIfTlCDAOktRgBoYNfLNRjW4fLYFlbzrUIo4XQ20H2t72bEzjbj1coRL94lk7D
oJnuQU07OxavkVOls/rK1aYUDRmNFVRjOfq3vJ0O6yiKQnIZdwMNWMKhSO0gWDtzAufomX1P/aBt
wo4iGNuJxMQGs4ZneprEFGpin/kirlIk29U8HHuLnIrJCiBDzzVOG/aplGv6ZheRUhqqAslf/+gH
6CBBi0w3VIKZUfEM0dqtEIxDwMXOjGyyITlEV4WxWbsc52ZBd5lePdsZvNar9BxBShkHzq1mpi4F
eRdN45MYBKV5NpqbMemui3q6jvOBUx/rpt8QR+UTaBIRPn1ivonRHs+/y3XnI3X3IhjcXRoz/QIk
/URWzWVCvWbjymTYGtT8NoumTdjjgNiZunKOPuR0hAkFQVPOhu+EPsE0Xjj1lB1NGV0HAYDypPPr
ZwKfUMCRrX011yo5Gob6lXocYge7rs9g7xN7KxdqFAb3hmMBW5VmyiwlzqxiLr+OycRRQ/Ho0t4x
TohQ3FNh029oOvLBAOaFi7Nm6FXQzcvaoRMENeFQmQSFADDA6uia3U7ZpBbRkIMStAg8HRPZ4Rw6
KNkXtKvsxr5n5N76mEJ1RgqmtywGpQ8SGiOD7nkxKwQKpvUJx/PlhLokquT3qOkOUhl3BSfyY9On
d3LqKD2K/K5NevvcyvUZMT23Pvm3G4A9JyLkKK7Hj5Yrfoiiz/YYb5GMLhVQUmj5m8JCRttYTIfW
4GdnWNRaLy/YpdLHj4riliwnfg2zhAwai1csDknibwK7Vxyo/EsHyDkBIRn5nuWdsopPcYvct/b5
KVMFASvnjACt/xCM89MYNGJTD266nct5CVs6q4Q5N1sAStdBkrrbEVTUJnXo2dSzc20nivZH/IBU
/QB5GZN3Gd/kid2fkRonEFkGv8oYBH6S7cYswVErxi9Ua4/E4V4vYrwTsUHTufoJSRoS+qCpTqV8
3bEARTKqOz9N7qHuPzudRwRFpb0trEF9TAEO7ocx/pbb+X5KeAqW05za1j5ggMzC0Rkt6ncZB5kE
HkcBu6FLM5ZP3/gy+vlX1w1uKE47W55iuh1hXaBf2mo/7jcWyVWYWW6xyT9SlqCtU9ctbSQUFQ4M
943nRhgTtWa5WnDgZrq87kcZzt4TqoxfbYRlZSEXBSBEcRO4xMCysctvkAGSxW0SO5w4VFsWK95S
JcaCq7tDVac0/glg2bsa78Jq7EtaUtyM9lyk/eUAPxArUvNztvrHmCDOWVnfoIh2aNF9jkuORZkw
9Y4t1ZitTSEsZDVHk5yv0GLtX+fp/JUmwHNSzUiX8BpSh1DfRw+zSzEv9XaKEfUYAVvM3KN+ic6A
LBOLXo+bk1OifATjBH0s7nCbx2u4kWjiXWUz8HPV3+eUWtYOabXTGhGJ0StGKGqpcDbXbDqbrKQ2
QvHt5s2DMYmvmcNmKppT+1Nu148c24ItQ41UpIx8q8q4rxbna9+X3z3MD0TEoLaxYTmYOh03GQWZ
sPYI/hlt7weYaBAfPYlc5HBhjyquXd0DqwGkTgucnM/ULG8N/mKo5QQNr7XOIlGeSjlSInV1HYJT
Bh1cKoJqHZieq+N+Z7eZZK+eidBGgLBdtI+txIgYN43xw4EwQzSyXNNT5iH07JLbqshvQwqC6cLq
nzIL7VdsczCHXG3VVBtcrmasoJg8948xHx0aa4/s90nf5m0AvIOINkpMsPZbIkiCgChiFRHpojR5
ETrAHFobvzw1nhlN9tOvZ5YTE4NsdobV5hucgim0Fvsx9bCmgR+71qokLS05DnN/bmIT2yA4XsK8
5zlS3B6us6qKjtIXq0BBCfI9QMwBvdH7RPgBOq2gCD0L9Rs6eWqrc0YOLVawKtnlhnlUunXxreXn
uiYnmm7+IRUX4zwekqC9wQb3MGfaOR9HeHxpFZ3mNdQx/6nN9LtZq1Mix89k0G3M5ltqBU9+MXwd
nch9LHqYhB4w8pMpWIsqZ82cShRKJCyqiR6yQyYQ9zXSsbedVx5NfznMvfuIIva5783HTHXJkR4T
EpjGP67BAMwlPvusOsnpb+RYlVv9tW871gtlfeYoSTdzBrdnNAR6UuTK1rxoGOPs2SbXPnVu/R0j
GJUqcldPOaAdoiIteeY0E9D0KJBH15yuJwp939Ra9CWg8VYTWCXb/JM/2bd+bXwGeeZvCPSuUBD2
NCpqtkPwB38kom8uo5HEk2r46lfVGPrjsLLuoyr0EpiVCRANXqB29/PiNxuUge055fVzzNfnmDYv
SkJ1wtRbvlQLsi6rSoIN+XImSXcr9qYwmp/eMpHSh8Vn37ry2vHIWkM8czsPPb0Z3F+kbH2qIuem
GJybWTFRm9m8Qz8TomlYjriKrvsKrD29ahz8onbCfHQ1/fO+OPpsObD54YsMUvZqcjJvxyFduDhS
silR2yEFWRGxbSKhVm9UHWTbpPPQTbpTHgq/C+4S6hXUuSfUgk33/O/N4/8/Db14Z99rHiN4+9a/
NPT+/hv/bR6bwX9WQqAbMD4QraLo/p/usWn/B2yQD70UUy3GXgcz7f90j93/SMfFr0vXGdY/Ou3/
2z22/uNQFCJ9np0px1zP+pfu8evWsbVSi/mHXNujiILo/KWfV+RNMBsrAjepyy50O622sdWN2z+e
x81/sS9/srB/U/j+pMGsl3EFxNSANgsYQwzKfwIB88nCHBQ5ceil5nDnWp14bFxBByN1mvYO4dHw
YKlxOh9kVdOo6EvWnFFAiiLkD1U0TVhPPCWdjjnblyOLLhhLPK+ulZOQTAH4U5KRqnWeScA/bLqE
vAqmMQEjViInI3FzJkbYtkjx20DJNL4UkWneT3mqHkf6O8NBT16jthz3gnsUd57AeQcJLcKSdt5k
JlI0p8v8a3+wg+G/dg386/HP6o0n8xpOx4MJIGSiK8VT4/xFStQR6fJ5ZapwidjplcGVt/j3TvkQ
S8QK/0fP8MaFVhzVqzfw4kKv3gCCusxcyUQhWTpPuq6u8LVuXFaogNAF06JpO8+nvv1HDij3FUio
FD5mCiZpz0cg8eeLj1Oy/WCOkTymqVqOVTDtYkUC6RB50d4Z6ddZsvc279+rubrQ/7jZ31e1HOn4
iNNdIOXrw/iDP9kI1yGpfI7QD6G0Qluaki0JOW7ShXWDyrMjatlzsz1thmWbUB88zNoh+YtR/BFz
eYVCvvgp+OVxzfOG0XsErOIvf0pXlHIiswDIiVtJAmqGRF5K27LII7VnTtFQt0dEvp0TXPlELc1b
h33jZZMqSWzqmAc4zntA66hCiG+zo1Y/pfQZ7oiKHW4N2u76VLcmWYKY1SoqIobGA+KoQcP4RWyF
DnvR9mXHf78krHeV30XuzUpmQjlg02ViO+DJ53W2EXtRmCam8NYBvNZWqIw5YZll6JoSgrEn9UzH
TnbYxMdczCi9OyKfdSaaDyaLdSS+fmIuEAP8xtK3hb++3D9ennS9eMG2b+Az8Yll8t3mUUeGfq5n
S3/w9ZmvaF2WydvB0YMMB4i0hOb28lq0MDtieVLYLK6ZQ7brKS/63dBf2Ead3qhe0NYhBzfsPEtc
GZlR74q8aW+lqhZKUFWJ/h0mDd7opDpp0YLWtoH8zZnDse/9Mf1qovj9SyFyQptjGFlg8F/+Ut+j
kKvXMEVdGtOhUAGBhx0xj1smzPou52Bf7d6/4lsPx4EWLgAnsatFqPTyksSQ102vkVQ3fGNELHr+
T2gG5fgVIy25OIUy5mbTiCQ/FhpcBBqdguOTXXbm5z63yVihB6UpIaTs+KYyI7F1ksX4wGYZmV0C
5PwjfumrxWx9RsRKyMAV4FmZdl4BWhc99ipyeJt8HHeN3ZH7Y8uSj/39B/PGoFllFgi3pCsc+Xv2
+WOAalJRyGvymV0cYlR79vrEiuE/NZb+Jre6FWQw9x9M3+Yb8wjfhM+U5jkC1ver9y9jzzasgXIT
1TTTpU+hF7XWGoDaqWqovzi1pnM5dSijgIbP+XjoYHOxpri2+vT+/b/xmCWoEZjSRDCYFHpejgtH
jwubisrY2DE76Hko6n1CgPD+/au8VrWtbxPC+2pRE1h1GGIvL1PI3MHfXRNwvIziLHezCu3TRCxr
YiMehgvhOF/Hac7PIquGGJr5eDw4XCTfa87zeNV8Gh+DH+Fkppz136SY/+ey/eYjYOfm+bx+IfxX
q6mGxWxTYWGk5UlPnJYwztjixP9+FRe+oyst0H7rYvbyCdRxa+CGbdFcK7O/8aqp2Fi1ZT+9/6DZ
y76eb/m6qX+Q6oGY8fVn7vm9izGf54wFrSDqvcsOSGeLY9RQNZ3dLD7azmCFWNais/evvL7BVzM9
+04CIQgKEFSNXn2vVjqPkvhuY+Oo31KGKoG5wngzbpVDChoBQdWlAE7+2QPqAWyWk9jt+7/gdXjH
OsiwVllSSMyliJ1eDTKCBMXg+OtiM9HGSI0y37aKemyauerOGKb8WAMNOHT0oc5ov7bnmTIHACAu
IvLc609mPrGyxhpMk98t4wczzfolvX5ADDAWKQqlsH9eDbPBrNKhTOkzkr5rXmcuJaC4YxtBo2YZ
8feYdfvBV/fWYGAdXCc2tm5/LTMUHBGU2CbeDx+fXYMf8tyZjOqZUnYemqbdkfvi2Ze68/Xn91/F
G7PqSlNncaMqbDG9vBzsQTyIQlY28a9Dw1asxdVu1tO4DWKHxgz54dGu7prog7nsjasyAP01NYfN
KTLal1edcemNOWliYSOI0BZTQ09/LBpYZPY0cMaGFp2GxN4Wh/fv1ln/4VevFssH1CaXbep6Anx5
4XbGpzS48BVTpIr4Ugy+hKPrls0pLqsIKZgraqCl7MBO9YDt72STyv1L99owNlPhkDffjEL8Sq1I
xccii6lLxGDgKaPDeoOsG+jlOSUrEaXM0NArk/GIJ4IWXZPvOIotkBly3//kxw5yt25m03M0nUHC
g7cKuj5zsXQl1gK3rc67THdyr6u0ODLjB3rbgCF9sPyZ5qhFz/vKT/IhOJgR0GH8AYoyZA+IBiNn
kCf1WsbCXqLnQc64I6buA4j47/yC108SwCQMXjbakrSBl0/SRlc4SJxxtEgs/F0xngpl5qPNTrZK
DkNc0nQqMrFNx3y6gFVVnQd6FlcBKqAjUtMKqONQn6nEDq6aXlhArSYOmB+87jfetmeRsgEWF/fq
65lcWzLuyjGhKLk27RTTWaih8X19/ypvzKe4xlkpsK+7HqP65ZNwAiwWvH02XsmahVn4OPYsfB8U
snqREgBX6QviumwAdz1WIgAw4oMN9Rvrok8eC6p30i1YF9c//2NrhO1nSKlDG/S/DPOzaekuVIEV
X7x/n2/tTDlKSb5Zx2Ku+g2f/eMyHOAKwbmZckIt3b2TA56meCmJSHSKvZYDbgtd1MEZMhHrIK02
RRg+pzdWt8AOSzMUAoVuy8ekYsZWYhFhYCYO/UWVmx88kL/nUz5yQu7XCDSml9f0fh2ILEX0zOAs
PdYI1Nm7shbqqa6m+ApluXmmY/U098L9YG19TQRmZUMYbK4bd65s+a+DlkrRBqA/O4MSayOPOWL2
a1TU1ZnQsTwGVNc3Xjq6v8BD25siRpuvhJquWuSiqJATFMTvv7O/RwY/x+HwwtNge/775/7xyhCi
RZZAlLCxDWTfRQXlqdDW8MFVfoe1vJwMHIa+JH6eh+4wvb4cgEAG6smbaIfO9AN2dobvqGnXHh30
X4LAzHK5mTjwf1lMAVS9JU8HrS8M1Q4SpLPPBWpKGHuU4TuFMzacVfJsURs/lA3olqFw/A8+2XWa
/+v3/j56Whjh+HBf/t4pQ8rW95QHpql6JuW3AxkpwESmcs76Dx7O32sdcApLrIc5y0V6+erZxIVT
0Y9ZW8WR8q+HBWJsiOn4odHCfUjBmIS51O7z++/9zXHor5MBpXEfhePrHVZB2a2dBeMwSB48J8I+
EklmZwucVgjEE5+kUSQmpMnFR7SwOCvtxx8TgH8ppgLp1qf3f9Fbj5wTNMVOygt8Ha9W3hLF7TBx
moLf34l93MwUoYx6aqEipXP0wX7qrQG5un8cy6IOxKT8aoNhJy51gYCHbpXoigeaA3im1dyw2whE
EoDItQw72wYcw6cj7K9V5IgxOw+T3O/bkGDsOd/6lpMePHdJ5s9BHtddmLu0EK+hnwJS65eiWJts
JDgd339Sb0xezjpSOOiASeE2Xg7OwohNejD8dm80p9tRKYxCPhmmFUr8QwUf4NKKBhXGtIK6D8bq
30sZcwVljt8lcx7cq0src2mpSgQUZsgpE3jtx+WxV0WvQkzIqXHbB3l30apYyp/CnpZP82iqdvv+
7b9xAuVHODZlWYqXAWvNy/vXiLznejWWD06ZfpoaBeUQtT1SUPkAh6k7jovPUUHY/W5YjPFzDVus
22SklT40E/RuJQM2Z1GdiA/2PG88HVIBHUpkK4mG88HLH5bSAMzdOI5DUG3Ll2EiY23fEVh3mY5G
txymOiCQdU6b8Swi0h6HCIeL+uH9p/PGhM57XSvX0MEh5rz6jLQRdUHnpfAIIhiQDJByC4Dso/PI
Gx8rYFNegIfHbR2GL++09Onz+xWzxwRVA84IWMeQbaYHKwsM1QeL9ZsXY+Gk4gDdCTDKq4sVLvEz
IOUoyiIWS1vlf+vL4vNkzebjPz88Cpw8NVsI1ujVUfjnPinzQI+b8fpllVFzlgAx3mUiTz8oPgN3
/Wt1AQZrSdyHNBc4mL28DNKKUTvDOtURkw3hdJkek2Hs7DMY5N1XFwOFdeZlVgCI3cy3S4zsE9VD
/MOahoEuf59/8weTehqA8V8FNAYw4S52Df4xNBJjZaUhehCR3//7w6HeYXMcBEQPiOnlr6aqKFcR
orHJZ6DQaU8vU9MJ/WByW1/mq5WXKuHvGFrMndQ5X14lL6DpLXhBMMAAeScQPDmkVmc+2DjEL9jH
dh+sBNbfFTyiJ4gtxajpeg5wp5cXbEAaYFLDQc85oES500CUttDj2Es3HOIWAGpaRPMF/cAsjPNs
3ILlXmDLk7GzrbN0ORsm1JIShhJ2BT9GSgMKEmqRc0YQ+oUT9GV3ofqu/WCz/cZ37qLDBTrMWA04
aL382RYSWrP2ImMDfLThWNqmR0MLvfv3d06XlDWGbpFni3Xv8sf2MOlbY5A5Z9sKbvypXWjDe2bb
f3CVtz5waYJqZO3n+369oC1xljpTxG6rq0C0trMLa78ObBgGZgFN/f1beutiPntQi+WfU+nrhBLi
yEXR5trAOF8kF+mUtmekwsYHp0JX/f6l3npHfOLwyZhQWBhevaPOzpqpbBhauADInTXb7izvC+eD
Ytkb+0ci1oihczhfrs2Zl+8oS7TXkm3EAE5BOrLVb/fV0sPW7e5A/m3VmDYfvK+/74veDJ+Lv0Kt
Oem9GhWyS9saxH0cxhxoodHM9bUkLeGDEf73iyKj2QbhRsbaemh9Nd+YBBhQ4WAlQwuS74XhEVta
LKa3Mz2AY//6prgWnUlm/dWw/bpFMSgTTnvLtTi9ofEl32ATkx/1wdz2xq6TCp7NgHDXwW7J9Zb/
+JygA2kkQGUcRiMyTIhbAHPMIj4tbjMdB0X4Rafy9k6QHHY1FUlzLpXGeGJg0wSnGW8yRYyG2Q7f
s6kM7ue0Ki8da1GPaIKi4IOt3huP3wV5R4nfJrqGU8LL35qPlZ0WyOk3XZ9QUDcqOivgjYGW2pH1
5f3H//cQplqAddhhKuZQ/HoOxjtOTcSkQtJhQ9nYpONcaIP8gdJucX0j+IvvU3/q5Qe3+MZO8uV1
X91j0EdQjCsGMuCHaCdb+5uq6xzNo1q2nl/IT7ltE1jrLMYZomX3Ohizb0UWLPh2jKzajz1RyTqb
qm/vPw7WOR7uy1WQH0ajheoZXWraNi8fPs5dWsqgYKB3JU1922kggg+ixqOJibyQ6n4pRyvHCh+b
v3xsn23YppELMKXtVX0r65EohbY1xFXp1rncq2QgUYAqrn9Pmw9fNy8ecncax4BOZatxaXoz3E1E
aq7BzjiQu6BWaMYrgRMfqFiV2Bu/jpQR+n6WsIXugjY7jQE2yy3trFUX7NtwauSymGrbz5nN4WBy
xc9OVvJuCDhXhcs0DbcUqRSkZJKvv48IbLvzfpA1fg8Ih2DuZnsm0wb9ngybieF9kXtUPFlr18Zt
X1klISiN0k+2C89pF7QmesY4WsXAJJ7W59QOEVtbgU+2VrZk0/fZWjl2PkITzDhNIC8Qt/Tulrgf
OFYCbO4tKpXpJ/JjdCXd3Df6QqI+7XZxCyx/o8nSwH0zEAm7EVWnnySbhbuIQIgN2k+7OdiJ0+Pq
XCr8oH1nW3o7gYu6JbMuzXdJU1V22I3s+U1/8mSIBA5SoehH8lSq0rK/eE3p/Oi6Gk/QLEfnFEcj
Xuuc1PRDSX7YdjYFYlRqhMhP4w5PN+b4fvne2EP95PYAF2H+hTKpI6JEupmjoMWOddNOdheEZkFq
OXxjkrw3SMnRpBNpC4LFNCP/bkro/XBeSmrEin7ijIgxk8Q+JG2a3xXkNn3uEGp8nnVxazeDOmtT
F6uhHxXtz6azcC8hEn3CBLXcLLmqslArEoh8mCt2mOE8b65qOgpEhlhiFKGDoxSKgc3RMSwst6BB
Hsf9J3McQNUS/24+ljlkhG1beowdD33cHFZRVpuXfTpBI3JHidJHtz7+fTONpyOKaH3rmpHxTbTu
6vo3feOpT7X/XdWtg0jPj5N7EjnoemMFbZcQTDzmHCebwKyVPkRusD/LjeeWhwjzPMGNpDyWO5Gm
xWeQ1imovGhVznvInk3QyS1UmFG60b2eiJva5CPk8Gk1N27ULPqrUac5nPNiAoXm9c9ZS2T0mTeZ
6qzJ2QouQPQYn6bZ3VeKWOVN06YpYDC9WpMyezbP0Ue3IOtdcGab2q7qZO/CXILGGAildi5KEBB4
EfhcnBYDoXJOD0djOxHd+s2ZFyPZ4IIZdBgvEW0axl+xSYo6OcxkrrjwQBZ5LyHb9CGZXS3VVG/K
460z+21+UIMaf5SdQjHSdCaI6VoMMEPMkjIIha76kZyUEuxC043oR2lUPpN2CoGsLtN2COvYQUXb
FeStHWY6QXDppwC9/eymujhPRVOvpl5zKY7GCHSD71DbT1nbwWIsTG1DW6SzvorF8GqaXvnJHDhv
biBjTaiI+2462XR6PfJSEsK31VSkP6vAXJFjxLJ8Rk1fXZTax+oUID/9KqoSQ0nl50wRhBSuEZbz
5GHwRSEMxJJ8jlAEQ3FtYEonP4Uy5Cdh28vnYS1TDC12B4QSJVZC3Vt5sk36pX/E77JCrXGeXi+m
1OSRLdL64o1JdJMya8MX6dLhjoLAchtojIGMPIdTUQp+FNApFmWiLmx8oKfGd1KsAbrFhkowU3Bd
dlX+ve/MhMwXtUw7WSsHsmRqTLdLm8rnZsy7azFV8B1qZxTPUzPkuAGCKRNUxhuhKITWNekeafZr
aKV40krApM+cLr5FzQUGwEhl54Z8xWsIV+2LZVMBr3S2Fn2Zu8knLCc0iUZQwDQ7SIY1dPit0zjD
ZU5Qu7uVzthM55ExFDPY7jT/BNkFOCBVLueTafXMem6TqTvhN8kzRzaK6FHk+N/QMmVPqR76e8ca
AQsKz4ZVMEGNVhsUVf2TSMro9/QDqnJiogBGMhDyk4iF8WEb0a9qlvqpRy6R3bukfH9m8g78C+Fw
VCZooK6+91DukqM3gMoGF6lzjYQrf/DzZilI+EBpeOPGKaAKkIW2dW0iQu/2hjURXN4IuyAs1Y7h
/KuZLsgGNUlxYfdRe9Ewli+mGNc3e4FVAd2aTgp1qhxKcWYUKkcaE8HNpAYxWN+oB5cNSpspPo/a
rCtOg7JaViLDdbcKFfAV/AXWKry7RItY2o2YKkiIvaZfTdA2SiI0YYAtHYKlqE0qxEOr+XNIpXc5
GBmgUWB0xHRkhrZAYRVWt2KqYnVfNE10Rx80srnprEv2CcbBakdqUPKAor21DhHqnVaRUJFzm6d4
4lvTRks/kymNkIPBT2vC5wcDP3fF6NPH2F+Mq87FjUgGUuk+N4lX9PyZ1VybNT9/Z4LXPMo+oaTm
M2Jwh87m6uVI2oVca5U0d1mJxRxemJOyg/DIlt4UjQ0Jdsy96HvMBPuIZ3T44ZCrJI5VIEAXaHey
bnqikhC0g3mxdixLsABKuktpCHsHUV0HOAcZyyIX/1BMjv/Z8ta7MVwWjg19C+9mNk16sbOIIIMZ
ZZOQFBd54qKt4eFua2EQsasdclrIBO3FwdLtFB8HOBiEg/kDedRNO2NFd308xEleBVd5CXOosPoi
2AI0RTDUydK5nqcKCx+8N7R5Mfo3rGS1WNxNhhfR30amBAMWB30T7RsicoDCkjhi7uLOz4eLCJzB
D9l60xeqmJistIq8+8BfMIPkrcohQzRN8Y19YG6hdAg6RvToYPAx5WR/I3GQtTJhn2eESBXJwnK9
WZpYpH2m2mgILCz2gbKu3G4IrrHm9Hc1CfJX7gLfiMwdT5/Kjs/V0jaRM4VtzndtueYHz6MCjuCP
6BhDTPf6Kxs+WMmE/1hqG4mJRUIQnQUEoZlh/rE16W5jnVtfskZgj4wXnZHUgTvlisg/ELWkpNDN
TsQWoEXwS3Wu8Q2+ib4Qi07kyjCyMVSzaEYbUcIusFI2SXvb1uZRqnbqd4llIG5prZRwTHrTzZ3b
iRl3bm+N8R3fR4JnuY/xAlSSmQi/i+F/mXSW5KdaqTI/zx1nxBSVDlqd49po0ankIid3I8lVdgaA
wLkcSoLhMck0g4ShQclsY6EuaC/l0GDRzZsiK3aNzAN72wB26g+WoQf/4FllWp9mX2UWdUDVxnsj
ElLhBmsdRE8DzIEV+vuQt4a6r7BvzACSSoMMGnIHASDhn3gQFdai0AHHQXKFmRVMQ30QZ5AxVYb/
cgyyJxRReEuioBKPUJ3iTxJDkgW1cU5O1eyRGw+8u9j3WYAKvGeo3LTeiv+2I18d4ZxNYDbGYbos
KZPRppqREsC3tSF4TMtILOII5WXYdW6H5cBzmgDFTLrMxzLz2aLZwcy41tLwLrJZmMXOy7uCwL7K
hrnAZmpgvwLqFUv9hE/BLLzJ31fsi3+MYx97ewAxcU5CgLTKozVIdMxlBW909FTEb2N3cpmXWlxJ
gjzXiyNk2CaTb31nuZwf+ZgkUdRIxG8re5LURuripiZdLjqrraj9IrBmX6PNzqJdIabmUBHihG7B
IvVs09Um/tuY3fyuHWK66PQDugvmEihJsha6uGiXAQr1IiKzhQIx10dCQXAiOxO7AOxl0lr2eQeg
fN+6BUDmCk2a5AsbMqakLDZhwhaa3X8dlXPYUoXDlZwNOdO+MyXLI1r55kqiXLeP4KAMskZJXy5u
synJ6h3u9Qgogjk24GmhqBQbZAyQnaWt+fv/K14wXscDap5KspvasCskMrEfCVWk49JZH1Q432j1
UdLwfED4WBfgxb8q15ArGegRQEIIAKlGhdz/GBKHsx3RnicT2DTPAWOQl03iGdBXC89m7E55PUc/
XXdO/r2q49Jw9/43d+e1W8fZZulbGfR5GZUDMD0HFXckN3M4KVAUVTnnuvp+Sn97xpTcUhuYkxnY
hiVR5K74hfddaz0qTcdNEvpDtWpB2VW2RUtIhibHQQ2v5cPIyi0URcVE+Jt99N/tok1pE5Ghi6KO
+XkXrRGjq1RKz4mzFbPj0YID1qXdt1KQMWWLhfybffvfyNY0HT+FTjv3u0T3hyutNGgYapUykqrT
JmanRwrHKqwWoUv5/BXn43Svk4vsy1LRPGSCWV83i6V6g0a6VhOuKewRYsIbck3nOQAfQ3P711fk
7wotOjp2yrnIUcAvfL4iSDTFimg/5MoRRzmP8H8hsePTXUdTuPQ1mouhJHXt15+63dMfqhlUFdBx
bVGNFF1/qOQZEbMjbxSfqhDlKswSzlnYUpabVtbqdwZIOHyrA3HDpC79pub282fz8G86VUPUFFAz
P9Rg5cgKM5O4EacloPtQZZO568aie+nk8o1lcHiZYcNgZhT+scVCMzatj0KHjKY2fcHPl3pOBEup
JqLrO2EaDux3ioMiho23UvQkUXDJn2mGp7+50tv9+3ylkb6iwKE1izBVsn4oaAmtZOWka2wa4FQ5
YGJhZ7Cy+Km0JD7xhTz49Z39myeegcViZFFElBJUWT6fJaHYwK1qpJCdUFV+1ac5vvktaWRmjcmc
poeSa8wqM6XJ/ltlQ9Kwp0HKGd9aYlP6KyLdgzQPaJPUxAJKKqusin99kH9zUZgGGQERn1D1/1HT
N6WjWcfyHLEIqXV7yiiQi9UpThVfbKSvv/6s7a7+cAN4yLYHHakLIuGtdP6XCu8kiDn2ewMJ1FhV
J6syWmGXqoKle0psaLLTW2r0NKyYQCkeiRb0AtMszd/U53822lC+wf9BA1NCd4/T5vNRoK3T9GiT
lMjhQqJKJa/ExRBLo94VUjvdCk0jvc7hSOIc+c0CeRSKzMIKb4X5VRBIhPrNDfibOivIceROoomt
YxNXfj6eRDGF+rtlYUxb2WvyVcUCxAKjXjPzBo4DRe0iroOoaoiBatbFzQel8RuIljvosSOsNOyi
Q92F7q/v1s9PxnZctJwQQeFo+VFj3cqzpSwkaqO3KfBIr0gaDOhMXhSZwi5f8fv/+vN+HoyQtNJn
wDGCvJVm6ufr0AsjYImZEPyqnMynhfaUnfT9FtZjbVuCiHRtGLUbCk4z5ek3H7798M+PJmfIQESn
gyGRRtvnD9eHlFyTcEHaOi1t0DY1OAS2aL959v7mkvLk4UHAFINV8idlna6nq7RJDckmUe8zJNSX
Vl4lvyvXbm/mOgbuX1/Tn/sUzCg0wHhRUCjTwvl8WiQREJunMaUNTRtda4VoAkYsDUftEZn9448y
6LHh8Nw8bKLyw5A+EjYh9SrOG4S1q7v2XerNqGVsIpjm3w2sPw8kfAIPC+tbetKc2OfTigy8ZmNM
mNhMQP9RH8r6CSMPcYWrVprnGDjqREzY1J0KSxB30yp/k8ekwtQNoLsmhM0ZyE0/qC2iymYQVo8S
Tejrg1pjyciIMsnRvf7mmP/mThjoXgwUvwhNaa9+PuTRmtF+RrxNFKvSDzpG41GqJslPxHXd//pO
/Dyi0IzmXm/cJ15hVpI/fBb+OCC2xI/TnBaL65YcQNPtq2b+msYtRAVTH/OXUkd9dEhnNaKLJCfx
+AbCKeuhKLREG5owDOgF0LKQb+rYiqzfrDy+CyI+vXDIJEwGYfbv+EVQ334+RqWHI5+La7zFQunL
U0RWo+RM2DdImadcTZCDMMKj16UynoJ+lq3lAQFRh0Q4M0J3NjTyCBBBwC9DF6P6IEmI8zXqhgBD
M68Qj9P5AfWQ93LrjxlhhXajholsyxiSaptcr3I6FJrSnocCfr3X53Bvu0iM570whOKWhpLNy1U3
yyBofn17vk9zP5w65qCt580VAMv5w1gThkS1UORi1cWyLpgEACNuLprZK7UHpXJXcyhSiIPY51zC
EfLaZ06dwFViZzxj7JmXU5NUhGRXBFbddYORKq85/YU7hWS7d8NIqRamhLAT6dFz621WXwPkgUqm
xDCqSw60NYGM2ImEpPz6zH4aRClY4pm1eCf5x/hxOdlEYZ6x3oxherDRs1rSv+p2mX6jhfx5WYVm
gP2RorFsZhW5+cz/uozgSsGxCnuEoENYn8ggtOagK5cudvNChRG6wuZ6WFroxXCzymLXmmk3OMlQ
V+4Ioh2ZYqlZghvNPU5sKh2h7I3mnK6/UTL9fDUwvSGQpU8Jlw0CwufD1KltgwpDokHnZt7InrS3
2OD9Zkr5u0+xGAZNXF3bm/TDw0RNREt5WSkixUZEERzBgDOuaVK7v76320X9/NCiCjFwRjOCkdeu
/zB+Cfy53BV64kx1HbtaohN1TqXEW4q+rII0mvXj2EoKIuRZ7Q6tlmSa/+sj+Gl9gE2A64klG3C4
+JOoZxKJVG1WjkCVK8HvVHALBk6zE91ZQp0LpZ89kjitQKYvePn1R/80b/PRFjIo9kkoYunBf76V
M632QUyIPow2WhARV905aSri1JtKupnDrPiNDOdvbuq2CzU2+xQRB1sO/1+f8JC3HDktxZa+zsT9
nKtfFzz2v7mj35V0n2/pZtpmJ7R5M7cV+Q+fwk64z4n6chK90J4ys8VdHltbZb9l1RB7xIFFGfyt
GLcNjd9y9Faso0uNEozEeh0BRqWM10SeDe+CKgFugpBrHo2B3NgdnYX8CTXJ/CUU4oFxoOqoqnfy
9D3LWL7KDaM3fJl4qcGe10rpoEvDcp5ryRK8IctIWVp5p3ReHmEiZ1jsCqptmlEN19VSk7EAHVWk
x18Kwh0JY2n4YeZKM+5wzeiRXxA6aHn0YUNcvKiEczcTEAW4vVr0q0fhGcAaOByoK0z0IP2QXulP
coiv2m3rWr5hTzJV9xXln+U4y9mKynweiVtDdj2zTenmHLBR3RelnY1R97wix5LcOKo1mBhxjME0
0anbByQ3W6woVgWWCuDtHr5cR6eq42W5iRBaKTa27RpqVRqFu5goxPmlptW814y6T2y2gWv7r9Hi
H8Ey/j/NO9mkXf87XMJ969/+x0fZQwG7eis+/v3fzlX59l7923/+2Xc05/YN/4o7Mf5gUYZSl/IA
XiciP6gMTR9d/+//xleweeJ1YH/8HYnBsPhn3InyB9u1zU9LBgkT0qYB+hOWwZdga+IfN1SqeSyK
/0ncyfdMlU9j7/f3k5qZjK6U2tl3leZf9s3ghyBbjLRYG/mGnOvIHY43mgtN04+d1B13ZwLOBrBr
0Z3piIfJK11C3gLjel38laipabGPj9EoO0XlBErQeyM9pmcKO4fBx22V+tMz5dfD6PUHmkCafhAH
lxS/7uqx8zq72BU7wzP9tT0tLUHBilfoO7l4FJcdIMW6t8kqoRVoF+dRu0WtMnJgizP7o4sQdvZD
GkOvmjs4NwNHcTM4RJi7eRDvaeEHAMHs6hjfKJOjL6fhCF92sB8HOz6JV/JNvofddyDv0pcP9UkP
5KB2tZej4Ob8EMEVn9Rde8g9+Uvih96we5wc4Q4Hnb19ArESxjWaEOUU+kriJYYt3o4v8nlwBvsm
dDpPusZpr9mPh5vHR8s+H7ffLE57yved96o6zC12e2pPiJkOAIQ59sIu7Gf//j6yv8xuferdwStu
If7Y2WPDvoGkDpLFj7TS6GQZbrI6lmUPj7FfkpvKzzbs18S+51rZ6b53e/4MUPu7ZWM7Q0thf2lf
UFbc0ly0yxM9s6vFYlx+kOTyNiGqM6CBZQ/RBJqE3KSb5n0NxH29648bkYAIbMWX+BC+76TdJBc0
CEG3G2zpuscsFnUejCf5GhH00B34VzevJ+PSPlPjd003OUV7noNHpnJbc/XX/ECPUmHRCbjYNcg9
my40gfJLQh+xc7Kb+os6EThvDx/1tQT870Pzm5shGILc7d8Jk2sz+1gm3DZF27/OiH8FR2rchXtN
Ps76MZ41WF6BYqddQHLmU0lFl7iwB4Wz4cKdR4flWPtKzDKDdryf7SreX8p4/9LO+/gb9tZ0sHWo
5H7k9Udxr7hQhV6W14m8fpLPUcHQE252Meb6MSKky5WmoBFd4wRMdByfVkSM+ZV1k9o0QQPzqT7H
J/ms3LWnKRgedOMifLG+VKvoilCZR8sm041fiIfsKnaF64rfp8IZs6boAOGqKFBpMGkpUzn8GjlL
MSMnCKaTsSeJbtVYk3kqQnUC3qWz0u0JP6R9PXyD4kAgnWSRLeHX98PbFvpz6q8pdbSwPpfDANoa
IpcbHuJLuk9PMGyGb+ENP9L9snK1LpfTgeNvHPGucQWGgAo0DCF7z2Tm1fdwORRs4USLftNf9TNh
pgGZyKafk5DvUff0BR4w7MkJAeXveB15BqTAJbk2dgqglX50Q/ZlTyTj5ApMzs88dQ2SnCfpkhFu
+uJC1AjvxPfUt5Ht2mMw7NTzqDijSxlNe+fELLv0Y3/wLwtSOhuL71Hkvsi2ijzfja6U6/BB8DN3
e4NF5WF5illkiHb3heMiq6906meNccNwxmeICJfoOH/VTa/5EL6wmaHRiZ6uU/xm3mlBGT3RvZeX
e1lxpd1yLn3V8Rdv8UZSs/ere1372vELKs0zr01yTL9mV/qBcCX9DQSPnX2EJZdEnBzzJf9SCHa7
k18u0dl6YzlN3zu9yLfKJbEelHQ/yi/rsu8d6UY5yy/mCYe9HeG+Gux3cS+tZ/PaWx0jMJ9DWzgX
J2gkdv1FvuyV28BwpKv4m3JlXkYHcMGdcrhq9riSfPQuYnRrZHswC+qj2nJC7VWN1GaXuQzL3ttb
vCPH1tqL9l28qy6H1FOcJ6+2Y/tqcT3tBpbEO+QFlwLzV/nEr2zRVZ/LtxeFwZxUcjJ6fGw+7uTH
b4SM20TX2ZIze7OX7zRn9abTlexLzhX5f4/sntTr9cAp2AkA4n11GtzeM68xX/JXiLSxwTM7umuA
R+bvwEZCcnKlHSaXA+Lfp5Pk0NutdmTAWcpeLZ3srL9kezU89N80zeaX+bcXTInbUVz1j+jPSK0N
6Mk+Gh4qFzJAN1P3qTlNPkCH0SaJb/yWyofOpUFPAPTqLD4AsoH/9V6x55cnK0BIQTUQOcRB0Ozw
OocAb4OSHBZ/QApsk3EdoPAU8ImYzszjKZ7V90gkTVrzFS+6aMGLcJY4B0t1sd9GdhzwVLpGIHmV
+6a8PaR2erhzdt+EfTm48lE/mv7DVbkSnemEpq29aQ6pisybxlm6yvBHXxCluoPfuFgkgu2/3hNu
jNoRXpljOXwjIOAyui/f2DJ0oJ1PHJT5XHIlpxMZYmSkTHZ8tppXwhmEryyCWTRuDSD1OvRuLJc8
/cHOA5A1Y7RT2WIzH+YcMi1WoHOd6dfCThl3liv1tNWrg44Z7fuq6R8tIO9Jyq+K/7l9z3tVLyi/
4/47DOz//C74qLZ1V/fjX/r0Pd3/+v5lQse25dqn33jfl243w0e73H50Q/6vn/+ff/O/+8X/XOzd
LzULwPdqKPvtp0UIvz+tA7eEiv964XhKPt7j/qPs+o/k5+/71/rR+gOR8paVRc4HXhki8P5cP5Kj
R0bDVhHZ9s7U/9jp/bl+NP4AvU6ZTqVAS+t6a8D+uX40/hAp3ZFIQKjEFqVn/JP143fh/F/2eRRK
2S/ja2cfSedL/dF5N4gQNsS2IXlXLlp30JfuuPYw04nSdqewH8gQzpUroFhkIKjN7CnzSmBuuWSu
KA76vZEpPZmjqN/WqlPpvI6O3EdfBDV5NouodWStUMEpadeWnk2oQ0EVwiYc1xi4dtY+Qbay7DY3
5X1Wo18305p+FwKfyasJmJXthtzoDqR59S2G1OuqgFnduchpegvD+iBAyUHrJRv7mjYEEgQNIVQE
Kto0c/V6abqUwN+iA6UWX0h7RukiYo8mNm6bBCFX9GUZ+xZFxCBsUuNWbQb1X9vo/9tvxH9v1/X/
0nuzuaL/6/dmN5TRW7t8etO27/jXGyPLf/C6GNTHsDTT+/pLwKT+B5Es/DmtINqR39+lP98Y8w9e
CiqM5P2YfGHrGv/5xmh/GDST6SWTXCCzW/tHOy4J4yS1j7++MxRoNcnYQgC3TzJ/zJisUMMMpUUE
bmcKrzQwpCa/i8O136FNhbAiI3mkeSj6ZocEVA6vRi0Wd0axNm5qxIpvVEhqM+Q+bpoVDyEqR9+Y
VsQMRooLdJpIYC5ZtFN0nDy0Lsq5VuQeSKr+xnozvRipUR/0tQ7R9VfMM7n+skza15HpYwjf2k7e
GGfmcCQ+b73Qem4QOYWKI7fgi+UE8kyddBLKUXO2DvQkosscVYiJek0GLEBWbk24AJ5SUPTWKzQU
dLT1ittrPgnSvIXp90IQ6wTHhYMk+CMwivOsC4onCg07wLhcKzc0Q8PP87AIADxlt7MeUY8frNS8
h5jbeCJ9O6+h3fQ4j2a4U7RUlVylS5BTtRgxZfi5g3hfC4T/c4rCfW3ip3HmFqagKkfjU9bRlMiT
kLJ9QgthZw6tyekY5OHPzSCu+9qwhHuYvxR4hKnuJyRjseINYq+JHgHksLYKXHPHRIglt6HPHjuS
SE3FiCjxLEsyFWAgNRV8QVxWz1aMp8CoQA5SW3pdYeP4hA5EHR4CVehs8pizOzUieRgD74oBYjCR
oC1iCjBb4ERTwgkScK2qBVF5zIvFMdYk8cKeW6cmOqpkpOW0/QdpRYxZm1KB/taQn0byZchwWYp9
kzXLbq7zd2VRPqp8Rdy/6l5eqcs39Eloq2JhaBwU8s15WkG21jdStCNfqyC2T0udqsnRQmZ9ifBx
SAnJiIfleZHi7jjTRXgTBvFIHiIx7nPvREmnBGuD48Fc1Lslqsp9N2rvTVMHgiC8zMa6B4n8pcqi
66xdg3IWd4VU3AIW4QTynrtKI/YyyJb00cVsxNpqbbdyb+GQcw7crxdnGjCSK0e0APRmPMqpmQeD
VFgXim+uiex71looMTuL2t8pqpUiMCWhcUut/UJMBmALRXyDBa1S34/bCAmOTGBAMorlngq1hYIT
PbCdD/LySBYHPw4OuuBbcpmfsIy1npg1FEly9N9Tbd4zQxQ384JbthxZKEpQB3a9mo1XVosfm+or
y0CVnU+px8sxK6kYzFGAS1DeI22NvFRORC9P8/kBmTAAHq1PTkNNX7htxHC/wcb2cpibz6NQKedp
rPAbpEO9wXbrh7RsX4wBedO8BTY6PUU+exh1A7IC6YxN1jupmj7XE7xppW2kwEoV0y1UXDtkSj2M
tOGukISyOZdRYWablLCimWXPipacjGZ8X3JS/Oyl5bjCFGzjsAA60DoRuhCB2KSH8F73SQvEMBch
EVeS6Mp5pZ/RfEW3a1fPJ62jO0oQUXnKYiBcJDbcof03nK5K75K4PAg1BD7wDZajWKXJ+DHGt9Pm
BsKZX+6pzl5XpRVUMWed9ewKM5nu6nlVYFops8FieZiac7GZhK27qi0sDx1/R7Q7+ng1+6atKe04
AQ9+Nsqir4FJvw4b8cR6RQ8Qj8x7ZTWM20SRJHsbpg81Yz/PIFBILSsMWMls9xOdcTYSEIln3jTV
DnKWnV7JZ0tKgsYsg5yMEGTR494slTNrnX3aTe9EBCgOrQ5/QWUPHhFzCIkAo1sa8Umrb2JBHWyi
7b11sDIvSgqDvQPEx7DVXIS5H42JeITTOYxLCwW8nIjlj/P6oS2RzoqdflvURXJjlavmk5SNEBcC
oD/rSvVVA6aJUD+bLnDS0x0pqvW9JrZeQrmA9DZC9vEsYSt4hHy12i2q2EzTDuWYe2spvSySyFBh
Gkf6VqojVklrE2Jh7WdNgkGt6cl9XMx5aMPh7veNViDOpfxSpqaHwh/0CkrCnlqTurjyaDzMZcmP
N6kCoErjHmQpzqKhi7n+5VnuJrg2WR7uVG3VHWX5SgwvivahLgJeunmXKOvTOA4ys4MWudPSDE+a
VbijUo0U7KZu4iG2xkvaouCOhogkrr720rFPvJ66SDtO8yEO0XvCo8C4UxeAyOUr0vR3vRIJFwnh
9SVskswBRHZdEC9shvERQCsHJmau0SUXIaxfJmVOkK/Gi6fLTfKsRbiO1KTgJBl9HAMXh2xgapAH
Hh6l68drXehwFSyNS3fUQyasXCHHUYhSVtazlUrz4xg1/S7P1705pVmgxSna8IFyaCzXwwFNkifl
IkrX02J2up2WTdrasVlLQbiwko0b+Is1U3CUVrtN0GSnRf08dosM4qC+K7rWPJQ0cnC5MG/ing/3
U5uAchioe1RNO7l5Wt6Q/emhIOgPcHZhV3T5bqw78dATuXbfS1ejnE7usI64UPIVebiail7F4h+Y
7Mtq4otbxNAw7LTqb8l61HYh9gm3Bc0Ud2BReAilndGI1mXICHWhfl7vmSPUXc4Q4lSRDCuypAfh
cAp6oE8TjEyhZcOsCRHcXYX1tWLCcdWGM8m75fXQGlRHkkABEdWonYl3qSko2V1bUfG1lQ236XLm
jTh8z7kWOCz6F1wy/N10nsiJIU9ZX5PwGarGdBvBHz+HqQhMAXdasFrxfOpFCsziqDevcdWOIW7C
NqRQFa6JlzLcsK1PdsUaKU481XidKp4maPA+w/rT1PT+Qi1gSYSN3HeaMzDPTJjps9XnV7qWIy/t
PHWuAi1Nedli5RaxAfFxYOCWDcx1E2VfLEA0ipX7kWW9Fq3gStnZCinoKnvS+J/lgcmV7crYV9dE
VuyaYiT1gMDuuJlNT1xgy7F3usW9L1JURb4EdNpOjHavp9GTSiiMm4j6bTPG/S6eEJaZrXKpkIiU
Y+UJoyJ6PTgfL6kDZbL8Ss8PbLmWRvMHEZIlRL23bM6vxQ4Obi3f0bJ6rsX4oKnDVcf2rq2aS88D
s04JZhvwgm5HaoNH/AnQl6mCVy1qe4Flq1MCvHDDEZM0uY7RVR5HO9ivNZ0/7pEJtCkvylczw4Ma
J+arkE2y1wGbcADBiCRqmKbd8K7NdiZiqmQmA7gFj83DcKfhI9Hl3ZSVQVaKL2tDdY/s7dUJ5/DS
gBTbqXopuYMQrnYzq3fY5jFJivDeDCVpbkmJJi+9qaP3RGhf43hMPVnOmbEhbhy1oSoDa+jhzJQL
9JI29IHLnYtF+Igt49xqEw8XXlelab8usXVeqBtaM2SgPvazniUY4EZPSdrOUbbDMpr2mQUbPwP6
b924yZYlKczx8pxL1FazdCyeedAK5Mf1U55NV4Opv5eDeFewjblC2fjB6qw+VKRSPCutclOIPUeF
dWWKY1sX7tRCujHHjkdJHsNrqZtum1i6RYYStAwGXbVsF1HxB20ug4UP2oliVL2RZJzeEZ8EzS39
GPDmyYXpI1ssz2vOqgeTvDOomFRENS7OUHrhDNe1dV3kGXFxa9Hc8k5dzCL/iuPSq1RigSqhEPfj
AsABJTpujJGahduiXj0pYTeRGqRqAPaiY9V12Wpj2rzroeGKZHgsywMGKeMLeQQQcipId2ypY3cT
NdnNYmTcKbN347FkMK8a6m80YenYKjk2y7a0rSwhekXXr8VlXbwww7UeR/GeRJb6VMGyvWKnNHh9
lb0MYXiL7CN5gUhxMpjp+3q0vLhmFa7HeXMspK72mZGhHOEzsoGLohmcBvUNeyic4wl9nRHKwh4K
IkOvhNvWTrfQFCOdmmPEvgGmPPM+rcDiKFv5eATJnhKcUBXsoLThUE11ezfHa3c9htTrUboU98KC
A1Q3moKyb8HlQMVq7ZktmyNJWZGf0Mon31+wPCWPksGzMuvVrJPI7yMoKx1jerBOauWMBf04xkm6
MlNVuciAhkOdIy9tVPmN6FDr68L7sWFr0tsyRyySNmlKnHcv2pMYv8RmppB2G0l7ikfloagGOB6R
MbT7to2kh1nSV5fcp4qH1Grf5XCEodstx5JU3hxcsmQ9tDScvdEScPyKvXEgazN2QXgtnmmui20U
4+IMHNUjFh2MtVOjGddzzJAkT5Kxy4xO3Q36VNhjjcN4Z8pSiD94eZqWWXIjY0Nl6VI+XKdWjXku
m1/itchLt8HXTq+gWRrggHp43WZ4htrcWIKFkdLra2E9Z0NH2XKtm2DpVuWV/rvsDzq8PbDBHWON
ykicNzKxhy0IRAIGHHmkQ9HT1vcHWHiHzrKEgzWyKyYy8cGQMvFpGmXJ0bphelxZbj8S9YTEbCUl
iNG9CCQTbRA2pMGpYpzdIlaulRpwIx7DZuhcqSxxLBlhd84hHrgzMRjXjSWTjWKk7bdR6WGkW/Dc
W6UPwAbdztZTXsYCLNDi0UBe+CaBv/QyoxGYyUN5Jwt4YNeyebdKqmjTElmU/RfaozVBIYEhzsoJ
HF4Iz0JSabZpL40laA/VKLXOvFIC73nPnha5ZmOj6eUpxPUWhHHd2qQSaGcgWfdpq20Gd1XbI3It
eFqLl77g+Qrb2V3alMZfPuS23LGUX1rRPMrbG0nQ6WMm1dnNoIgzmu9McjFpXJQIJwjGMndSivJU
Gdp8Znc+X5pRsrx+KJ9HrQuDEVvKCToO+FCUHQxH0XQ00NCd0ilMR6/IILuQjpNi9FrWqxwfLvMs
a/2O7LqAGWSNsbObo6xeTVIbPpsDHPBRw7aUjKHmWxVTjjgZxs5gY+gYRizZk27ZOoExB0HiXMJR
7w8j+uV9OGb6jRJZC/zTEVbbwmrXLZtVe5Yba7mBViHfslDTvihm21/N4pAMLAKV6bphTGckitWv
AkAf4BLjPlLqxmuQ6d0U+nvckHBXX0iXfo/I9yiavdzcxlXvmPpO6csvC3P6oViJ+LaquthZRtf4
Froklp1TKpysRhNucrnS7AhRyyNGp8QVmqh854kkWtZEAV9gNjwJQ+KqQrrepqC8nrnw8HvACH2o
oToTu9pqgZlZ+T1hhwysKcbXRlzvZbI5ySAM58e4kKzncurZt0xy8zKPSblfAGm9tipWvdUKJYad
kQBfUpkL+JCD5GYVrZxxaPKvlZXyIPSUqqnDTtKaOe2wDKInxCj0wZcra/yygRdsVY/6Yx8rkezp
piBKAYQkzJLqrAq3M4ta9nVjGz2raiRkrP/z4SUiNLCE/jVXt6VeVpeMcwzAi7aGQwB1dloUdcLd
XzbSNQEa4j5RCgx6i9lAQlS1WDrL8A6f9CQtruZcnlk9SGhzAGOpcUtnOpzuhrmcVlfhI2OvavQr
MZHyR6GW1D1wtvUW7Ds7UwnsOXxTs7LcOSaPOZ6QXttTUxkXdc20j3CIkWCyJGYSM7HdTl2mo0jS
UuNoqFoSVDJwCqdpYtPdiuxf4ArQa5tD2phNxBa6kWtPawTFXSRK57FcsWVKCRCejKo/iPUAxJeK
RpMdqZADEGMLb32JrPVShI38UGXsLYqy6Y5yG1KyYWtF86uxDBdKW6Q7sam3btIs7KqlfO0CAG5v
Wlztx8GqHHGoREb7snBUCgGHGFCeAzq5Pkd1Ou9JlT3MVPmNVDiWsXLftpKjNni7yRD3e7YjQ9SF
N3BN6h2wP7TJJVTjoWvZua+k71htC95uDVr1XBckfCU5M2Qo33AWe1nrn1UYbMmieulgxvQVmr3Z
liT7b4/BczMBpjSkoLDoWYUQKhLT7qeriKXr7WIaQJ/IrNPSdYvLJEKTab1qlNTRkpwpZkpK2cUN
X3gt8jRxfsxy/QZYgCsXk0+Wxb0qFl7ShCNaPNiiH1nHhDaqk60n+q22dtU9O8MxEGfzGyZ7QiFE
NrejqRH0MSiITDAfrkc91vWDNXwnoaa+KUbvUxR/KNKynNQk22kL3Tbk7pWzyEhvEjV/pHqR2TWF
RRtkQ2xb5hJoc1IGmmkdcWezV4y1o6lo72a3renGJHaBb1ms4EWk2Gw9VeaEmyxeFSctxY9FZvFt
EFF9ywzsGfUyOxIZLTtjMm1E+9Q7ZCqWsYrzV8mvi23A0zDtYhNKFzClEiRNnXWeqJlvSp25SSr7
VPe8wsJEZK6ZPbc5+FC5ceY6dIeMjTb48A1TnFJCKabYAbv1VZ7RCZnS2WIbP9TWQ4nTDpShGt+2
bAF9HtA3UjMVe3seK3I6+LjlqooW9iYmdndx4akokaootPFuBHnxVSLvWb+IrHqhYOdK5dF9ulO1
yjPROciddoTF/GqYuwZBytrg7DCs+1XYamPmUZrw/qO4JhUcwnF9XE1IpFpsPoS1dtsIErxigLtT
L1wrshIM1fwmxtk5SjnjXkazZOieusyvegIzLl38OTeY3IurNDy1cTzbXRIepry9ZaV6lakUiatc
T70yNF+aRJtA921jenQ7lgOBC4lF0Foo75elim0CntxkIjlBVlcs0UJQpmgWMyxlNrxGya7aRt0z
6z+mRPSGVB5RuxBtJ9a38+pGubyX2PezR3QrUUPiM5KlkdDhAIVNx5e8DJ7GwotG40Cphjyr1mD4
aYE1CWW266OeTm7FfEYKLaulylEEpKFgqBcTtK5RktxT7BblQuWRZf80+3XFbBISDLJsgO2SS0MN
rD/kGftbHI52j63Qyady3rVLbZPMSQULSb1D8e8CjNjvsv9g7zyWHMfSLP0qY70epEGLxWxIgJqu
ZWxgrgJa3AtcqKefj5FV0xlRmVnWs+pFLzMiPOkkAdxffOecnnsNfLsfAjhz5mwMyvZDgt+0Nt4t
lr51BQC1+zaOPo2ejDnMg08PBZ2Vo+0si69Wsh9P7KU/6xjd3MpuHkIvJfZxFEOBRbGfPGHdYIeN
bWa7NkbVgzVyu6IPeitNWAU75eputLNb8cArp8uWbwgxC4qB23VVH1KyRVGHvkr5ZPi4oAXBNUZp
a5EFG09gODSoYoOC6+IpYpGUmJ2CzA+bAexltOMQf95gNHCJeW6NL2DyN4rzcdUZQkZa598UtRXv
E2c6NqXghhdqOU6XXXys31S9OOcOI1ce8u+1Pl3TgeyrcXzuJnnS5+fA7O5qgXSJCZMXjR0lAU53
z3mWb1PaFLflS2mh78tYHjLVc+BO2qNmnjOtZaeBmFpXRzIFVn6FhgZHXVMnqqM6zUW91zJ/R8Jx
cpT8u1Ht8SzAevimSoiWH7aaPNnMqSiC7IMfYN5TPjJ3WBXxoxivBpcnirfcG6Zi0t9vMsgJ5qJt
j2nS7NIzMqTWvXVc+WdWKqtUHXPxzKNoRc2B6wJrjRSPKHmXUZFO9hjOLk5Si3XjOo++6taG+erM
70X3yLqFZo92kPOg47nbLNNR9uvaazed/9LpGkCzARXV7/RLsdADgmjM3OB6CjI1Q/rJ50nrjLXf
lMdFV96qzYLpobNn/D+SpohMtjXr0vQfBjjlTT2Zd7an5rPoJH2ICRu09F/25B0qcldsU12XtHib
AIeog92ya6B+Ie/YN45NPD60bXclcm0vRXa5qmEv7DSAe/H7bp16zXKycSNZrMQKc0Wstk4bCiGM
ON6/zRfbjVxtHlveA/3d7CZH01DfasdCOKxJ5Z2tCgud0U52fu/MJ8ZZdnmLs9YXRxDTD4LU13aq
Tmi3sKwpLk/yfvav47yftlgJoDguLjGh7oaNxkucJENLN9/djvqjp9VXpLutSsx31l1qudfZErh7
KA1GuOreLpgOu7Q1gmhmb1qMcImTl76355MHbEZtzb4O0992XrET9TDgbU6mebNITlpzW2TFvOvG
KdiA4Y+RMXkP6PdDP7COeq5ft+3TKGH1uuqh0LxVN/Sh2ZPIVusgNLm9GSs2bPXyY2hqzgnh5vhR
OaUfbxiF5ztcQjBEVEt7tvXJ3Rd9e850h2FuG6Z6etcyyGXMkgyroA5uK7yz6GUAweqFUkxj4q6D
CHpxxUwpQK7fXHyi9II9R4cJFTPkvDwn8TE3HbUrhzmhD4kFzhuNvDUC7yXPkmzfdSTmGTLDYgjB
14Fo43XKp7CGt/aAbqp9lTWYg2yEVbEtNfz3hh9bOWapb7WhiNczopRpxWds7Gpmq1sjGMlmrYmw
bwiQVS4XoZc1pIpDOFiu9upQGxYB0aoUD4BA3tyt2B+U6ykYLqnCFEcYfOgUFr7qrxKK5ofZrUF5
LxnndG93Ux684e6yNcwBTy0/22I0/jyX2hWjhMfCKXZYROyM1r9d8sQOe10xsQoGpvvOYUn9W4uy
TnXsahGMrtIeDLYS/WMlqpsG1p602t5m+EsIfIUV59noejNy7HGIMCf6nlJCr5bcl7ulKd7TOaZC
dDivhoK6Ci3EGz7D3iJuPYQejBy4nfT5TLzRo0+nqDF+32YWVVOCxe+GXh63L+Hsq8kM1nlrp2vZ
ivuYjBbEMf5SHrq+qLZBl36UPqu89GIHykmY6Pd4Ve/rhTV8U1EJ6zNXW96AkOH/48VNqCfFSfNQ
qdILsEOotDo9uEN+YMQWb8ZmmLeDwK8J3+1yndjWtlmWdepK/s2MOspV4z5rhLZeykV/TCrfWE2j
ezXoOMX2bhusLx0KflbYnNXY9w3sWteZf1m5iVtO2myVtrgJE1XibkU9frVY7a+US2p5XFjGZumS
HErUwH92duRVUVrXWT72e3414lp7v9r3sq0OibB43rSTCmMFgGN1lkdYbP8tTpd2w8DCDEcZA592
1WbSjHtuvhuZMaphjkXCLlhSJJae3e7CJCzWi+nFLSkf5TiPdGpSHMdSzz9daRMZIlJ5WJqEwn5Q
NhO82dxkOCXjoKI7UbaoDLePdNyLyen2muvn3Ihk0DaFvJR3uYFTXq7WF8OG0JqmDjMTaAc9Y/iq
slpEMtE/sb9/1ipqOoTJW2OAOTAtYlxdSeZb77cvCSujG5N2I/QZRt35k11HjI1ymM5SC0cyjc7W
YrOvaAY9rPKL6W2Q389KPsxe/FoqXdvYcglOlIYQbz2r7wwnk3XQXaReuntuaIAzX8qjlmhyjy1J
/khchn/qVOvspWKejeiGCfOs35iXXfLSlteNa9bbLOibzx4Plt1kSv1kiiR4n8dOe26KenrJ9HrB
AlfNzD0Tpv+V+GZotUurs1y1LgnKqXmn4S/IUJZfwG+W5n4S1sjwk40Fkr5VPQmcrYzgs2itMA2G
OiKRWqwZQ1P8ZAUh7ZwEq4paHCey3C73dokFoWeO7l2S2WZYee2jG1DP5KYPXUAYeNRN/rJLyMx9
6CfsjX3yRR6xCjpXhp59Y4kidxMOO4CT07ly+QwJ+dsOWdbuPfz617nMsf2BZIkJ1ID2rjYMobC1
rKD7sQ/fp/1shNIas31DUDYymuIy9To3cSmvcap8i52ujEAfeKJ1i4nEIKVsQIPehUErD4F+mhP9
rWd6kGrGRoMt7S2wZDly9yB9htTGNtJasYK97/RObZsScBR7NOt3Cd5/ic26br/q+15+ffXnt/ZX
HvEnhPEvEa3/htSi6SE3+Wv66v5Lvv+c7vvjB/4BX1m/6bpremhXDPxGEJj9E1c0/N98IrRw6Ofv
GKOBJP6TvQLLgl8E2eIv9ACngv9kr8zfsIUndQB9IEfpheX6QYNCa978jlQBev5lSh168X9VvwFG
Qn7ZJCkATf6aVZhlXUYRyf3hynw4ZNiKRkPZOAfNYyPCAlM9mxKnwzknWL6n27MCZiqp2ctr+u74
4lptv8eiRYGRZ/6+TOf0Oc2XZeOoxT71eU5zmIJtvhhElxCkHrOxRbNf3xDFVJ7Gpsu+j4mt32pl
5uyDpddwaCrkndaN4srI83FVZKO60Q27h4pS7ROJlqzsyLKORkc5ITexFhU9jbjEOP0x74Udtr2e
7HuDfB/yOmS3WvRJ3PoOAI6Nwf3W0or8vfF8RbefjXucF2tooKq/5SlO69G7zm7qU/O0pMYSNR1e
fo6boj/oxrPp6DcJh0AyeXelEWMkaxr3MVbYawg7a4V/A49H7PXeAj8lK6xBkhMrxDEZwAhLvs94
xEh4TFDIlHhWlt5BVp7YOkW/Ic4CuNpNDybDBzd5HOfmTnNKuUsTZ7xRc1xtmO0kaCRIr3qu5TCf
asxF+e1V/wV7Y2+zsqx2xmJaq7JqmZfN4/xu5CnDAMUYVZvth2apx9cihsaoElvbjgbz5tS6yk3b
2S6GrG9jZMtgp377ONacyvghujtAreGBQQciBrdN1MrUy5F+cHTXfdGpp96aoLPHtJwge0Rwjfna
hxJVZCCBBnpiGQS1xtjUh5iuvT7+UCli/0pY/a1ltWgXykTb0pGyym3ta0eLsYVs+huv61+0gQD1
VFgoqkwcMyd7X1dJiKdYODqpuhJqekpaBtREdaF6UO8sMe+cgrprKoqzTuTjwWcEvu6rJd1YBOdE
jbMc+2E6Cg3NdOWsy1a+p1B8K5CJIqqr4RFVJK1Xl6j0pAnG5pgftvwSHT7XoVm7TegVPie7p55A
C4ujkfoYU/p8OkxylxW2o4KwNvaKOklq2GfIMM/qaBSfpsCZTwUMHyyT7aInDjGqbox0rS4SWARu
JcsVv1/4eFNK5Ual0VQPxZlYGKTU7HNC/Py3fm6hc8By7sMYNXvTILFHhJN6TD8MQ93MI6MMN9m6
Po7LM+ueTGd94szQarljcTYhvrCHTZkuHOZs6uqFAgqbo50wM0ERF3xJaey1ycfyNO9h2HJqFyro
VYLmF5uHqY2kk2wG002iYcyPg6mwaVUON5yVDtFoF0erzYzDUAo8IjUYI8kcnKOIMInWsq66pr3q
Bt++nTTUq6xqPjpNPnoDUfMo928ZXGSYEbTYWA+05OxllsjztLepRfzTMZS+kzpqpHzGFd1juQey
xD6ldFFGeC61gm43jIBbW75RabtHmfrQ07PuMVjWOPvj5LrveUdtnr6aZaUjZjDGJ+Va9oY9iLpX
pnPufY3PKtVCLI8PHlRNWVvf8yrbSzvNzm4y2U9FvZC1UF73XSBCf8ZkUfp2Glrj+FHPrF9YaFlP
zlSJEIYyOwZCQxA3T6De2ksgMn1Ty2IJdZk+xIsM3T5rtvVMB2lwN4V+k3mnjLLhiR78MtuVH2Wa
YwztqJuss1e04WfNMvbZ3D81mM+tMsARRAvtfZxmn8Aub566WMGV7ZXHkmXllowkqwa1K0HmB6dl
IJtg4rDXyI54ElpVnaFZsUehzV2Zi/A28VQWH9aAzDtLKkb2U7l8ZzBZhLVVjhHju+RYZF63ZYzL
466jdAfLyZERsSc4MGxglpWDC+Zpyf10cXWxTWo5OVNepWPubKY04GkYUGHPbgpeO88jQ5XEjfTK
emcqhMhljMHa7BoJv236x9mSyzEYtPRuRib/LWtsh/l6eiFz3Eped3F2sJPiNjaBCiLgzWzDFOxc
FjNjWxg0Ohs3/XS1wt0ZQ5C/JE42X3myk19BUTlfE1/bAdXwrYENJXbi4/TuYGn5NrdYBEuH/jYt
2TCUCaIfkex9jiJkzo6xl35S3lde9gny4QHRC4soUqN+alAA3sH9l0+EmS8r0132qdSLFebm9S28
PPYEMwEf3Spf3BeNFSiRVxUzxunb7NWPMfFbFw9eDbY4BXIWxceYYhbbZQAUQvNKhvQljj2zx5i4
TbOuXSvN7J6wzUa1Uhsxm3JiVwCdiTJH9FYLcUc/fwmnHkvN33azZu99bdJeraGtT5QfhR8Wbe0x
4Nd8RGd1q149TSMQEmeXm15Twz4ICmYWDS6mnZ1jEGhmlYlgMRnkycq7hBI/luZjS4T5zZCZPAay
Sg3vSvdpi+J6iHdGIdonGAbnwTag0tZFmy7YmZa1G+z6BuNswXLwbjBNea9Zfn1nMq+7pxTx2ehR
9JeuouitgDljw8JpQ+eh1QTOdA1PsZwH0alDWpTt1omX4hHk4qlB4cDotyLDsZ2sQ7bI6Y3PA0/Z
xRXN17xcnKDnVH1P+Ee4OwHoPnrzxCAkT0yekCAgGc9Ki7HktjEChExdPdxhKBkJ35GgmRg8JnFw
jxcUCQn6lZDxnVZ4nMRNvFb9mG9UUD66cxl/z+TobmZL23XdjDDqE3utUNO9Lb49IWkt7zo8HznF
YYobFiqKIJ6vs7KJT36h+vWQjxC4w5s/aBO9Ng+KNax5+34pF49WowJGkV0vkPPH3dpPPQWN3LyJ
IYZJS1R7uXzPjlDQtdyjI/tXM+iZWy6J82gbagwpI6yzXvI4po1NNsCYK3Ifl8jQve52yA33UXI7
oXHtJ3GfY0US+bkd3BBM073huE1vDrG/jktTkGxV0E7lub9nvkMqkkX1l/QEz/ZMbL5cr3ufS295
LIVCbBZUctuSqPvJxieNqL06TlDATiUp0jphYHOwlPcOxkAbpCryEsGyHeHAt15qvHu5/hRYvQol
frhXTSDtXQKzgWw1nl7LONvps9ia3JeOVp8Sv2F7B3ecBTVaWNPWnzK+Y3iE2UTmCCDwNeQzVcoy
oncz22Srx0TprPIyTz5FV7x5mi+vzcqI8nZyTpZV1HcOWMzKts30xrB081XIYTjWmMo/Ji4Th5ER
884t5zrs3AkZ3zjZW1H2+QcZCHE0dCYWjIVlPY5JCRFm1cL/blWlxa3qMNUwW8rZpklCx8Z80cBd
1h2uGezpBYGLdbV1iC3k1HN3VewC5GlpeZPgys2QwaT97ECzgi5PrmHIFOu6pWppexUQXRKryOGE
3ddmdquW2XsmjD64GhcBBuZgvYkE0WgePd/t8LWtOgV+lEKJ8hjPLHjVBlmezmAuNUMt/zbOxc7S
+sgzYlCpU+YvwmKszkQu6RexVTk7pJVr+fE+LwfjOzbg3a6t0qOXWf0BmMQ6li3gLs7z8468mGov
Zav2i4LQZ0ZHPvcPbF8zG9KE8T0B568EpKN/YfyVR1oOLs2Q/0PpxCdcXi5ygB/SADOLjYO0px7K
cLEtAkIuOoL8h6QgYT7KLPlynWcXzYHEETFqmc4mGXqEsS+RJiw/ZApc+Ak6LCarVFHIGPiUgeu7
Oj5WP2QOqpC2TueB+kFOdTfC+o4BKcgXfUQgtXnZa95FNqHjzYEtEFqKthP9iAsvCgu7XdTzeFFd
iB8CDNuVM1L1izajTgoTRekPyQaLCMsIy1GP+eDQdBgXdQc+FyKKW8tjaJkg/rgY9zKxBOfXLtqQ
5KIS0Wcbl1cMzyy++cpcD+g81u2cicump5gfytHrYC7y6prnf7LJUWdEXS/1aCmr7DrWRLYBIpRv
Zn5x69fyovnOjGN5KxonAYhxx83UiIeha3BlHgMyOpaaQsPuqebM3DBZVgvrivmrw2bvVGH7t7IK
WV3ZEiPXvG7LB5M2gAcTTR0HCCo2i1+ABAD7G5+O2hN/5QK0AdnhXjJu2tZzTnGnXsHinZCoQyiH
AF/yHcQWSVdVzCMPtr++nlVm7qZUMQVuk2DdX8RujaUNB4PD+SAIVNiWYHihLxvtOGrsr7TRXTaq
82GPOPmiKpbWnnQKscsdG1lKLmoNg2ZVvXQzk6y89eG8fIIsFteYw9ar5h1/xIGqS5qWbTcWxrM7
DksBK4IPvQhQN8OMmGSZBAN2EH1fJUhXBKM5kz65SgRtUTrhqFOxKrhO/QtR2zBzdwtNO8Iat939
klp3o2S5RMoo41Hjhobhmwo+rQkNBGL+QY3BPqsyalykR5k+3jV0fKsBdvUQpBbCitjGV9xipNj3
Y88Own6Nh5pZVN88ayO5mYXI+ze3sL/GPD0ONb4HC4EFRrVsAh8FkmAcyHa1WnUecmqUGIQutHBs
yqRhCAYnQlv1PPmtd5ps9RR0Gr7Uil10UMVnYDNyn/uyvJKWjfY7Kf3dMk8sdemLnbOeuuya+K+6
cKbHfm6wJvYR0jT4pIf6hOHYTHUJMU/qJlVvt+SElynGhrVRHwVZM5YsNlBazr1cKg0j7GbZCsN5
HeLUf+FBWOzGrPgG60oGRaO1Pm86M7QnvZ6XqAUO2vLVM6dnOb7r4+JhHOgQebQhpc6Dnl6Bhn5l
UiHdNT+SLowlHvGrML1ym/yIwRD64K0TvYlDg6CbLT+IlWow3Wf58jET1BGmWg+wUOcYNw/tBb11
6HeE92RlNdyx58T53g5y9Z4Phr52DIy0V9w6kdVOoM85ym9z0q48bwjuzGCgK2K7exY0RiwuzllR
ldcOU5ujJTJ3IxDbbNzejhwHzdboEYw+WXRHVjef49mDBnUoMEV/FYjgA3IEIffMbLAqu2jSzCPc
L+t/V2Cb4ItH5Wj3JDwhMhWO4AjqXvveHaGG0VGkDl+HIKtnJQZ32Ak7YRWVcyCRUhwjFTkMzrxc
G1P5bbGhYjxr8Hb9QANK84KTb9VROWdXJvlJ+4l+2Wv5f5gsWfDohBCZJeoBRzejPMFMxYWKc9gZ
mLrBWhtz79XQGW9Zz8Ren81vuSP8qEYykS+WDNtBxeuAuVLEt2dREeNlj0gVNb3POhl51y0hOffC
EHvR8kjSnDkIrZwQVWEb+G4k9onzFv/C+L4w30lnGLY20MWGDXP2PiVMiRhzHcrB++Z1w7GnXBeG
UW5HyWHcFKwImD1dq1K1h8prGFPUKM7VaB9jfMb3XowXuYv3nGPHm0H2N8SxRnMvwQZg51QxoExk
qSUNgwdOUtf7lHnfWgAbbA2CgG6lS6prGcczW512Dt28ex4DR+FdUQPFZv5LYPNUqZt8W8R4FudF
fC6ox1nxl3IN12yuLAbVY5VvLJmfmkp+togvIx0PXvR9IIXzlC1Y84sXy6jlbdV5D30Mie2UDXXs
GPRbiJrhqmResF4cbads0aFnLHAd8Ro2yFBQaxRC7qbJXZQDeT9HqjJvA5l5PEs145327R3BZ0Ex
X5n7toTigBcNC3g/yF5nbVNGAy623E8J/v3WgJ4tEw5sxMQaSuN4xlgEywdoNnQOenY0K5RyLMus
IMFAQFYM/7IsgbFx9XNbVnHoWPnjFFtXOvaCO18qmzvvwkMPkpbexelwGar0IwNYVOxNeuctsbJg
XaT1fWtOb73lIlGC6WFFTvBMkgD2ZAQxwrcwxZC93AtUb8hOwPc7Q7szXcFOKaDdRGO1bqxkl5RM
9PTCzMK8pXqdJ4FCCt48cfRXzLXca5u1v05hHQxzmPcGewm9OAKOPCtp5DvN1bON68iMGPaKy0ZF
I0+UKzN2HWhOguh21sRVDuwabOfev6Xw0CNXEfUyWGpdGd4UcqcfptniMdLQYCpu0BUl4PeUouzL
n9MPK2sIESpmzLoSX654RLEG0f35WghrJ3xuTqSW6LkU8pY06O+cAVITIeZ6jp3+ruqnVZCVL5YJ
o7KYVbWuLnkc0jjpWnvr1u5WWpr73Y+pk7N4W7TLqxwpJzIS1/2lsq31wsBiRc8jt5prv/SOmXwL
ApxMSWZZI/WFcE0/PA5F4DE+N4+S7MWo+OCHLgHxx0nDGIbbZsqPZt9t7LaUKwQKat1PFjODbN2m
eNkkXl0/2EVF9JA9HTsiMDg45nGzzNabKNxDFfcnI/7mDVxXwGtfJPFka9Spa+sSQOVDbRuSAPaV
49Q92gdkhNK3iuMC8TENfF3BiKyjQ6FEsvI27pclSr2Wo5aNOi0nDjTII9zqIXODPZo00kBK+r6y
JChnNfVoWVc4bFqPbmp9xyPLOKUzUIJIHXBzFqYnpRrt5HffdDG8aHYfYllmhY4Un6R0DZu26xH5
0AtG5O1VhBi0AfjmWL9zzhLpAN8Hbyl3rNJesRZg3d9PdSjFl7TJNnGnK4bQKxxLP1Q3vZg5Cv/e
hZ91q9TC/yTJzxmhAidDmM7DkvBw12ybq8V+1lT+1piDtQsGXDwXtbsoRYqmWqJZ6NNpnNFmq3wq
N8y/KVs60JThZGT6cVQcJhNU+VygZ15a96qq3DOi2ShIi4VPr4XmHclAMB1Xf83YNfiT6USqjbud
NaNT1r66Juq4/iGicX6IoJe3ZvF9Xp6U/oqiIcw4G5cC9L2yiq/Zwa6gLSkgezxl3KUrWfHD2rp9
NTDCSp/JNdT2ieYuXI9IOw3jQdcuUV2WVn6mynTDCk3swTPlcss4EyBF63Hs1yVO4q1WHyhH49PI
nZVp9T3hEkA17rgdkMSdSy9p1203XVggiLH0mF4SmB3sx0N/urjoGfGLaVc7hU9Y1BCXdbQLQAo+
/mmjKdaD6gIFN2n9IIOJJ1XrqhelvSDt25gzeHzpoY+AmUayFefhbBsSoQvDNGIsDsQ87wvuxC0l
yYerIYguEtQS5lopcrXi5go5b7yhPfoM2MOYzQUFLPWj1iTbEkmF3y55VJktAw430kqsenOjCW09
XVDGOz7wYmltFk/fqik2junkqKgxWhtEHloGiebAFViNMDKdhEPSF+iQxt9NMdoR2qmSQrvtbs0B
AihjY0ByRVkzvXV7jm7f/uqccs3afm1M04dFjPPGa+3pteBmpwHJietDOu3sXNbdqln1CJyzYm/k
qBs5cR2yGjLvtYWE4zjaeMpVhA2l83lhU7RpCcAZ2Kf2mQfQwESFsTgqWPq7St0oz9qAstxLRcgi
etLqW9fjWxQTPwB4p3oHT5l45FSW3WNN1ZTN1M1SChx7cNw/sNhHxepj4T5k3ge+ke7apZSY9U7b
5p5wjtLlpGIIJo94NUbJqGYwIwYIwuNGCIR9FAxmLU69jEwI3VtcnZOxRncknXokAWQxZ7yoBuwN
LuO/9jwtLNsLfViYm4w8VODwUCMn3ZkB6femhajXYsGDFyNFL1o6o7vuB8LbylTTVjNZEKFFx7Wb
ffK1KNYeCK6ydj0EwY4MJtAbgH2AUsMfwbbHfuXKJjh3YlDYxOWo8vLaSXmy5mjrhZF7j97EOT2q
IEAq79R7glaIyVyEm6Zs0FV9jo2GBxNnUBLpoveBFmmdDUHUDC8X3OTM3t81HSp8NfidhsK2aqEJ
R2b8S6O/AQCctMrF+qDO9kFnpc8w0GaIs7O1HXAl2Ay2yPfmFBD3NfESszHc95zLX3y5IhpqJKUr
D9Z/VRW5/qyVnf6ZUtugAonL9KsR6YUlYSLmKwUAxgf54XS2fkpLT38D+UCOWffjS+NN4NDMntfE
0DQE37TlISX4VIlsjUiTWderCXRzZiTkbHNJoal4EF7HQfZYLX2MDDKob9POdN8HvROYddEnhNjh
tuGsrJS8emJXLmq35aom+Odc9n2xMSZcB3PDyc7zqNoX5S3BYdSqeMN0qqOqLSFCutg81xPAeLXU
b4mQNzDUHWAXs6QONH6fdrl3xQWhNkbAPoEvTG/uKfvao8oq55VIJOyfUicZn6Ygzw+wNAZzphiP
l1ZBlBfBqB8IJrSPTmEs91NOPeKWEJBpVSO06yczuSadZziWTeJuodIuwKP0n0d7kp9oVVRYxT4Z
DLE7R6PUlw0euTbaMMWxiH6gSirjzi78Zm+abfdSm0B7GIw2xyZbYoSsjE6wbqgTw2WOKInIi6v6
c/QYZNuZZ4Xt0j32moGTWKcly6f6ITrHo3jLqNQ6NtMTVqramzf1SBJ7t9+Zla5uO3Da0F8mdnJ1
VhISiNLLhWU7dnGHGZ+guCi68XLzCGIYSU5YdwiUGmo8YZKxFw/jTjcN+2gkyiPL0ampELzyo+UD
OCAYIliw0vtp7Q1Nz36yKO4kHX70v21uZFn5TG+XfPAw3QrqY7x0DnPNJYks3P3DUkOYl0pb/m6j
+z84xn8YBs76f41j7D++yrf68ycznMtP/M5jaIb1G6gLpr58X5ZrMj36J5ChmfZvjmXiEWV4gX7x
A8a09B9Ihuv9Zji6bbm2zk95eCP/PyTDtX4zSe/G0pQEB9N1XPO/gmTgXvUHLxzHJg4Hix4Tfhow
hIAGqJA/uhHPzAR1RvlD5CHslsyDozkX01b4E7jPvJTrUm+7333G/hID+dl/5/KaLkIJExoLLMrX
jcvv9AfLU+U6rJ3TFojC67I37ALqjTEat7XvDzfDqP+7sGM+4F/eIhiKhcWrRTtr8jX8/HK93sdN
YYkuqjGT33Y2VTHBDKy38tb93S/qL9/Zn77UhWqBsbQuQM3PLxWrkmWDUXRRYmj0ll6QEgMHTgFI
gd4t+sNl9g+65n/VCmIzq/vu//wHJM+/vq/AIpEB127D+PVj7CrZkBLfUNsxobpKLam2GSTiN4HY
9p6Swg1laaKcN10lzzYp4P/m9f/sa3TwUYI3crHYtX65dAZdj92p1GSUECZ5bC8e6Oh28exeVA5+
r1n/H5eNw6INl1xyPLhpfv5wA5QXpkmWb7TEMeLnRYizO1nDUR99/xiU/3DD+8vv8k/fHi9jQ0YZ
DszSzy8nsJ4fncSWUetpXhhopQiRZ5jrjkttNwZ+ufv7r/PPXs91SDAK8Ivjzr/8/R/uCoa/WX0J
KIlmf3LRFjOF1ccyOFdmIq5Hkw7771/v12vV1j3dCVySi3gCWdjU/fx6pYMOzC4w1alB3rH/hAXE
ewqffTJuX//+pX6J5XGgS35+rV+yqAJgx7xGrB8pQkn3BaEe66TsJLYlWb3SkkRBSJvEWjbTrU/0
6tVll3WK2xjjjb//Tf7sTXPBwkjh14e5zS/PgjGf8XAq+UXmoKrD2dNGLGXT7IhWcnz/+5e6XB//
6TL24z2bBCHBuZkWY8VfAxN8x2gTZ0lF5KSXaNyMKY+zGNM9E+gyWHf9+JHwg1WUJiRo/v1L//pk
wNfa4ci5eKmRFOwGvzyGWqMI0GMnVVQ9ZZF2ZdOWvWhbNYfLvwmF+JcX4knH4cZ7cSyHJ8iF9vvD
NZvYPfYOWAhExVj4q4b7aN3HnkjR87IWqoLEA2Nge6WVQ/fS9qXa/v0b/ZfP2CD3hsfBJYjBMxmK
//z6Q+ZaGRPkJLLLITtaqavvsC+ZTn6KR4xIjM8xtft9Qv7zv3n2/ckb57Ak74dryecwvlxnf3jj
GBXVhiBmE3ix/r/sncl23EiWbX+lVs4RCwYYAMMgJ96TdPakpNAEixQVhr4zdIavf9sjM1+FIrIi
Vs5qUBNNJApOB2B27d5z9kE1J2myEhaWX9vOuuAlTL2FFzUduwkyiK8xK/z57/3HyzM/JuTMY0tj
E40uf/+by+NNj8Him3RvSIk9eBpXqZ90cuu3DG/2Xhlis/EtZrRwGNSpobz4q2SrP37zMiLHiUwx
KOi++n20IooKorjRq+0X015AevlHJgl95zxWH0U/NXAB6vgwC7f/i2f7319YuW7E2dAlY+bHX73N
Rgr1poU/lgv8P3ET7wuG68fV9es7nY/ydbHTE1SL7C/29suz9MP7LOQlSNKPLhWZy/7+44Vdy9wB
eyqhw7kyO2ex9BpUZbZu5ZGgRajopkU48Bfr1b/5bS+i3TiMAuS3pOr9eFFwF/kwkauOvmnR5zmF
a2VCb7pqqxhwlfEEidZGPddxkP3FE/7HK1N/otNlr/Xg4we/e8TQKkWLcedq71dklyaF0/ys3eJT
a+WF2Cf9q1VAT9BucPfnj/bvt0EpqHYF9zXw3Sj0fv9K43B3yoYtYR90GMnzGdC8uwb+jbI+YLzY
ufrzy4l/cz2Jk4Jb6/kyBJ7w4zdM2I4Xd7lxmNKI9Q0VPbF9XkrPOMpmWvoLEdkJ4mTYflOenvUa
Z7eIlvz3AX//vsvKYjNJK6/auTUvjuynE2m481/ciz88erzj0nPZRgSKH44MP35GaE59mieYWMMW
ZZEzYXWTGG9OoSzp4S/ptGUtGo5/8c2QP8D/+8Mj73kXSOavNRdV5h/iK1XSDboUtEUwtVVbl978
+lWQLFr+IvE3dHfkedfLuULg4N7oIct9yE2IzY4QM334z7SN8uMyL0v5bDJYggH2KenKnTsmXvZ1
TEbXvYt9OhooCscq3sretJizuiYAZb7UqTklsquDr5Nnm/qEIYihtzW2dwacQq5291VUJuu1StG1
nEb/ckYHomGGg5MjT77zZ1+9mW6tws/JYFJ924JJaHdJ41sAaDoDME23dXjHsWa9ayfV06fVGjAk
ZJCg26p51OHDex2xJv4y4idbfJ6DyisKuV/8UhJdbBoGrj46uW3VUBwe6lhY92VUs/xetIhd66CG
1qgXmmUKG1+wHadYv3JAYs4aVcPFttrOJBQmsVM/MIXH+umkXewi+qxCjCD0gM8diwDQyqEyb7Gc
oPenQT/jvaesuOo0SFJ8eRNGizUCaERvBUduR4japl+D5KudMeVe6/4i65qWPrpb6A2jxOYsRO+Q
5N/2iBSM2RGPUcSgRPpMxRtVMlh0J/7tfsm8S0S1pXNoMs+8XTJsxV5GzoCzDVrpticuGMn10CM1
zhFkvkGmm+7GJkLBMTtDMt1PdNDw8IxtOh6yrGL6aEU7kh0BaILs4yw4i7XDPML/RxCwopeE0bBB
BuAO9dHrVRxcITMZxi2/N92llYmBPiUq85h49mt9joSbkiidum13nWokFm6FM+/YB8GgD2J1SN5D
jATIOBhsCBAp0eFdVIL/woQwdNmuZSiS72M19RPzDY+0hy5NlXeYwyUqrlHLgZZJHcv4pxZ+ss8p
6gixrKpl3gmbYl11DY4swtYQUjtdrgfgkVU9bUfRyYxcatGMV7HARkhfvU2+w7KZiS6nUb3N46Kf
98p3UJIU0Tq9+G1vE2aALYV4NXtpB3yRftQuCacGMhWG6r3s0X7CoUDrcJD4j1/8Wmfchh7R8daa
ZDj4azY0iAhz2Ohi8HT+6M5Iv72gWKobCE1Zday8fFD3Q4MHH69xY+6gwfn6Bl2DfIZmSAc3bcjw
hHPmJuqZ2UZ/btcF1UCMfZYr4EEjdS6fRhy/lSU0qEa9RbaiFYAE6zFvjii1kwdZ9qY6UUHkYIva
fOJ16i6NyaBqCXuv2fbQni0McvExuvmrMHHyif0Mdcaauiph7prED8wAMDvRWwsBv5Yl+Qdh6yEb
y7Vt3kNt2KOoUB25iRhzZ4fazbvpAWJJ7gLRL6tuT5OjfLzgNpyj37jtwSOBqdqXWd8MfB0u4kbb
Ikp44ODDGLg1md/eQqZZnkFOieI6pqF3znqR9nsPr/a3BSstCZLLODH/VU1yVWcL2LOFki3fxplA
UUKgvKdRjbkCpSW6SGebJP6Cri6uGERVYIahcUHRQK/AYv6RD5677vWqvFv0BIBM8P2mp8nSsYGd
qNx7VEbbJIeMmGL7I/8hCVImCAGHpxSo6LB1S1LPkD3kov+snezinWkRkhKOdzHeYiEY0vuxFYja
RJ+26XVRze1w1TQzrzkgmDg6INNozFZ75TwfAtvCEy2rOLij3y7sa8FEbqIEQf99zIcoCp9k0AXT
TpbukG+tDdT3yp0S/HkhR+R9FnaJT0N/cTdLbqYKVX67Pg/EPmN9rcVyWGF61PgxIxiTXT+DNiWS
XdRYMeM12bSwBFxkR3l+X9u2LgkoibV/P7oofyK3j9yTdsf5MY41snZlwy9VXV0m0rUx7oZTUXIq
BJwBQCXEU6F8KjB+GArDbDdHvuz2YbSgsLELYuXdVEFF3iZThlLK7+YZ0q3N6tdCJ4HdZ8llpNfn
dbyhg89wRFXY3vYt9ornpVGMtK0NxTPDX/3NxBP0JgpE+mYI7drvBUPW6IrM6cZeFbzniF4hGBXH
lTGAQZBTKEysacSebrKR7Uhl+nulUQ9sG+Vm+giUKHqNSfPDiD2LApG2ssgYoor0WgZC6zhu2tIe
ESDV1yGoOQLommR4bhd8zdg0nPlmNdIDAMEEBeAVWa/r0SZ4ERBwRM6X3qzrL3XlL8DRci8UTAkT
tTUGYwKJ5CnSqsr2iLJoIFXZgUeKZUkzAb5dkeIhq5gT57tIg+ERHqptr+yUQMnxIyBhuWhd6Ls5
Ez0cgq53DYoJCTITg6RkJJSo7pDkCS/GbPyAFrb02Yku2dsX4IuI0p2ae+adCAhqpNXVRE6JZjDa
8H5Y7x3vjzm7qYnfgzQoukO61MTpQmbuDrbtl3y3NJVsGSmgeNZictpt0yLFhGcxo1nE2h7ed15n
IQ834UVW5hbgDHRo24GT64wmoErNddo0H1pSVuz9qInufD8yODGr4m3UZXptgrR2d+vcyAtUJ6jf
LxaIirJM6lt2QYPcerLRe4N6xWPuhod7u4we8IAhLpn82uIialhWVbjnbOgCs89tb26lyNYXHS3d
z6XF7b0BUaf6ZxvNSC+Q0YTdNtJCfzijVuHRGZVIX6t+Le4xpJbzFt76ipM+uIxSJwwX3yx86as+
xICxT8IE4ebU6PgFTYWVkEhJKNig82T9WIsC3Ug4Fd+SJAfv2YoxRTCvwABdN9NyqXN9Sp9Ihsib
Zkq4GxuNY3lVyQXe4bzGxbU7iOVnBEMIgUhvFGRcgznaltzwatfausbhB8bjFRcbg2XJ4rKf8V1/
TwZ3BksKPZUsGpBIDwuu//S0RpOgCUVmJkgXBzQDqTGRLXdUTOq6qR3CL9be1Y+tLLlbRmGCJUdu
7cUtSQnGHNBGQcZdeyQ7ACUVrmZZilofReikEX4ufGA3jjAkN2XrBP8mAE+0rRacc5sy7GuJTkzg
XI55oV1sKpNND96oW3vd6TL+NDftJk7UO9Wk9G99xmYgAVLaVP4AISpbgTEHS/t5Ekv2qZYZ3gPd
NwTtDW1EmsE0yOXVAeu0l1OmXuo1v1iHu4QYzZT6+2OmEKUhFKbeCzJv/QLhxTQU+GX1GSPB3H6A
K4QlLYfVP8RmWarbmvk7FA+8ergDgWgVVLe6G84GUsMZfXjQ3k9B313nCazPQxvhudgo0M/z1crI
MkI/iR1oZfIJTAhOebcpJxQ/GxtMYX3dr00D1iRq6Sw4868zqyUr+0OaMMa96yd3Sg8KA/C6nUMz
jad27tAdQ4Ut0pPVOeL2pZOyuirRr1ZbXc2l2NKAm8HEBgma0bTu1Q0l75AhBYlJswoIzlhxOarh
LbYVBmvM0BAnM1hHN6QcuuZY6L6islGJPjXj4Ec7WNd2m84LchJn9hu2dfheIyERgswhfxTf2kGj
9rEaTNWaBb2/m0egA9splRViCUYvLy6ENEblK4h0HGFYmNF4ZwLujNTlAp9xrA5RAGjFgRAIRaBX
PLBR3JF8EciVj5d6KVPpyV0Nqw+q1BQxaqGm/WITNdJObfPHvBtYE70OQZVn2BhPQPrbacPRk2ti
EFAfQyYjy+Npl29OKpE/cddY+SI5D9kubS2ugyqH7LoTadZlYIOaCiH45FyAQmU0MwWsPDfZ9JfA
WL/O8repoBmECQc7D0D1uL7NyiTu90uLNJ5Zvl9+zumw1Luh6HlDMzViDfH17F31rY/Ro5CUupST
QqIdwJopNwPuUQAZqutiXN9qrrdeXqQVVdzSobq1dZ9fqVVERxdff7zxZREM9xDGVL6V7ZDBmJDG
oQqZZ6rsIOMMy1ijJdDJOiiuO+Cgnyf2rmWX9giWR7lA53JEW8KUx+s7bjCk6/p6Kd1J7j1KPeCK
VK+byS+6h7Qaoxe9uOY6wjEPuW1OOOiF7jIf8HChWcOHRg3pXZIJKM4QzO7Aa9R7P+7LU+0YD+Wa
M46fCnoi0SaK2tGDZQFaHFOODLihfK08mNGFFgV5pQ33LajXD5wuDlHTTm3cG3S5xv9QarAnOYH+
3DNUrt8VbAwsf8lSfct5SnlT5DiyV9SR3+6KmdHfRjrsdDvCRutiY2SEnhSu8HqM4gFmB8wzHKt1
qvEqLPWSH2pvhKbQzkODyTYs19MUVc43vlPGx0FUw6zuW86+OF2n+No2i33iFDuyga/wGYUMecuE
4y35vbPG01XvVTGxUZ1eb7oAfyFFqe/MJ2eKyK4o86V5KqZ24Ow6B4grkBYJYDWZmXs4CXK9b3oM
F6y+7vyKgQgF49ghcOEjTeODoPD45KCg67cToyKX4bYHjk5CsN7WHTsmphESoXe1Rs6m0yWpziPN
A9jtzNZei8rNeEy0ZPmjv0vc3eBl3sYrS05nC69tf4rRieK2nom1gR9b+5g53JqKRcCcRA+1hOpg
BracniPduItKr0TaHJCLHFQdJYPKMve1VHh8p043aj9aJvBHmRiCPGznmGuTBXF8pXDYnkC4uUQz
woNbDujH+sOolxZozTKgHBP+Ak4jwAp3kWT2FyGIjzIaBlCxElkaGmQ9GuYD6sZavIcjapdDB4zr
WZmpPmdysNWji6ox2aZpvlDhNTZeSPBQ6E/8KGPX82mL6HvmUeGLxFFDFGKv/VtpxkiysHkDWYRa
VdGeVA8HPEZVYjOCQJTgzyudFHsCGuCJ/tXQ3kFPHu1V2yLTPDBo46vLDFgaMMuegnPU4ew6sugT
AwQhtZHHCh8+SEaNTItvNEmeVYDslwMqmt7tmFfSHIJ2bfv7MXQMwkYsT0hMgpG1ejfyWzHn8XwO
W5jfSB5kMlrEV2T1aLvpgd+STLkOMN+GXLrdviS1ZD3qhvKavhv5DkiCxvUFkxlGxkaN9pNyi9k7
BCKZr5KmxnKKuxDY2TJny1csVc5pESkrUqhz9iQ3a8fvsjDrWRM2xDIC7HE+o7VJSSdLPdhpZdEY
scMBGyznxhMVyLo6GqH2CMPgu1Esw+S54hq8apWXj3u/mLrHxF0MVFl2D3NfO+zgm8CHO4guL0ph
K7GRObh+vUifagCMeJ4KJ+4OJbUxIXpNHGW71emtu01MUVGaSQyU02jRfjn+Uv0iSye6bWNv9TDH
XG6J20vNjj914S7kiIV4XdOh3vqaJuWGx8D8HNEOU3sF5xVcn5knsljiYfauLTi1r2qNqNAWmTrh
67JWY8DR2xPXy7hqhd3IXR4j6+sUIrLsLdpBcjt2QhIdvKkVtPJzHC7eN5TcxKOwFBNYR7OAWJdF
XGDe/EwPxj3IcoLnGjbzTTwTUn1gt4LMPw1JzoliaPWrSwWGmqaeeqCJgyFRMyiQhe3tOiMhdAEe
EMdSKTJOdOfM/XatXAc+l03SaF8AiDMcLXpPwxovlN4LSs+rwudHdxAbxlt6CRHonyWZM9hyATm9
Ai0S+jx1sSVBg0VVzaQve1s8M97hLPd5URs/BDhKOw0h2sB+yUG6L+FNI2P/JKqMs3qCPPAM9RaG
JOj16LxKZyi2edhitWTlfa+GUL32DpHY26qDtgjpb2Lisqq2f+aSgb2GbdR88pu0Xy6sheQjtQSq
nNrY4nlNOUmyo5gAfVvddtE9FeJqT+GUVcuDgQQH1Y9is0VrTpgLLpG6Z+1ZVR+xLg/mDjdsSg4D
CKz3SGSXXBEqs+8O1sd3d+hA1q9mpGuxKJTNpkaNSklN1+WmoXGDETINgnOumTGfhtBbsysiYtxP
PVvOZzlBj4QtMRev4OTdjy4Si3fXdjUtsinNBn/nSn7wCvuOPjZthxwfoGl+koH2GFvTK8MZtcpv
jAyPLdsNxjCNDnALQT3DCuNzhm16Cns8+2J9CGGLXdncFh8+yPSYnQEZP8vH2D1RQ6fhySAuVJsw
ooDY0WcoeN45jqUYRwOqEVpDyKc4I3cf2jjIYDk1w0GkQ+buA1R8/d6gc4THtoYOtq+m4sAcK/6M
LNSkm2wFw73BQAK7MZ4poiA/tWbHRr76HE+NI0/WRXbdjlmb71y/XGgn+r09BFlFr4HeIwj/tvIi
jq5Ep5FNkUXDF2TBGPsdn934MInJfR9jyQ5BC5OxGMgIDK7I99VN0i/Ylj2JdxXBf4kGUsYcJG/C
QLkHjSCeScSgoee7OhoAJPqXdxZc8HTNxlQVB54FZntNWy54n/3ivvTXhTqmGYhJzbXxkqOnnNo/
pHk84q6SuIR3E+3iryx1AJR5HvRdUcT6e4QkDCCYa3IwQU6dc8u6aJyP8AxjDJGa12E7yhWqiNNZ
p2F+T8AJ3a0pxi+Ap3VPDBxBReNF2yk6n/MU0KGk3HfTEBND0o/EzeqwQwNclRFOkW5qfnayXK6H
EKHbU30hkyPOWcMLDEOR0xCly3Ilhqqn59CFVXUqDH08rmBYhwjyaT9pl9nXVTyx6D/TsOnjfbXK
kLKHNqZE/zcGZNHoIaVTHTdFcyhEajO4iYaTOyuF6KlPG7SguQeAcxsmI67FDpQ6flxnmkhhjNRw
7zYciEVQxhwNM3FBP6+r4kzSEgth1xQ/JmD1C+zT0aDjafBWd2k7prSi0mD9RC+H4ZlyyS1J14S+
hguj/ouRHZ0GL0w/j/E4oSfOwyndDpxDuo0G/UmsZ3nhafZ0jROcRXaiI0mQ0kfOgkVTKZL2CMUV
7lQUqO44I3J/5dsRSKmdMr1pGVXFuBjW4SZqKIE2xquDIwsCJ5lpXgHGtFWJHQ2OFfkAnPhaQGMt
uLGN04Z9wrzFi5oTlYVLabF2ozgsoqXzXlM+c6JRuUKVqVcUBWLF/rFlAjqN56HI7L2TJUl8sKUI
zIGFfmrOpNhUcERWOEWnZXIrqho9KHDrAd6Wgyfa7mf6uQUnoDUMgB5MdXeyEY/LdmZMNR0d3Hcv
A/FH1SkINJxG5D8Cctaofi7o5spt4rjmMfT7oLnJS1ff8t0PpLQjIblPyK8fyIRICJhvixRdMtht
ROCuSeQ5swlmpTAgTQ2LM1E0e7pcgEqGyOc2KIbu8abzqkQeSvcSQJBp7K+knqScQko1v6VoQC8A
gyRyQEj406clUw5MzxU4/bIyDQIKpPovjm44blv6Dgm4GhHVOxUFNXmGFqDQpiWmZDwNPB9fe9tj
BFaTqevbIScgAujA6n1D7J5eCMW1+hYWnfcioUGCBKbXi/0eLTKeae0VB21T/3tkesgrFrjt5xAY
9jHsFK3EOHGgs108pDkbZJiQtZVCxyahi6oVJdP8BW3D9L7M6KAR3UPdu5CQymPVrZbpCNhuCX2d
/59gnRLNKrCBMtw3dZMWexyybXMkciK7LsIIfF6s106dKmODp5iTUc46OobmAXpPTHxsZvQjDe71
KcA3nu4BBTbZ0ZKf6d1S/XFiIb5qSm4kIUPJE9iH3OxA7rvzL50DqBQt8xKZ6JVxS4w91zKKPDZY
Qvwbxy55+uhVBGzcjcsy2XuV5238hE29iM6S4KXha1DEPsJnkdNdZkppHkRQVCDKsOSFfyWr+sM8
mQktmoiQoHklJUFAP85qZdXakEPjgpYf3BPuKUIxFi/es8j5B7iqwz8UAv+R7vZ/hJshdvv2/1Nc
/xSW9r8QgyY8tB3/s+72+q3+r9s3+/3H4NbLz/xTeRv9hKg1QL/ggzS7oNuROMzfzfD3vznxTxe9
LSmUAoUUz9glvPKfyttI/CTQxCnUTHGEbM1HcmHoJaV//1vk/qQ8VC8XPS6Kn9+Bz/4MhParWOS3
k3UUaBI1B6LNwBUuSocfn5JM6tZ0DmtGReRduGVIoK/w50rUHVEBQCeh6NEYNaZ9D3L2rtPBmN24
ZJczxdW5LvFQXJpWOvHhdtJEpoxNhxkIjAM8nzNkFGefp4DjNyzVaP5a0jWKDjgSlpWRjEsmyYLj
U7P9aQZpfjAN1A2ru2m91n+g07r8Im7gNVjqfLCmzMLjkWLwuHoCw2It2/otX4eV5T/Jx+cBfcgQ
WYchRmbc15lKkHZzFlfY312wQz6z04NZabvDU6Xnsa96k17PYZB/8+aVtBOmpdvcW/R1i32ORSxs
x09oJAVuM911R0N45SHAnVse63h4ieusKg+sJLtu6dKTTMLiUDuiAVLB6O2wQiV883rBRKgaGTih
tfegOuXD11pN7amZaWgFAzXFr8/e/72Gf2Ma+mev4VNTvdW/wxFefuKfOML4pwgNCW8guXvIVyKW
w3+8g577kxfyvCjUy17E4A3t4L94hIq/ktxh5OG0VC/v2r9eQen/FKJWQ34lQ+r8i4DzP3gNA3lZ
jf/7PYw8yWeAaoiI3qOk4cX/8T1UjQMNPXKBQCXsXjdke0I/gV4g/FPoYNp7IKKluGAzzKqrpzab
mvKuXGTugbAnB4Ujwzriy/5IC6q9q4EWa34aBDkqWxp6VbWPNTmnu5mGRLIre9eR+0aZIH5bbJld
IqS06O4jQhXF2brLSnxlTspfTj+nZ7hJRB/QVM7bEsckEhd4zkEhSWWuMyjFU97qS5BF04joyptT
AwuisTc0SupHf8zMepWNGCkb8uFw6VctMDWr5+qe1JtOgdxm1EQuVc15/j0YVlzrG+Bpc3KGEcRI
dpf6YnFfXeuXyV2nXNseU3qF4d5mSGQ2OKo5fhL1EMhdTJjDz2RUJeHBK9F6nGrFw7AZcHElexsO
jNbW0R+gty1dv1Jgr9jcgSuExVY5CtdcFc7aOWgdNe2OIe6scSbFCJ9piDy3oIvo4XVmPrsluUEA
GqdLGYZz+OswrMOTDWccrzYzIHCcieMOaTihIgLB6eVB5gU5DX6phMXKqCey6ENXTOWt9BoS1TjM
hxs/66NsX+o+g9iPRw263jjK71DP7Ccsjhf8kq12PUQ0LqvDx3Lpm/MaVhH5qEOoE7j0zOXqCnPl
ETHsU1Vi6N+VkGjekpLTfdxogiR5C84pfPDPFzpZ1DHNC7BvXtOuwK5qpq6/md0LDTbz1uR1qGE2
tK0qb+F7jo8R8NhDOLkvqgtdVCB59Y7i0+7ibCm3U+WX39ygJj6BOBaMRIQ9xvfUY4JjoZ2J74HW
F8D4XvKvSK55eiK6jAvngBVqYD8To+EzFeouKJzohQoat31NR4xbXLt83X20eDB7y+a5mvDEA76c
4F/Fkj5nV/g13xZP7u3qLBPoPlQbbEQEcEAODNzROXTaAzcReAX8BG1IliAmLkVaJAenI5uuGE79
5bQP970anhbSgun0Zqr5PA4d+EKEFuurnMue8zU0Y8TFcioYwUQhOKbM8VxasKjYDyqd+pe6y7IP
5WXkOBR+Pn0GW5teJPu+fRnZVTmF9UlIyBCMfOdkswHwgEl6/RHHafra88unOy9ZvOaYQHdhkjPb
9hdmXjRuIbbkj7UTU7uxbTuPDH3zaJ8vkiEWWZGkRibIyn+mB1/gQ84bboXnNOKmGnKDOAtBxkfS
eIM9Dyn9S/zsfvgo8kK/xmg/aY+HeXIkrE+9MUiOY2hTRn3KBjgJm95m6ZOrtDPtXZRF96VG8bSZ
+r5+r1JH9xvGwQ5ksDJa+MaBG551JP2XrMybp36kl7mRkSGcHSDUvA0maT47l+4ePuTRnqZGStrl
wAVu2VFJBCtBqJN4XY1AemSH6GMrq9C9Z17IwY7c92KCMjMTaON1kihpDJ3mo52d+Ttt77W8qgea
CQ9Bi7Vwswr0svt4YH17X5PA67cm8Oqvms+A9zkc/fXsQFNJtgsNDdRVkGO+Kc1Q+dCLFvALhvPo
dVgm4lk9j6Ys3ABCZukoiAL1nGOTHelXEGFifxLbHpb5t7629YNixJhvyqBDP0qVjoeyIp+yZo7U
OVw8kQaYfNm+0E+he4xxxC0BunjpLx4Cx25fVG3zJdR6MNeDmi4YPH9JzjX52urQEm24btvwV9W1
TVx1GMKCvqUxfgeQNZ8RSIThol59z4njjS5tRW9cTPQE6BvHiPYm75QsuQcVUSz5Q9fCNmfxKZPH
BGAQeXcQuh66odOcyQbmrrg2Yg1idZ0IiXJlklwRCeDRpOW2DbvJR+u07zzaizvZJeVbhcYr2vYz
696u4+WWoAlUXh4ilF3Qdt2WvqivO87Lq0BfNSVN2OO8RXYMFuMy9aK/61y3srkoMGuzfosSrV4b
D+DrWikohxFQja0BBPXV5BO6NvodMOj4wvns4QzqbdejX3k2sWDq2XsSTeEaC1yIftHa53kkzPo4
B06BQgT8IMZIt8rpKPVTFsAnqEHO+sxZ8h1xxfUn7hocCEJfkw8IX6xGZbAyxu2h0IhtxKd8bbq6
x16qrNkAy0KLM8wqT4+tKdwnBP8oFxVeoXrb5nK8snPkNbuQrJ+nNWZ8Ba8opzdv+0l/Lt0Re6mF
Ogy9yoMb0SvTA/hcmvVemhktpmIuyqYr5vWj1HomWyAH1srACOmQWCztEbsC9KVewNHOnht96erF
/1mEA03yYIiNhUep+hgCQCw/j6UVTw6jKlYJk/G4RlMbnWZR43xu88CHu+5h8zzQsqeTNv8alu1e
crNRxPfg6mEvMMOvq/ABBCeb0DoSzgqTu2x9IG/SPjgFH2fbC8XYi9RX82mUqfeIQgL+Pruam22s
n4lXtq6muA6mkaF20OPyzpDwOfu4L5J2U/8KZjPsyO2h0b1Nd7gRRv4hx60vjF1hvrWhdO7iKl4h
e1SKp6bq2tkyGAzVL9OvyLm0o8tEM3gckk3gmPEb/wdtQY5D3s8axulDS9iAz8S+9Xi/0lVcVwtZ
d1vV0jHBih1kzyCa04RHnjuyJ2EHK7n3K8OPZBM4cKRpRFs6E7xvo3CL9zVY8rtuuWjvoGRKGm1E
wK67Nq+HR1HLxhIeIqZjXhrV4aoNO+iOCMjYkBMPhaLKPcQkqU6KLwy/F8LcRNCdS/LS4k0SrQNN
dmx1FBuoyD8HzKbIcsyMT8hXLAA9R94akMfjrOPBzOQzsXqbVMKHw9W1WVquBPiF7F5m27ZeT01N
X2Yb8tKYHcVU8BJma0MWU8r3T4hOimc99jOMmXSf5XnxAMLuAxTz4PV6R9kNmouGPhAd9vfRWWpB
jUF4mCm0/oo2UXTXRUDH5NLvGyr0dcaBIc3Adge1ATARmssMu3aRS1rQuO4f05Sp4vXaVU6EuGcM
p3OP8pBXCa3urmVLyM/CStB1YzYFLtOxHtoSnUocCNb6TyEdlq8zgZ7Q2RqTHwPG3PmhrVRptkwL
eVrLiKbLrnfJyzxUQEQpc2ear8EtFauSBz8EA3des6m292gH5nWPiNuL3qMlzdhsVuGo8XmNqY9g
PnJ6jc4aqVX6iYI5L4+Jm9Tz2bOrH6M3c5rmyfStIU9sdGdx1c0qMfTBhUi+0Xss0kOwjEq9+LaO
u3PgJ1Y++UTqeVsGB6t3/5vz0MM/ThO/9WleTFA/nDFgXVxuTMAZCL9S+DuTVJJ7TtjCOiH/XeDd
74tsh7S2+vbnV7lYjH9/GXxYkctJmOU6vHQ7fusJivu2NmDfCiIeFwuCKCuXZxENrJ2UnDmcbkEY
a9g2ONEtAXb3bj93CPuz/uX/TsKDvfr4+9+IjfjNPdm9DW//9b0mRtvevVXf//6357KZvv/+KHz5
kX8chUX4U6Cw5cWYvUHfS8Fz8I+jMBZxmPtSxR69KE/6F4/Kv47C4U8qCkNaifwRhz8chYOfSB/G
MEoLCfMtNu7/5CgssAj++ADhf6HtxczfFxc0fxRe/v43pjL0fFO4jMz1G8cpPo1lBD7dbQDk5GvA
8L70ZQYDoQvAHkN6757ctF/nY7AItPuxgIqB3HPGjSDHND2lKhgg15u0v+9TnA67dKzDd6OZ2hNT
uTp3rUgne3JLOvFk05nOO9J3r6jPRAbmC0MdTgsm09cGnxtYKf8o29h4SGGK7FWrQTS0kBvinmeG
r0QRo6d7ikKTP3ttjlRl6glKRI7iEiZTgQuFGFvn6natlwWZXhiF6Km7Rg6Uzj79MoTxs9kVflLc
M7RnMmIC34hTGrKqXLSk4q5hshLuPHRE20S5Q3XtwbO4mWVEzj23j4DffGJR1nVeUm4C3nOvOiGz
epvojqHRRBQYky+Zxmc5YCnCj1udi0UQ11jwWzK5R5Cg6erP0JoWQg7NAX25790H+nKgKR2Iynzi
CHb/0tfDl//H3nksSY6c2fqJQANcAI5t6NRabmCZWVnQWuPp50Oxxy67aLdpPbO5i0vjgmbNzsjI
CLj/4pzvsLsl7xmP/RDCR6Ty39VLAmBpUfW9LPgoNzXmGh79OR1eg16qfN8av3nNQ63ePCfUz144
je9p7dc38F1Je3Iml/pON0zriJiDCrStuUwlSTnx0CP4LYdN4LO9RuHbVb4pt11pnv2wvSBEZCMt
wrMLJz7AB9sAsWfI8Moeu1GgeCqxDeYQ9Ys68VsUNcQ5WJEtkI+9r3ZzTFBNNn2YqLiznctyqOGz
LC8LdM6TKJfuekk4LkG4Ck3AGGN+yof8c7HEkwlwPWhEGxUzFA25CTjhlQNm1c2Xm6nvH+3AP2cY
+Jy130k13tbhc+bG3+v+LQntV4DCl/mwZlqZm75b/8TcMnFw5qCpQ6Ulyd9tX+s0w6ZATTHOx0bV
dxz0GxfHHcaE4ljn89YR5X70zssJhHfYI+t1xSFvkGaYIDrCb7lcDARiIYF1dn6NO+qfkGPxSEKX
fEC/VX4ldnsm4QNvDEapXeRlVrIppfMYDCC4CwVQaLS9h1TH1bBFzc8EBXq22g8kUr8SsxFvVN3/
FGlzRarPrTamuig0FKNhbMfHFlJ946UI0ABXQ9G+9gbQSRAOw6E+68jaARxHOXyP+WwPSHm3KP/F
dz7s+XpWZkt2jUPc3mi/uOzTwfysDhSmt3yQHjV7cDuLbLPQ/krjUz6K7oFEv63VQ5uz2U1BHO2W
d1cNd8HSPUhvxJaFloKutSYpx8on6OPXmasPBteF7YU3rW8xFlF426ZD2tWH2LgXGDkPE3UCgNiL
EBXgUjBUSDS8smRHqBR4iuKkZdrvFb8LPcep7MqH3nqKsi/RBxfSS0h6ehVuguK7/vLoOMD6xUF2
YJK39acTs5svAKH8WtHemztsCXE7vCEORUUUsIh+YHn1WE9FeYyU/2lZ/gdftYshn3kiIhSrrAl3
Vno3+orohKZ+9GrWcPY4EZWQy61nqrt8gnTvFtGmdlHE6uIVT+7lQPoxlae/TdH05V0lzjq32g1r
FJHFCnOKsRm1+oY2+OgG47fuWXxxsApxFzf4AIWcWYeH6W2szD4Ys8tsiK5wwAbHAD3zjq9jfmBe
kl5MWT/dT/xoXGBvHkMJitzhinSVa7mkLwxGj0hBSWAQ1hHZ7JlezEO+zNuB0kmgal6WGzuOz/1s
OZSZheopZv/QZtd2Fn/6EdtlB8crIzoAj7LOkFRxpvuH2nPP06FxD6y993b7So/+XufTySvy5KEY
66MCiqlyeYcW9cbOL3VsX4apOVZD9jiht6c7VHrDrnuAb1Y3D14CEt0CUG66vdPe4sRaWMnej2uN
WqfnRfcxDAV3UNs3D6C/r0IOfRykz7Ns7sVIGmTDQppxAjmqFUvoPNgWojtiApEI2cbpIgTMBna6
sVAtwfm6QdR1iVzykkBmRKs8jWN7mOu7qIL87VqXGgidzxhYnGgw8eQStwaYLiYJHtvDEHok8jLh
wiezLz171R6Nvs9caGjEIakJD5XVzKGS5YxFE3noRfCzneD+mvQUj15wUZA59wHPON3Zgzkhvr7x
Bta+i0V2czoMzMNyfxPBdMZNSVjlvkSOsW3HI9ik49JVl/Clj0iycGvslu6GOddlG3w1mX3p0MSa
AqzUkO/TlLM+AfKGGDWOxHEh0YSYVFIu3Vu6hA1s9oNa1y4VoeL6cxGE5RQ33sQwCG9We4vpeTfa
F+A6oW9jL6mik1/m8IxcFlAfpM+xb0XJVdIOtzcpWZU9iFBvtsePuGovladeF9Btaulf89i56GeQ
jZLwVex5SI/iQ93BfSJ8++DlFO/Fvg/dx1Fl4sWMCLOFd2kV2TZOK0SR62Fbyvypb/SbWRpG0+5X
7VmMF7rPBSLV2FrlZ6PmXes9D/ZIwQJh0NDztoEx+3am88BetAma8pUOaNy1sX2LCMxF4XHrO2eo
LjetnfCQsRtnKtPZQLG8/CTzhVMw/ohdCNaoJjZ2S9SuuBIdwGIOc8eh8exctdo2LrEtM3Af/VPo
kbw9+Fttx6+N5fF5pZfhWDt3eJ531vyMJxA22eThvFoatLx2rZO91R1042+5QNfRuuZJRWI5LBmp
sK8tQ5qLZpnO3FFfTV7zU3OtAdFCZFGTVg+gUs8jCYbcpSmtjLnBIKZQjnM/PvueOUdGjmJt9u+6
4NaE3guB0mdgdw/IdzbT9GkcdG2qnC5qu9onYC9RCh1rGZ8nfviY9Aj5BAu7fAHfqmiPKfwgghfj
vgGC5vvyq2GiHyfVqWna675zgBjyJJXdWTqzmVukPki//xGCC9pqAGSt6c/HKr11ATmwZoxZnMzO
o3Zrns1gnM9kR2IF65PLkAhX6XEf0D8vzYlyK7pOeG8Q7ZhBHntEV7ch2aSJxJLm7JfkB+FmLpe1
iw6pZN5FvFE3feQuCSAEoKr5AQj/oUbDUKfvMln1McUbCm+MFfP9ar2R87uESR0vEz6B4S5uk30C
9rhI34hcpl4Tm2SKWZOAfYguyYkj/7dAG3NytfOjB4InOODTwbnMSgpaJMcxTZgHz46d9dZrJXqy
4qBB/6NHYD8y3foEQOD73MoUJ59xuZfLZ5dsxCR+WyoCr1qcGk2c38QW0zDm6aOrkIEwXyBaNMsY
idECX4+I4g0uhk7wkbm4pEEXqrwNcajXZ4mwdzN6NDNfxMZ7bWr9MGIgeNEV93GUnKhKGM07VKRo
N1ww5cu8D2kIVDtDrAQLGv4YiPhdcMU1VI82bf56uU5yPjAP2E4LyIKAPFHX5evZcdfZyxPrwT2h
qwrl2t1I3X0XJzMWvHjY1EulSdNZwe+1vKpS8TzU3xbK17m8GeyLvOr2flDsyHokrBhVTvVppmnv
Rpfe8DGVwFzMLmhR5FjEbrp7WXwHejhL85sWr6PuyouWZffrUETHdiALfmbSCzEb6wuGCUjinVIP
mU+x1YVnbtcenWxEOawN505X7YhU2JeaBnpaMr0JIWTJkA4jpZ/BvRl7tBCvsoYRjIM7BjZf1KJ7
jlkznGnbbH2R7Bp+BQQ0GN8LB6Kk18kHxndUTiDJazKeCemcCDmr+f1gG36QeKMtotOTbTHNsEq9
Hy2jWlwSj5qBvr9UtBx11HGLZ2Cswdtue8Z1m8VrP2OmuZOQP7p+GO8IeORW5v5Bx4T/5Vx538rM
73VzLmdq8jXrYLhITHQ1O/oUzz2hSOjD7OWCzcp37lHBkMMyNeiiAkqhNTqmtcnE7HmCgmA5EZa9
9ZBt1w3haNQ7aNo27Uq6j3BO18ljPPFBaeIGp88xm05ZIq+SqDl6lX9sM30cmu/QLvbo5ndu8MUA
7KaT4yGU4zbJ1DbpCfUsi4vQyw4uk9MkghE23LfeKc/v+V3RpBOTTST7s8ulQ696J/yc9szZlkQ1
JjkhhMY7EdZzWIafYMeBnM+PTetewXe+NByW1yrvj0xsdv3Y3BIWt01ypNxGJvArpdxBW74jNOjD
QTlZM1mHh+ukuLwGElUb6bBFALC6BNaDZOa3RgeAp3wHPJKTEOKdproKUEmGoBMX6wbJPaUPQ0Yn
ec1IcjPDLiMc3knJx7WsemMTvPbBDg5Qp7nFy01k67mTNLdBYHv7YfGkvclyrC9F1uxMWFzhEYfa
2odbx53pxJufS+hsLCbgQu5gdSBlTu3rgPIHqdlI+JvMSGSok6twsbasVPc18+LjsEb9xAL1SNKP
75HhPBeQbBZKxZy2mIRH9ogcAzJj5Sfcnk0T5Y8sHgVPek7/gWTN343YbTdRPJxngi6Q7uZSNDyD
XRyfYt23J1+3JEPq7AEBWoDzFjAmdy+7CTWRXozi+uCs94btzz88vAGbsiI6mzl7dyG8Hg9hWFrf
lg9oA6L+JSv2rxqKOAsWzcc/Hf1RRnvX4P2v6/ACEDBeKMVoFMEfB42pp0vL1HtSPIrjwKyT0AQE
w/JCL/aZ6v1d2pqrXjUvxTyfEMQyJivjzVJHJDaE6AL99iMPhyPpR2TcOLW/Z8dFnhLD6KJZxYQp
4IfE3QhBtT6iuDmh3d0VjXuczWUXqGGDa4oQnfBekRtBJtld1R77COsQqxfcp2fu3P9Eeb1+dv0B
1Tg/JFExBYxoEvyplDzTM8Yy8nYgXrZvMfpZ0uT7oPsZCKLYTpAdkgTJsN0EB9/RJidseukNS8zK
Jk9j6i2qL0w+IwVoiYQhZXx705c5vVQmupz3X6CwyaOs9K/tvgNPxSk2XfXC9DGp577/GiCBBzGu
p4BM+NLFhdGhE78ZcswvO3JznMugwMnCpr8HoDk6TmXtJ2f2bn3f0BeQccMfVNS5/zqCKTLHptMI
oxtSuAPe6uLGW4zezVr59aXYw7UpE8gLRtwWTND4dSwvtXmbaf/j/08o/3tCyVDx/y6Ze/glmWvg
2DOU/DW5/OdYk3/pjxml+Ac0L7hoilkgM6h1EvnHjFL8Q9lqxV3ZzJZ9uU4P/3tGKf/hI5ZDlgOO
ipHkv7AqkesQIM5YUWj/D5HP35DrrDzMP424IWT6DEYcV6GwlGAJ/jyh7AD/Chd9GU8bT0jhTvHR
N8TdIaqFpDK3/lHg2cZbPtxYAxHedXymkg5Ok0gfs0RAnxsfKLVo26eovmxK/Sxzto8yn/u9ZUi9
jfyaNeYgmzM3C8jRUVjWW+TqhyjFy+JZwXcmRkVch0xYBTvg1W3vp1dRGQ4+piW/eCGOhz4ecMrG
7Z2HASAZimyOdoskqAHVmdEtlWV/VtTvoG9JQOlcBggqeMyHP/YOf0uS9ljm/Pd/loz7J/Ho8btc
p9zt7z/q/0HdKFuWv3oIntLmIy6+//QErP/GP58AhSxNAIOCruraNgN7lKF/CNbEP9D0utBmfB4E
5dhM9v94ArRggA8kZn02+IfsQP+PYE39g7RbA78L3qAvJT/v7zwBf34A2O2IlbjHIyWN47ER+PMD
gAC9TkRPl5qkwj8PvUSdpyGN9L/8PejyZiqnv1hY/fNVcJLzFrXN1fGbKM6LK5MDxMCWH8Qs+ewE
mc7U5fPnX7/Mb08zLwPWCg2f6wsX6qX57c0gwCGn042wxXksMuvIpq7MQ+vko8c6B+ndPmGsXS6Q
1yX/Cavm/L7rWF+bc87xhQ1Kzni/LcvyAJe6zT6HBTkH4mdWl0R+0XysgayoyJjwsB+tpmOCfGna
oUMMnzuncd4KwbphF+XtmlDUYwjahpYnQoaidllcQ0kESvG3Pw0OXnjUvAinqLR/W8swYhkAZtoD
zm/Z3YtVvXHm2nMmr/7641gPz39ZU/JxYG6Gaaj5xKkpfwe+Ja0wI0lV067L0q7dRFJM+oZCoR6v
TDm6pOFUPWDt1whNY+f+3TdptDQQgYlod7hexKqq/5fdEwP4BOdQYnZea9HuRrN3IevuP7ED/+1T
R0vsQLNDZ8AzCVXvz69SS6pQFEnOLvGS9m1wDX2BltWzjpfXv/5jrj/pT39McMMezE+krVKyN/zt
Q9ME2tFB2bhLqanQgLmB3mBk9UhmmKyLLNVkjfz1K3Jn//6KJHuvcDjP4arVv92Ncd8zHnYTOhVG
92yuhpHAA4I9/vpV/u1LwoFoG7aVzGSQ4Dq/PTdkw6oGtIvcSbsK7hOXBovwT3vH+EOeCbvG7jhn
t/+71/ztnMhjRC2KUelOmDrYYMtZdsR8flWMb16wE8kNgyvv/O++JkcS79XHJwBk0v4N9shyrOmQ
ORGSZ6zgfEDtfutgrzsHg8gCjEy5tMMAF4/B/q9f99+/N64NhZCkKZTRPnuTP39Dw4LEOGARYtW2
Z/egO6IPMCfuhuMXEdzg5ul/ECf82yPBCch/QFoi0hbid7tKmaKMyGqt2U+Z6sbxKyK9MG4n7q42
xGf89btztP/boS+UMlxgcAUVFgit5W9/WAfTzuyhLdy1boDFqydujZATMHzLS9I1WXQMeZPBIcwX
AfutI3CZRRMc8k0G5/aknaZ2PqZssrW9CREkNudtlZnwfG4wIByqZqk9TPgzQXLTVLFzaTLmdHuH
eFJ3D+GqGOgeJ4eWyGsneep7j7CLoWHuvlnbnmabN+S43zQt+rmLeYBJdT5C5ZMvoPw9xKRhtm0X
eeZnke8AxnQC7i0ABuKEXGfqPlVcT2TXGxousubd2j0Ndu8754kbWF9OkyOrjmOrei0L4ekzlyAG
5jk68jz21/3ArrgrSxzzdqkdhnPEVrHH9gey1hvK3YApGAOdrOrTq8TGkMHaDY/4MbR0cjvWPt3t
AspzQP9FzvqhFl71Ws2pZR2SJdEVYSy1MozeLQGTrrENtKrGjm5QBKxi99BunwPbZ5dhnDBtwFwU
1Rx+cTqqSZFjR6hlxNinRVq4qUb0vC32V089dSSlF5BP54U/IRE4hBh0gRB7m24hRPdddM/zlMPf
8bOUoftUZrhJQtLtmouFvuEkmEST+pl6gWEgrII7v+pG+2jPjv8eGK8jWxYyVO1eMLpvPFYG2WSc
h5HrwrlTTMfbI7HOOQsM5F6wzi2QNaQf+mk3nqYFEx2AqGGw2NJMbrKxLKrsR6/Mp2JTYrNjGOGa
EEBC1zHilJhwV2Mdus5bASFoORvqjnBUnDL876BxVcK0CN082bSF85KQ3QxuZ0z1RdvyuUco3SyW
G0ES+4/h3LFrI72kR3hTDfWzISiNWGqaMiZ0TCrSa10l1YyPhVl2oLgA4VBHGbu7rnIfmiaIkG+D
NikvONcpNvKKCDLGC61YNWOF/miAjpTb2himfGklK/PK0kR9B4D45m0+L4NzsC2SNrfkUdQWrp+p
fh46aT0KUU/pQTKuHAmKCmhi0AggJsBXhLQKCSde3vVr85NvPjFVsHbB1BEBEjyn/VDT8oCTR+RF
81WRGSR4LOIgjM/LRY/Mf4euuit6Jyz2Vp8FUA14iCSPld/Lo1eU4UsJMJkfkloMjMJWyHVhPNef
iPMd/zpOSvJcc+HO0G1NOkdMp4YcjeMCKW2LktX54Vs9+b2qou9bbQXQAHmd7guswWJjSMi4jJBI
rqMeC24uEEXJLozPLp1PceT4OKxkYVUEJRukDRpsVn9TUViB9ImySu3tmefmMbfGMLznEkziA1K4
qN9yv9XXgPzRhzoEZL+xzrFfrQFNNi4vrY59PCF0D8kCIb8dpwKxZb4lzJPAbnnOo2u/deMwh/um
ssRD0cKRfU8F8Y2gQJS2IvhvTuO/IwXJo1vZ2oHGYO0UCz8ntwFpge8IdM3uZVBYjQt7bF4chY/q
VnpAOC/izOkfYBno6MwuGyB+GzSXEdZ4ouHs+mDmTBAZLTIbewA60+SyyqjyDmA9W4EwgpD1+9Er
BdsqsAzWcMpBs8S01XHa/EjS1JkeiWtNihPPZpHtR9Uq8x26SxwcMmrTZMuqPbJRxAIRhRQ1MmhE
3dgW955v4RhpcpUdJhJuJsQIeMOW2LPfccyqAhAoIuozW7fpnUFa2ZBxWaX3FNH2c7SojmGlqfTO
9/IG//2Y1ecGKcJbmTvTt4uQ9mdBFSCPsJKim2oycXWb23n9mVhF9Y4BeLwTwP/arQpr88SMSz/b
zKAcxgewYz2fc3HrWJ65TzLf+lGRQPPawpCqdzMtYrKvOt0i7Qim+uhweA47zIJMVxtb5wgoZJic
mGrGrAKrrLpeiT47gF5i2SJNGLGszG057QRqZtJHY2hdj9YkTLYhibS6TP2oefTSkBNrqDkZcbcu
ah/a0cjkTuv8ebRHjtXM65bg2AEYaHFsaw04Mxv679GPW4cBZWM9h3XKuMzCtsIgssd43DZSfBM3
QyyZqLFAnydomk8mZF7MSJEQrU3QEV1QpnHQnLV9535Absf+LaKpf23hJqabXAGdRjQ7T9c9IcJ3
WRujXQIL5+FJhNUB3ySU8CpzAqwd/AOZIMi5SMpvTATJh0wTOEK8YQy8dQT2bJdpBaFuWERjHxFb
y/BQWom5kw4c/sfR7nwm2b0ke5yP9iujTqHA6kZUuaCIfHTmbjziFNZpD5QTvwfjUIKuc6w+7GWS
Nry1Vc7lkxRz9Dpr3v/OmKQt9tzC0NjE1JA5GqUNi4UwKNJb9uhA17q2m80J+iOHcuCrmhvcA1uy
65bY+myKYET2YpW+sxuiMXL36SyL9054gX89T1na72rFHfJozwMOitwfsqti7B1nHxWm2gMglcHJ
AzH3HWUoP7eF5eGdloWuvtwCLcAhBc3KFoS/6M8EYoy1C9BpjZysheITlTjtNdrx4DhlJT+vEvNN
YEY9HWvPX9yNP8+R3iCpzV4AOcXtAQcHME7NihpRSVrERHOS9KvQ7Tk6Ojh6XOmEzhggNffL+HZq
Kjzt5DI6H6RWYq127BipGClC7gjxzjIfWVYEr6XdGfw/eK6qbaAm+bSMjjXzyToYoZaO+HfLKtxs
p22BmGVqxED2cExW08Zt2undCKR9h8aPm3tWIkTe0rtU/dakfjkeCzRU9raqKgIktRbZtE+NssGK
CXanPCH1udsyldsDXUXGpyh5PrGWBveGy5ncPQX2F5kYCuhDU6wmjI7qq9uDR+HYdKA3NpsYOoY8
tGqxu7PB6lBaYwZVbyxfWrlLgV1CFwwFUB8AI8jHkVFj1eEXtBfSCkV7mtKueZzZhNpnQZH1IBwZ
GJB2GS+VfT2GZDavOYB8qmnXRfcedam1I8+JVMZJNPAbVmTIXjbIgQ+sDYfPxAws3BiIg5uw3ATA
gNv5GhVi7FrwSaLFz7dz3rONbpo0vE6kMSNOwj5hAImRRW4WVTlncVGxt+WFyRPD10IKfaRcdot5
Hg2nEUrKfRCqojsnkAPdrz+q6LliVkkwy6SqYGMxHr2pq75QR3t0Q/fkyTzp9jKpKYBjp41fIGAO
H40YEyJvMWJ5O0CF3s8gT1hMw25BvDlwTP8cdOGjXuv9c3usXMxSbdU8DxI+PLhhkkpEFPB9jkBE
HLE/rHJx3wty3r7rVlsCcZrnsS5Itpq8vvqcyqh8KGKkLWi2FzbWTVWdvLLjTTdVrN1tqg2mNG8M
/TWGkF3vgtmOKzl1C1aWQ9Li06miDv+bU7+0EMsEA167OC8xcJLxjTVgHepU3rMVpdWwkTNBpPvM
WeC0i3zgN6LbW00QjDdsUroEqQaqYTLFkwa2eecV7giDVBmPPFgaJNCkjrxaUkuXO+ZbjbdZJkcj
mvJohTcNZRyUAXQi+CP1UEFhwx02IJ9z3YfCm1R6JPmuuNImWF4bKrxkz1KOMtFufQo6ARcFvNNS
j2dAe4uXYA7QA+bQ/q75ONF0DInpCCpk63/Hrnp+jxbYHLuCWJOHbkjsB0EQ+BM3EPIiOXbB9xBP
6HNDdqa3PvZvoIEmbSBw57O5NkHXTlu/mcJnf6ljEGc126AtJfb0NRC+dq2AQdJz8MEyM1/illjl
yYoogMMJBkUeRoZTq7MLAFlxRwOgS7GCLSyJDATf4IulSOPc9BoGJtVxwh9/SMriDOgJjw5w+e5u
4YTE+9SD/iPMIQ4eZkXyJ4M13OnzrASAMqevfrK7ApJbhlP9qVyBiJEw0+ZmTAJaAuQyudnU7YIl
sev86sERa7ZfSdo65MOFCiSeWqKboxDvyzae3PEtDKGWbfyi1lfWyNm+Q/BWPiSY6Ticq1jRZ4TI
l/BAqjA/xxhAqu3EUfQ0VEn0yZy/YqENH+SmQIcTXXBE5m/tLPPy2GGofMD2CXrFmsr+vWvA+aBG
G+VxROaV78DOwLjmi5CeYULNX3x7QBYIKwtukt0p67KqZ85QYI/+fZbTve6UG9fIOmJb0w9ST1M1
ETLIAzuFEg+FG8ctV4z2KE3wE7+6pGKeadTbLIKrpmRfnTUxsV40i99JQ6e1ISIr6PdTaPsTnnkI
dafFKStqGqvOVtFqV+4Gi1Z2M3jQqDbupKAGO96Ug14FmXBUAD7bbdmaKd6OvfaiY4MLMdgUwpGP
jio5nPVo9Bt1C45WRyfVTRnAUVyVIh22HQ8Qy0ZQCVzUQ2VzW7UB3Jt4dFoAgVVm5/BE+/ENi1vx
mNIsZZysSXHdN45bXzMWBHxCLUHt0VQip6KaSrfa97SorENDeP98Cxa0uAaU3HssJiRMoeWPMcdk
B30bUiFEQ92b/NEJK/Vo9zb7ZNMZ+RClyBCRAA60ULWhaKQ7b30XgVAff0ReiipJoYX8yMFz8/Nz
w5Hea77pCId9lprEGiQ/3UlHfHJxHx2CAbdcrePhG2A5KWdYWbia+DwsDbgZ9QvjR8WnCoQ2gq7b
2e5PN7HRvBSzVJizh2UGPa2QN4B1RUe6S8Qs8sP6Tr8jKwEcFCVRdnQ0eu3zoKCoRWA/sjenvwCL
pebkO4YiBgmhoATe5I5A2+mFQFFQHVHbb8Q4Z5errOoVpq+8DFvbs7a5Da4TGr8rPoSTW5dDM3Vv
6CZia+Ph1kMEKZPuvu5QIW8MaDQoV8JJCBPVGoGMWbcPJCFWwSflAUFPFPus6ALL5fdIynCGYNPw
PGxcMjmInU+9B0sX1lPvZfUHaZkLN7uMw8ceqXp0lgRlv/IOA/dhoogiujeP6+AqLzJfHn2yFKCA
9sDDtzNNyQ/RqugV43H1FHgiZp6f4b4/hSm2h03XLk619k/IrYRxl+6MJpXysoETw/tIqTqOYDXz
x5QPGh5FrvUpDYE4nw/KB8Nj41VCyhT25F5OxQVLCU0k8mzHIynW6TJua8+2rW0oKnk/gutx9nGX
DcgZC13fp+mYU84ruXCm6DyhkF6WcNl5vUJ4SlQTBagFifmuCAgH3dK0gXAMOs5h9pJlDHSTfWZ4
7HVb3SjLEm8rHHTcCniP1o5zGUOX6XvGSxUzlEtgi6V1DDyvX3Z4/xykdgpY/CZvPNWcAj+IzUfB
ngvxy5LPQNrHUr0MhP9VG9cfTb9F1gEQbJQ6QUhvdL1niLXA8/K7KdrVBJaf4SP0XRD087CiNafh
ufOQA25UNzgfPfWpRRcEImvTV3w3zzF6O+Fp8OMSI8FgoUfHXZ0RuD777lbAw64ucpLP+H9oOlTD
duJ1nEjP2q7LWnmmG/i7exKTo48aoSruxHTI/Yum9Uvr1JQTyMfSd/liqaHnFTBuG56MInL1SQJB
FKd+9tHmSvh2RDBAeLuKbSfKz0Yf0Num7XPuuI49McyCKpqtbVvX43JoCFHw9yrURuxyX4a7kI9v
OCQKeSfQdr4rewIcTfVqM6xCxF1EK5rUmjqzmXKNh1nSRSKtrh0UZUmL1hAhY4LirAoEKo18nJ54
ghc0kC0zk6jsdXJqaKHcQ4Hh3Ec2U5Fn0mh3+k6dUr7SbMwzR0W3fKnO1efCcSeHay90X7WavZcG
9+IXFmo/RfMX+Rne+FF/Mz3OKEdUGMNspVqZMQSL/sfoTYjtKNTrN6AOzo0B0zitahXzxK0FGE2l
fE+PwzCUd+w4bO/KNKp66iRR5uhhoXUDYk1fmWsEKSqmqKOQrluSWFunRQNae+u9b00GFB2qkgar
Cul2BQZYy3wtQcVIBi0YYtsqiV0SddGn7ERnh9VhMKH6lIkdPKAGbaItFGhbXy2mLYkEDpz5Hde0
nW0hVDJtwjwsx1PapFl8C+e4r3bNEjUl2NTWEyfg6th0XY7ZXTfKqtC7BaA/+y2e31uxCJ6IPnWr
n0XZ9sNJupIqgisVTCyggzjaJvYy5E9WmpRPc80uB/lnNz1WTaeibS89qoZO04SCu+28modIa/ji
U1JdllPLca5GsNzbemDDwNyvgqjv4hagAmL6edkD+swYm0RVsAutKTT0+nF817hMztH5h1hLOydI
PyABCcKHeQhnGL66HLZT5ZoXO/cnZEqi8ldwTzjwwiWuarwLuXszL8AmTpli8sGXKApfyBvx0ALN
pVhh5SUjtzb21A92DY2zyzgNsHg1lWp2RZklCI0iSAuiRRmIKchBY1SKJTUnjubh1eSFGx5sUs+p
v21GT5sw14Gzyaaix+Qb1NVLWZfltwps5yEpUPrs3T4a+TAZX2170dZPnJjDtRg8bE0djSbSWQ7o
nzJr008xS0Su2IEslJ+IzOReYTB9DXQ4JSSLY8zeDmPcX2mAJCH6b79292O6jk4seLT8PJaWaE9/
meU1I2CmXTlZUogbU6jcsyXDV7m67AmLxLTOSCC4I9ADG360OvL9X+Z83y/EKZSrZV+t7n3c1Bj5
E8shxHNWgXmC4ofVv/ll+29/IQDsLsPAXP5CAzC6BxOQeP1sDnRVwWVEHApa+19QgWTlCxCQVNb7
YKUO2D6BGyCdLWAE08olUOxc+dASbb0HnQZcsPyCGFSM/sK99wtuIEu/uMXsZb7GX/CDCGzCi/0L
iVAN0BFA1ABKcH5BE9pfAIVuZSkMOJS49X8hFjLppF8smxkiJXmM1q1psNdflmmqF74xcBqQxElq
pNiW9edQqSXYd7XHoJmTEsRDiQE4OytX8oNEkvqDmBu8U9w0TX8e/8JEtBYg2EMZZc6NAnyLccEZ
W5CcsHKmXV37wCbEyp1oOCcszkVoFN5q775U3M8vtoPbA/aEI87k2MOm0lWjvjIZ4tqu64C5reWa
4gWOlcEmbs/mBpCLvp+Z9HwBHZHMkybP+ozakk5JaS8Gh+drQhewz1Y/24i16I5VQHg9cWFgyWml
OLHUzirAFq65COe+BipQEQdDXZ5X376/WJxP8C0vLavyyIhAwLpm6y3pJ2SABJJeXCLwjGBodUSF
xBrogR9TaY+J5JidKREhmHTo+Db0bYYS0Dhld4JB652vLv8fibajmHOU3QGn5hjjsjJ8Sgc1p/q/
uDuz5LixLNtOpSaAMAAXF82vA97T2ZOi4gdGURL6vsd/jexN7C0osjJJF5O0qK+qMgtTWJiChDuA
252z99q5m1MyxwBXw0E+EuSNsQNVaPRVswmPWHFiGwqXTTyjGLRPe2VIffpzxOHJUU8Qtw2wGwQu
+GelqbYKzVqYH+pU34elbvzQcxzXXlw242VaCQ3Bti+wiehRIUAgJop2K0IE7CsfnmyCQyEEwiAC
XgsXLhDmdARObFQnDtrxni6bvBoE8SYcVQXpCcFAZXFt1jYVAkHJRl+zd0DojXAcQiG85CFwVSSK
90OWoTDWYW+zLWTPaB5Ls46k1zlIW/dtY8vLgRiPa215t9liseB6VVtqlGRTQeE5oCk80Boq5cUw
pi0to1zOypVQMh3WrcDFuRqSiRGd1gVON6zk1IxErfj2NgxpU26cjkhZZNRjMqzLBiblximoyUAH
KOp468fUNC6gX1MsbHWWx1NCXRQJJNW3heDW518z24QlWTqJFqFEF/UN+xGlgFdisPuyoMM8pBXn
AqI+JHplPhLIIY3+ZbElh8VKrwe9isCJZiiPXItisIpqu6QA4qeUdsAGao1BAQvgE97FOvZdmwcc
rJaBgvNKQXwEr3vuaHoMlLxcfsr56TiTaW9bS8logxa1tffFclLvOZueoKWhW/XRGDUrtSR+xM10
IgG2OS2Q2usdvz92SWl2+zbUFbR0ZUZFDZwIBA5MZoXrVFH4w5jrrPEiWoLg2GrO1RtOnlg51HCs
iYXCaI4BsK6ne8ZtpoBtblmUu5lZYVNaqn8V4Si+hK9ZfMO8qxCgRM3GwpyRlJzs/BFQSEq8gu9q
aWwCzmXM+au0oie1IbBMmZjjJv9WLqkGWwdqwjKLx4VYWYHg6Kr2jrpjN4z5jq0Mp2g1VWblwDaY
BA1k+2p4D1bXbl8ile3YBkpQyPtNjjyC7JCrEqxS5ma9ZbNPkb6g6gnOjoSxbCV1A/NKrqcFyJ2J
Y9mmHJr6aLdh/4U1s9VpCFSst3lkqg1A8IqMPlGkHfYUoAiXHBP86lZNQo5DBfOWuQJ81T8hCaCK
jDtiYVTpv4BV4he8KmWVNjYRPQd7PRed2LDdB3VlgszUVyV5KLeolqI/myJa3JG/EFlVBS2LCj+7
1U462V220LSQvEzByQgMmNJsZ3H5NnQFwk32C8SlVDmU2+kXoEsQLoR/iCNc6za/IF7ZL6CX9gvu
JX6BvkYxZ18Vy2pUr+h0XCj93Jtf67LvUjoHEdFmvV44pavGWVvvuXL61cFYe+yrhv5smajxT2cq
kqcxQldHkEPavTiyK+vvnGIQY22I75TG14LZKqtWg04BGb8j1L50nUJ1bL7MqUGKnUm2WulCXKqn
A7UxQhdqs6OB6Fs5QnPTQVGwssaSGQIEGC9ILSK7/1llIUz7qqkpvIokD/x7WhFhy5lqqJ9xdDN/
gGytgpUew2ffDkTKUQrsHVtxK8efpZsiKtgBlQ80KslOZK/VGvHSOmalvMttrPErqk7dfnQs8FhS
jdPHOeyaHNemUzRHm4Y/OWoz6lS3YoGYARhrYtwaoc2wR3Mdzx4IC3WiZk/e46Go6UV6LZugkNqt
GaZerVRqsknSTkCmH6RzbbPZy9aW0mggkM0lKnJHXYZcA1cP2GI9O07bzY9lgLWeRKqwxJTIoZ4b
VVnY5Te9b2MlqmKMu6rF2FjK1ClJhw6xhDFrTUYlrG5yAdndAi+NNMxkWZF5ocy4TIcuXEpM5nAY
hm5EZUH43sYvWczoExmozavE5NAwtuFi11WcotDpEc4EHQ5zTj/ZTvGt5SugJkupcNLwbIFNKZZp
up8Jd5QhNrNUC2DSI4ygnUIXx2bolWbzvWWZulPmYSHWKIIEKS0cS8NNJ0PuDeh8Fua5qqO+mJPA
4WnUemsKuSoubtFoLd77hEI+0Y0jPVSZ1/ZwVCTyfHdw2nLeal0UOweNJvdpnlp9ZcVWqm3yikwE
10xIkdjqcQY7EAM2XrEoJLiJc2RM+b3DWL21ANvzy42kmB/KIIniXVhgbfNgswDrcAPey3GPw9x8
KazCeQGjMMyrAc0CyTI9Xl3zxNkBv1CLdoEQllK1sgdJjT+8DpIxLX/auVFvk2aIs8shpQWw76mX
ppQF6QngabLCK0pMTbumjoJpU1Oo1yH9p2qfP04cXwuK5HNj7VuUluMtPOEh2acaEUVbVnPV3EQ1
8gH0/DZF/7ZDMe0akaPqFwQQsJUHlBiqW0FHMbwa68hw1qFhVeWTzqKYXwsyDxRXjkg/XEoXVAFF
ZFZ/6cL+lr75/yb5VpfIov69jP/xuY1ekPK7UTu9kTEvP/ZPIT8GNQhhqPWgEOtLmvy/hPzsedFg
SV4Wc8nX/S8dv/YHcjck9igXETOLhSDzD/KtsfwVcpwFK6NZKDXtv6ViPkfVoAujaCBtSCfophFN
v1W5tWgggmHERgU6clV3N5Fx47cU/yq8cV6TA93fkr6o4oV0dlebrLx1oitdBGs/1D3M/iuF+r4I
aJU7WLYW8t/jIuKcHsLhQZ0vw+q6aysvZleAY3LEQO9O9o1ZvNjWZTBeWGwatLtf9/9vvYro7Pnn
XB//RkT/b9/W/4Eqek1ih/3oLdw36Y//KH7CYH5LYP7r5/56DRXU7xpubsfS4C0TgKnzhv71HvJX
Nipj4aCaECZNY5Wr/Zee3vjD0EA2w00Rhm2+fhOl8cdSVZMIXA06PX8TALvIKf8l08VEoqqqg5TV
5s02dPTPb1/EmqOTPrcBPXwr9net/0xvPKXoj6utLSJ5YwXx1h6dcA0HTX4i2JVvR8GviyPmt/Gx
SGDQunqmEVbhBGb6ICj/l2wF4ABY/S6fVUhz6Gr3TaWmNEAHsz1koDtulM5YMnQjDQ3F0BwaG2+w
W2Rog1AxdY5LKSI9ktoB4EKqT/2EyzjEjq0eubu6V8KJphaZ+NeRlo0vUAIRp/gqW1iCLKDT17L9
UuPunOBDZC3Clkj/Hmk9FZSiEcS80Z2FqaZE4E7sdCp1L6mnCxiwzg0uWkisMzh3uiyUWWirD+Oj
SQoDbj/5DOgO2nQsWtp3KQxbdlIVJ5SamIGfU6vJky1hZ/x1a//WcPy3Y+3NiPzfxkR3GCgIgz8a
l8eiKfo3Bq9//tBfg1LX/sBLgIULjjKPXXV46/8akzCZVc2gG4JVhV4drpV/DkmcXIuUXagMFuhi
0tRfLw6MRxPGs0ZDD67V32IyY/o+0yTrDH2cZhJKFgAjKjPLqH1lBkiJActmkxwXtGv1Le3D+aB0
TbDHaeyj1KAQUaRemKOAJQFYpfvUpI+WLL8HRCn0kzjoXfscq7mzBtUyr0uyPQnV6glVYD+Gi9sS
N2M/std0HJy4RFoHETlxBE8QUTZNKPTBQSjVcBXE7bwhhPRxAK8UmCohx012o2gigm5Fm2CodHcq
SW5WA+2K/h7aM3LFqZgPHMk1CuaRfleTommTtwT+7VAr4cMYtT/0GA2Bwr75MgdYBxOdHGG/ayw6
YphHlAinBWlB3zRnQMZfXeajvBit5Amv7sHos+AYGJXwwJ/utTIL1r2TXPg6aIbOLG91Vc+2IKho
ynRjuhvm9HJuKn3vK+nRsooLe4qOFnaTE5lXN93EcYXU1xXQD2Im2JiDQIivYkKE1kBh/HVdNNeZ
IpSDQepHV0+7uKdxiVw43zpxtraTZks8Kkq0Cpfvkp0CpPCxbVTSNx2qqw3UVqt0Y2dEJCDEXRCM
lxUQI8cobnH8rquu3NFlxldb76NxdPNS7KnrXvSqWNtRd7HIlkZ6sD7MAjeLF2BJeZ8CE3Hzynpw
iNgmCFk8ToiakPGpCMVNwjGz+kEfCQlDN7FrEZGfgBam65hUcKUBOUV5i1J98JIspEdr3pZTa+GE
DfV9WMFmgQq6z0P/Lqs1GJiUQ41kFm5AbSBvOJjgfljHYUyYA4KiibMux8o9B8GdTnRJJU1CFu1N
BAg6t6qChhGovyBpjiX25KH0SUmPKaspNRUZnsYThlnQMTnSX4SkLt3tjd5YPyhqgqQo/fXcJx3V
RMhaXWRRhOpeqCZdLFHCK61BiJjoC90x2RqVzf+npVuV3MkVUqsdAdixi1jxOVWnP8kGxZJcAd4A
DTKn2aPSJNeZ2V1VmokHur/3Edj6RuolBCJqejuj427XTaxtCT2awRCUgJoM+1uVZls0uczrFKxd
Vctzl5SPCIVucRgIZfY1CM69vleFeSEKiCTo0Ff9hLI46VSxKg3BSVORj35uXaoEL3l2Z95qds4X
GYoL9AbBmjLnjoY/ejPIANOMRgQsGsRbzNoZpVzUlWBHjeCuzEk9IWjamvwvA7AWbkULvmaikBC+
GLqC9T2vDpAmUNEbL7NlPddNewz08MVSOYQqo7zXayt96czoTtb+frS0CyGnC9ygYIeqHakIdJSn
yhtktI1pj9V5ubWS8cZR5MKycC7I03kIq/gmqPQ1tdK7Sg9uSk25jXLeFqzUeoX41jGxy8dsc/1E
27Bsbk0VxamROl8WkWkXikuj8Z9nWnjuLKqbGu5I6benFvnTHLM0qzEKZUXdIUhYwtLlzi+L71ab
wgr6rqfsf9WmuEOUd2gWmEMbGHhX667f2DmTRNK1sGfNdpcOUHDNzGD7W/d7y7CyTTk+CjU4+kHh
NRkUM4nkbKXn+j3/Qa2+s9YTGXfDrH/lFfVdlPuX4M6zdVxVcqUx4VSKctDMboMyJr2qYi3fm7Xc
mEV3X83Ngw5lvkdb4dYjia2FVkHNIYDMJ7NrS9MCgFAZPiD39ZCuQFxxvkSYe2y9OPWWrXl2H+2o
tSWeYz46+UNoP2Q2wZm0hjYlKU4eMa83YBiY/Of+pMIYyUb9MalrlGa+19jTSzHVLg1PkEsT2ZsR
aaS7ph31tQYCZtnrEeN4CQ695qWni8XB9Eg59pTReSo6Ol+CobuKh9lj3/RApOa1tTAVujlmlOjs
byYf95ve0Jbuuq+RJW8JIgYole3w2FzrRveFLn3n+YLgSz+gj5vVTGuZcRlC3XTLuf/eFKLk5JyB
6y3im27s/8zg/SIPcpbnR6bckOOCoOYy+YV0TZk9gzInrSarb4pK3WS4DFBaMeVSV/4ydPxXYwTF
Ss2LaNcqzrdB5ukK0MFhUPNrpgKUKsrwxYQKdNeP4WNj5N/Q/l2gfnqhYHAdZOkT0/m+9tU9kV4z
mqmEEO8OrXS30zt0mn5X760Cu0AfcbsRFANggfvC2jGspEnjoxI9AolpPJhV9E0haJkFDBz8TLo5
QvPTpNsvaT+isqJWBGBYPObg873QhKziIw4aB4OVCUCUFjg/B6x7G1QuZE5VGkmDOdql2AL1VVTB
nyOie6DWh9nItjVF2RWLW7IKHOuF6LNj0ZVXkSARF0gcYcf9SFYzMwMV4fwL8XXVxgyi60hMj5mq
/CBlGhT70O6NSbttJxMliGkhjrBuBis5GUV7nSFIKWYW1Zk8WtvuLw0NAr2IOtTD4xF9ZoRsxCJR
ROMkGg3NOhudXWuZ67CjcgqwHgae0L9DA7vmcT4wcdUwLMpdgpDBpeYG3Kzsbq0BVZxNUMris3Wp
2Q9u0Y0/xkC7QxQGZlHpjyieLlk6EqwkqAuAj69rAEJZ25grqp6bSJluUtpQRNYRrm5AetJs45CV
9k1UJJJXt+Ok3aew+gwOGtEQfGtGukW9Q4vESF4a3T6Ejk+fCv36iR0N1W1H4xlCOcZsH7vt3NBL
GqY1UYYRYvbiNiozEMkLSdFJd8DXYhfLTbkmwW1ta/1ltmy72u6CuNaHtGh+gs7fFXMFgj8XP6m2
rRWCn3s7nPekxzO2MPwYRt/DJyczvoPicorKryZFq24mfMtEkJ/0+1aql0nrbMm5qTynBcVE7DfT
Q7MZsmmTwsIGkdXuJb1b2Crzn5Fpf5s0ZJBW0NnItNSryaImUM5fC5/nZGoxv7oYcTPFPJLkudGN
8Cim8QheCd24098KHZEgiRxb3DW0qaeG1zkXFzTZAZgo4LadrgPVXGT9Fg5GhDZJPgsB1qeNhhOe
IZX2mIQRLTAp2SY2hB4ZIa3bB2lne/JQX6rehF7vRKcqoKSvZQNiPcKwyQMeNhpJ1F4sk3sFOp4u
/XjLRNat/d5APDRG1ToocOeEao3WOEjjTY0yjVpqw2QrjQsabZTzG2aNWDtMfU24rB98GcYK1MhU
ia2Qi8dQX8w2yC6A06fMi8GgA5ap3ARGLN+b8M68uMwt2KYldJqatWDTTO0l89yxF/0FM/nElBid
LDt/BlsZwF9Ccom0W3HxjVN6xS+lBsiO21bZZEvafBKPco31+spE4LZOpf3Q6tOt2UVfh3k66Vl0
0TTxs9VBka4tKq4I4/q1HgIxki267clBo2pWJVsBP51c2kXxWgusH6Ug5p55McIXP9GC1FYGiZSd
UZ2q0ldXTT9cKbqIgSCKm3ZkYtZyRNzEcraGaI/2SJ24U5Q7JDnbaWyPmS4Aoy0KrE58Ly1DO1rj
cDeX9gO+lzXwbaxRhuMi9KMXUG7awt+EJnDBWWbFBggAQ0shpjNjCRd2IdwhT0Y0JeA8sWwx6UzD
16klTM0g4Tx0houpJrmbybRGf9RDp538fZz6twNtQzbJpJ86dfycjN2FpjWEa2r24FEkvjSpu9Cg
iQ1XhM28ARG0S1SKBEnV3fD2ISnw9e9E/z34fk4LpvPiTKyRg7euMc331ESgsKTVPWakcjE4HBt9
esINw+EHD8eqHqd7HVLtGIt7ol2u0LjdNnl35B3OeKzDPXz5yo01+a1x+lOrxvgrlPEgYrh0cjga
odgH1FxWfbtQ/i25nmI2VEbRXfcpkOA6U37oRYWSj83wXKZIIWFSByQzodrrj0NeJK4+80JOTerR
JJYe1QSSPRJ/JxXnGuULfeHgp097eivpp6SsKog08pXfFPJQZcMXomLjbRpkf3ZKspa1s8dvZF+o
dpttkTF0hyQ0Lw0nTglDxQcYzpsgiU9lJXdsu9boyZ8Ka2TWUctuT6+t3aH/7qlpqN2uKh1a4moo
96FkusZT0e2mrmU3zrR6mMJWXbd+OpDbnB9A0j/4FWZS0RirKnKe+46Na5O2bHCdxsPIfSgRFsCD
bKDzd0rKNkWdVjICPItBgNyM1jmMCLA3GCQiTx2mpyYFqUs56TrEiEEKQbxWHZ1TaNJ8EW12oRfR
o13lQE5tWCiFsCD1J8+EwcfcfYBw6OhhCKN9V52abWCPLFfkNQoX0E9KnKFGrNPrni4jYEgUKNpQ
oUsK42+aHs5H9NyHTKKw6CumxFEoW4N4gK0ad77rmxxHcVZd0iK8DkP53MoawqYVk42Mabqqi83S
4kE9QlmL2hqiqWS2Lw12seDo+SUw2WhtYR0tngBfRxz8IKdkISLnWMLbBXrwp9ljJsyiB4brC+Xq
qzBazhc1rVB7qr87ZVS6yhzemfkLwUVfTFFnm1pkG4O9NSfYX5FmtPhbOhubJJm1P0MNw60dkoJp
0k7mRVQE6uoyvdDB4Grop11f46cyernUXcK7dkaDWrdIA2aCYSi5qR6Nfg4QzrrSYo1uD3GL5sVk
K0+kEhKiAE1Bo7WkyVUT5fczmSIcQ0ghwjVAhvNKwyTbRP13u1jPsKVg/u58gR+0vSaKlrm5XGk4
OnZhn9ya4srJYxQwi5pVt2ovm5p9WdL5LLDLEFexcIE3kd/MHhKXo6Mq0GX0+ikP8CNQIWBS7Mxp
beL/ZUU3blr1aRwqf6+XxibnkDtnYm/mEOYMu/oy9nDA/Wp+hOXKLmY6+czeMBgvKQfWG98SV3om
F1fHFmXlfiygzSU+qrE2usSBe8Ssc6L2e2rZgoUmfoSivkf5ceckxaM2aLsmxK4htQY5gLEOw+me
MgItPae5BqajsTNB3FroA91e/atfAI7EJ15z2O2e4vgyQ0RWZ1L1grBJdnhFv9ezcagajqYGOzB/
WI7xaEKTsutWqgw1159NUNFEVKQ1OUSqyA+9A6lvbhwSpxnHK7IaDwhqV4r/IvQvAxNiP1c3EcmX
W6Isno6Z6ZyKMjv1vXZQCehyieK+Cus+3WPjOORcp84msj7M8EdjVRcl4D9TzbZKyWlaldWFhQQM
5zUZwNHTnD1X3bUsn6mau9grcnQ//Qb16Y5JVHW7JmIh1fx91l42ZPggqitux66DdxRlmUcf7m4S
lnJUh65FgDglm6rv2etb6uVkGfcY+h8Eoa/YRjGtTHWt7RZxMq3xVBTf5Yy1wMrnyzqy3Fkn47er
y51qapdl47ia3++QhN5HYVFv8ulZLjDCyrL2yfgzTsd9TCUhy9XFQTRfSjx3XaF81/hEXwxgcmBW
nvJqLnZdm8Db5FvYpNdeThMKKEr5rm6GmGwr3BBEcOrrdOn9lI6vbZBbe2SYUq1DF62Y5LoOZAlv
Nep8Ysz57AUDhdQ//We9KIbGlo2OobfEGyOePvXSVg4YNeOj2QqNfiVlAPzpiWf4aEqaTv43Wj3/
N2vLFuR/IBBwceiv0KmhE/hRnfn//Wf6nH//D9pA/Kt53Yd89xf9s/YMVgjyDu6BhSwkuMQ/+pIO
rSJBO4ZEPnqWjgmS6R/tIFP9QwIulya5BNrbxqR0yEeAiUSfU5CsYdAB/Rt4paXv+K92EM0gaVP+
5vq0OAkfPKe2EM1RaVGPposuNmJwtChUDsxDFdfA7w1z3Ly6X9d//eLXnKX3LkedmzsNBImeKCX1
13Xu1gTIIJ1w9mKOW+uyYEXt25Str5r5FOB065OO01I3P/96NpgMQYA47A3j7HpJA52qkixZlsIf
w6C1Jzml3bWajpM3NWRsr/xiavcOCcYbh2Pv7uPve46oWW6vA/MDdpu0Lfp7b79vktG9ssuMJRMM
4r4CS0CrS6bbj69y1j1YHqIOs0I3TEs1TF7ns6vUQanphNl5ejnkOGaaYoOisMTWEk3rjy/1zg1l
n0V+pckWkw3z8vevGhV1iUhalNPsJaDJd62jYIqWlcNepEh3GrgBF8KMXLekYyGAHIpPvqn23vXp
0yAKFI7JEDlrXxp2gYJGUqqq5mru3dhMtVuTjyQouTLYVqEkfKCqO9Q6alXGpwxNI3uBAoErepkq
vMMLB/09SYwEdy9BDm7Q9+wys04JrmfdmL5Hfme9oHqLPnsXfyNwLY9pSRzR6fHQPfrVHX1172IH
TRTULF5+0BagfBFkV10brJ3YVq6zkQ7sqConP/c1+phxvTKJAdvzcuc7sLTpFeMm2sFsSYGU+Z9x
apZX5GygoMXSQFFRrEals3RuX3020rzbvIRxSwAUZ4Ohsspt0DVo2vzejRq2XlVEQBVy4/ET7NA7
MwIXltqS4UPXzqZb/vrC8PVzf7IIYkA/1W2sdpr3VU+oVt6P39W++Wspo8EZ/CjemX9+Gyl8NyhH
OoPSYQUWZ1+zyYrBUZIRinM0SGTotXPNSY/0Bp1y3scj5behv1yKfFWJ6MTWzfNBifm1wQczG15B
Znju2/MVLJHsk+9Dd/LtY+MiOmwqyH0WKkCdFeT13cNXYph16BseZnCfIJmWwA2DU4GsI9eCDeQi
te0+mQJ+e2LLNQ16qEwEODnE8vevXhVF68BEIdj3+sIfroc8rU694YeekxD4ZOdac//xjdSWL/Hm
3VwuiMYCbY+lY1Q7G/NZ0o1GZXLBKEPRmNIKcYkQizzNsCOvnZKvDVkzx86s2ruMQbXLaFytcdgl
n0zm738QXh4Lq8tCCl3erlffnJNvNo1APDyk1vOOMkV1ClJO4gPCcKyGZUbTFnR90ODg5xRc7etk
Ifn3LKof35LfHzs9cVy0FBxsqTFm334QsyzLkMxJ6ZVVtvh9VH9bGO3aNlJj5URquUowpX829f42
RZhcFF0VijcBL/JcwmTmgg4PfWxPV2i0QNFyxxRFr0pL1zVTAu4FAA/YTMtnsIO1mo1MytJwNiKc
G9fEz7rrh4qYXUtgaa3qIyUF4SEVaT95Yd65O3DETJvxzWPCO/f27nSVkZsKPAAPh+etSeLMDfT8
7DYtza9FG1HPrVI7/OSav61LJiAdFuJfN0en7fr2mhiWA0KSNLTBSVUd+wbLAbNs5AGF8e+Rh78U
yiKBBee2CYwi+2Su+QWheztEuPwy0/BOYNs6p2TCEQ5hX9vcXBVgeD/Y1QOsSQNbnmF4TSo6EocU
/JmwKDwfD7bXYrPeTip+KU4fci3HRt90ZYbBcWAhT4qyWwOxhNBUDpn38cv77q2yzIX3Bk5InGP7
pqkoKfUQ7E6rgF4RYm8O0NRmtb4vvaSI9lVgL34T0O3EuXx87XfeYceAScreU5c2c/Pbx2RFBFsN
DY+pbZvuMvGx27ETrA9lQy03AAO2IWgrvx8lcT0fX/n3lYcn9OrKZ7NmQ/tIbyviGrqhTta2YHvW
5T1RF5w6P77Se68/ixwyEmSQgoPN2+9YFcQqVHOneqNatLDqS7YTI1L6QNPCLbjV6ODr8Mg/vuh7
D/X1Rc++njOYTktoLaQOW2RbzSDfM/fzl1k1rk3qybSNKIWO2PaOc1j+3S0EYw+WpsrxClXOLxbu
62kZpF0TJz7jvSjh2FdMLRdQnXMygI1+kyOr/+Qleu9RQsMFWsgJRnKCeHuDaYpgYMIh6hkZ7g0U
ZsnWT8xvFlvWT44v76w4fLXldAhod1Gvnp1fFMWY8bFQ+MkzAuWiJOi9PO/pDjW0A51p7tzKLCxE
Cn3ujQQqr2OHVnauhvon93iJ6jtbhPkkFkdV0LEoG+2zBywNlXZxCIplyYpdiZ6OBJwUGxNOkq6t
orSvlK4vXUQ6xnrOqe7TikatQh7olUiQLFG+GA8FJ+X9xy/eki742wdDvMtzXzxUIIffPo1w6gw0
6wJukaQBHiJrqe3yBpkRefX+jJpjyoZ9qOOtsqSPLrauaroLTIG5Job1xx/mvaFnWhK9msZmGuzj
28+ip50ZanOveYOl9Rs22xg/zDLaxZNi3YSZE1z5S27Fxxd9b+gxF5vGgvUVZPm8vSj2j9Cyek3z
QFhyojCIUDKz6aS0Dnp3YqvWuSTRsKuBDiK4Tz7bFiwP/nzpwZ5Ogwy6K+vf2f23I7LtU5vRAATB
3CP+LC80VTHJUoLPr/gpVS464W6+nNECa6gPLUGzl/xvs4tni/6iIHC3L1NzbzZEr+GPiD+Zm94b
r5ZEasFQ4nBzfoOyxKzHMOhg4OZkxnYWhDujjcdNI1vnE7boezcDDa/mLBdjjjibe3Vk5k2aCMYr
WRc/eidV3dRKWxegOno7bIGfvHC/r2fo2yQbM7TGqMuds63OwOxPkJSleSMIHjeldeOqdT6CbswK
FDnaCUEObAwtePz4nft9NuC6y86AO+pwbls+16udMGEMJnVPDqpy0qPbYMH49DYOx4+v8vubzVVQ
bRpAhckQlWdzjo6ZXRo+ZFDM4Na1XRJa54guccPUaPd+MqEFKMJsV0ois0fb/mSa//1ZLldnr8/G
jj3V+bPEVZUNBehhz1FCh10r8IiQDttDimrPC6pY+WQc/z556KhQLcojFHJM/nh7TwctlU4ZNqAX
CjbTVYVjS8453XaYOB5uuGA9N5Gx+/gWv/cgqTwuhwkKcub5SUL4ek0mORdVc2M4BezavAab1d8e
gUwNmsqhkbHBqnn2mna0z2w6qbrncERYA29BbkV2JT1fe/Y+/kK/D/blUtZi2lj2A+crpkCg56PO
5FmB8/O0rOy3eEtbryv+fjGThZkSlNQEAx2yxfJAXw2CBuNiaKQT3mR1njdDmnwLe5+kK7OlADZh
G/5vfDOHmgVlWurN58Dw2SRTEgoZIoaYsMum4giqO/hT9YQ/Pr7UO/sOHS0yj4sgV/aQ5++iPlfg
AyUwaCAHyWbwi34dotjx8EbhfR4Ispwx1VwnOWlngRMApyoJWGpDRc0+GRWffpTzKVUpKydrC91r
BrXzeru03YDleyNa/IK2kkO3CBAGsjxGTzYbBa/MRtSxdS0/uSnvjU94IbiEqLhQPzp7iXERh8g+
Es0D8xXvbIJwRv1qDmlNSq0H4RMgrfv4Mbw3A7Gwg4fnvML0fvbVlUDDkErRjHxrqa6T2CQyRthg
Qcvwzk+U6JPF5L0vSNscgjUricnDf/s+2xPpvBFuTK+bomgv1NFfZ6nfuVmX38hE6TlQROEnj/e9
BYw9NMVQ3DDyt/JfZGookX1jWUhAxSqFApFAD/ttIYz6huZEv6JRQBZPZdufXPndm2tay+qislUT
Z0tYFYrOwFupgwJASlAg9l5ng5YjUi3CNQ/zszH13sS0+A80/AYG+7Szms3QjrExKNxd4aNfEFlH
51rmwCot3u2P3xvxzpPkwMCOAGE71Zolnub1zCR8VUcSGTFmGmU8lS3Jt+pim68jZMXVEviAsCmd
crDemoP+TV1yceHF2iUeaUmKLWcc/GPBYKxClkBs5tg6Z4jaYh7j3QDnckuUBEF2InpQ/UDslp7z
g44O4RiVbbKRLe7QXLWHrV/EAXFxDr2ChmKRMk3DPopDaw+8uD7CTEPmaqHwC4TWbT6+C+/ccI1w
AJPDCunw+vkxDY2enswjr1Y4ZIlnlnpzQ5WjWIdVMH8ycrR3b/i/rnW+jCYRBLEg1DmENEK5yJyp
c2cUeVQszWoPiLr2nLlp8dwrxsZHKLvpmwC6T5ygbG6qahVXotuCcahBQfb5sZrCjs/Zm5/cknfe
eW7J4nTkpkhLPTu5+inkr7LkrDTwnh7sdL6vQQk9tjTPmN9n8kA+fgTvXs9WWfQ5muGTObse0GEU
8csGzul6/4b+fLtrILdu6i4TG6Makk+ew7uPnMokkH12M+z43773SgDjqzUVzWtqLTjFE2mBCkXl
dd9M4ydj7Nfk+/bcQx+K6JClJMrxSy47q1erv2LEgxIvZZaszlrs7n4KfXAWyu0oEYy5BcDS62S0
rGunVW9B9oCrTZIIPJcC9DvFN1xqI6G2+o+4a7RTPTpNijPNQAsQlmnGa4J7XBzKcoT94hchlbEl
EjJRa08Z8e27HDFH8AfZSJfG98tBuqPp90STKflMknkF/FNFAz6TL+bLg69Uo4VnJLMxO8zNcD2C
qT04Kbkv9JlEd1dZVEtWVExxjLInXwQyaXiVphC0V2mgm88yFSPgNilgkAyySEFEW3kuN6GlA1pm
lUJyKqcAZI4ks/2r46fJT+glHb2JLii3JKA7X5RQ2ATatgMWJ70j9dicnjKApCR0q3q9KaHl6Kzp
rf4l49STbpxB1h0TZtkINwLR/OeAHv8OFpO2wYrEj4FvNi7L3Cq/OiAFbttu4YhAdF1TD0KMmmvj
lLutKeBwg+5svgeyw5tHvd5XXcMAcug2HD62OHmQcX787r83JXA2UjkLYnj8vTXDHsLqKmgRlFrr
XZKbT1XaRWvREcZiY/Va9f+fu3NZchvJ0vSr0HrT3WbDKOJGkItuMwVviquUipC6Mjc0RAQTAAEC
JC4kwbYxm808xKxnVYvZzXJ2+SbzJPM5GFDRQSQpBTCZsgrrLispVO4O9+PHz+U//yE7fWbOKvmn
zJjrZvKAM4Esk7YKEGFhMKe22G2uwLHSaS52slG89eIz8l85FUWcVMzpxBqVkjVkwErUU9eJIMNA
lQTLTjyhPi38627H4ZzeSaVKjWBlA4gCq9Dh++TPUgWhVLpcQ3Pf98yh1k+Mm87CUd9TiXYbh2b6
AZqMYAAEaTXuZ7YyirSsPwA7aFyDSqO7hOtvRitf213RlC+ZTNW0Pzm9wqqzNjDKBcqAKEi5yw5c
bVsYerad4dRehEC3I5+eEt0u/B3QccwhBr5dz80zxmFFRE4VsJEOihy7gpSMvCubVFe35jpWhgHg
1TkNA7T2yNczWF+D9fJ5IShkLpcwqnw2enYq+uBu7c9Q6W6/0D1i+rBZAS69dL00/AjVuxKcWZ2o
ci6FhVT64hHigsaFpi75i3mgHhdUVK2WyhSOTHgTQPytBa1uqMDBAZnGtneTbhTlrx7evA4RjwYu
og3I7N7RaKoOhFh1/xoARfyVWovFre1CCkLnBL1zv9tCi4wnFtOv3uj/RPETTJFTDJWnVTs2P28h
sn1JtSzqnvmcCglUyT/CLgSGhCh+SdkDeYPbf0EHzwUMMGPTzX6Jl6k+2PY6UPPEhvr98qSqpJJ0
nXxnn9iVfLQ8Q8qUQk6ONu4AGje3oqc2/G/dqdP96HlwLqsB1/q0EFfcaKKnJHQh9iMiINodHj5o
0a63XgVmgrexcm3itWE82AE2gS1DX52ZqiJoixNFmAM0FCY4iTp5LoCwIXhbPhBIjA8UDvghjCyC
8Rrko9ZWp0MzjKej/obmXLtF74YqmGDcXmXzX0x6DJw53IowU+7R4dSBaKYQWF7MPN5A+2L4GIpB
f4WOoZhnvXB21/A3wt/a2QQUboBCBcwH0tWYJ2emP8aFQHGod8wOOwESwtBUef6NOTfUxCGAq1GP
87KAg+Vhp+/osUKnFao7De0nL+kR2vYo9Oz1vPRhuVuSsoIN7FJzILBfJgFEb24XLybuZGeUb5Xk
c31zuA1whrIo7iDpoyaH2Fd7sVImy878To+2ExU+sWvfhs73tAxWefsg4hSuGi4ZJdklpUYtq9bp
ZcRUtvGURtTdDnz8y91qAitSPPAcgTUmjnRpQqrcJhRCwZQO7FG1z7xu4j6XjDuAOgIwRrwF9EHp
SFSDOmNKBtShLW64u/Ehu9ms1fenv7ZC8DQ8FF41WqeZwGDkg++a/lqJ/Q0MH35X+SnM1IzCFsrM
/HWyHQMmCoZeZx1dBbprX6WrjX/mI6umV0gY9DFFqOwrJ43JFDn+moqZ4W5NVG662+6GQSeEcnm6
8Mb62hddSNYmzalXj0vHbH88/fFVYi8iS7hmGtk7IGXy1zu+Z3bclEidC1gZmjO/e5N21v1h1lMW
42Tdy96LrADhyG0PBoatP4bv2x+kU1zL+aYrCCp84LKu8am33CzPbE3Fg44LofKsEt3GkCopYLe/
3oHy19RhZlKf4uxU5WOEeXKlxaSVPI1KhQw24zOKoGpSsigAIBF/QsAlpbhNIYikAzdCl41SeiLc
a2mwG7sm1feQups3WXIuqSdGLIs5Zi46D/9MIcwtH8EcmmdKBpkR9kIKbwHbj1Vg9cPNIlrdOqaj
ifQibY0pb5jssrbgsu9vH71+ZPkCTd6GpfLMxleoG81QQG3wf1gPZXCAD9lqGq5g29C2bvTQNrvp
BC6+zzRb6E5gPj/X97PizcMdpi1iF7+YkHEpKOPBDzbV/EAbuopBse/SwEdKsSW7ffpfnJF3MVZ5
s8HrEpahAR38weLTDywig/vm231fG5I+Tm5cY0nOxEnmgw2Ms1RtC+7FTWwMaI5CtHoBW/eSOoIz
2rxKxLDIwG2ywUAvSm+8axtxHMCyMtxRC8u9D2EY25mfAwpjqHabw+c4D59Of3fllCCVBC6FC1WO
e80VN9xu9S1Kbuck94Gy8TFjIpAlNsXfgFroeJVAS31Gjiq1C5pFAEVp7gxYVd7tMKKxuKdMESSP
dmMrn1pN6sm6Nyta6016K0ouoKLsjbSuDkHLlNK/8Q4g3aWdBBH1LTBpdOZwim0ojaaUiwM6vSlV
Ys5rj+Lj5QeErsurS/xdT4+p8xlSigsapO8v3pvL6fYyI8I/0ufb/rmbLgYsCx+gNdFRVeC9y/gk
RAGWTA8GTE6hd6V4xAW6c8UbT3vhcjLVljO369Hr0V7YH5ZeGF9NFyiE5boX3EHGsbkUtbJYh5ur
09tQdf1IMcCTRGJIZL7kbTCWm5ROMy5wTECLuyn9D8HOwV0tmKZPz1Qlhdh3gExNcDHgweWZ7H7s
ui5YveGqbZu3Jv0ciPHuzEmiw5K3otD2xtbcc5ifqklB8pCrEdgsvfy+z4Eou/AB6kPq8DajbGtP
dkkE0aqiqMAowkcgSo+nP7NqQ8G9QWhChA/ZL8nVFkbNeRDNdewI0x9sVjr57hheRy+GD/f0VBWY
MywWcm0G9Z24KWWv3NUc21CiDe1XvY72S9eGxMDo9G/SuZ0O+ktapG0WfXfk4HJOYJ5Q6QG4294G
QdYZ96BQvtHnPpVCpHivlhi2o2Cn+IB+iU1noXNG9VYZOhiUIPD7FPbwnMuHP7djGmfGCYwLbRjD
1ZVt0a8vunaiaEX9meddpwbs40roKCPAceqZ2UV0onz1AMv2dQi3eGvLcegghHPBDmHmsHvZeuwn
6FwoBtZUOMXLCdFF6sYW88dub5u94Xb18a0QQRIrJA3lz3Y2BLuMqc/EjkFQpNOzqeqFgwLHIXnL
VD3BYAZfEvtckjs9pI0fzW3AGk6DaNDrrBeXvqNmo95qkYxOy12eezzazz7BXb6IuoeyZnd6PtUO
W+KKNOWI7xVK3gCnx7tRv608Ob1gdbd1+vNrusk+k1FTsWBoVGTs+tuJv1PBFaajTtjuTPpxTLlt
oFFDgN5VaA962cWdBx/kb25snouJ3V10KA6f0oyjvdLPfEWVaugD0KOUB6Wk5+GTA2Mgg2lyZ8/X
usi7b8cO/DgjLaDzxspc0XjOjiHPhlL43JWtMEEAqQqQFBFCgZiTJUJrZ6kXxBu2bpW6Nx6a63Ix
BTOyNUN3GJFQHWq+/iVddO1JGCb+zTqkWezp46vQUCgnw+RRZgFwL8pLcMh2TT0TSVm24Y9QwC9/
WPbMn90tlfCnZ1Iqv9aA27FDIkyk+eSpiOzCbz9V9aFir8HeJiTpl8b2V49WbOOuFyYTGKPSQWcB
tbbWhct62++rZ+5FVaAD155gSqeLn3ckrPDUrVMYW/QhxRzeFUAcbWBOwx5dcDab90hfD0qmlTum
WWf7NkwI3y9cow/arz+9hqdeO2P+VS9HyBydaoANlR/ccEGfEtfDZ3ZC+v1pCSTtrhK2KR9MjGGA
HUBb3jUUYFhsow0x1ytfgxV/CbfaIONtPXNCFVYQGIMODzJviOjDLh+Qq+ym7aTT0YfevJfe7BQU
1I4+LndGew3pVKicAWdViR4gFJGKojQgJ4E7NMBh4TZoSrDgOSZzetlT294VTYxxKYkBnNnoyqlI
s4lsm8olL31ZbJtZsFEjfQjPAUqElhQ3prGmCeyqfU7EhGotqcO8RLCYSmzygSYJNn5GfogLNQ/7
ziWMpp2RGsMXcuYyCXv5aBoRkclBL5BIytOYvakZw/8Cv1SQJVaXQNAAxI93GQMJvIrXHlpSgRSp
Y0OV1oNT5LLfJtTspqAt44Qm170UhoUzaxJe+NGakBuTpDqR8HLtEKTr8WorHrgu2SKAvyAHHW1J
yECNVmO1u4ie3SlNIZNdsLvbUIZz5USxM6EZljo6vZIqQSaeTzEGaobrJTbv4AyMjHqvKBTXar6k
yHqxmt/hUfuXXXgteUI845w5LxT10ZfjthsY9AqWZWnCpWbQXGRLcREtAnSN5rdGsP3Fbm+MSUpJ
MXmHBf3DV4bXG7n2fHW3iZz+mJZw3hda0DhnrlXlx1OZA2AkT0eUNDrkOIa/C2MEcAfjZX/a3U3o
r74armIzHMP8nfpnzr3i7SQNROJDFBAIT1re7eU8MfxkBSMgHlvnMqAd3GUMwfegHYY/Ex2kpamz
Xp2Zs+pC5wBsKGK50uXCgXa2DpeQUGrDjmbb1ws/2AwpLI0Gprs690rn71L5cClzQkNzWwmFlpSH
qe/sTVuhq6tNFHjUoeqIlHC8HaG/ost1YMfDbkiMmo7f/SGcLerATxf0NfGm7XHU7kADHG/skeop
5rWRLJdXEMMtbns6BZCQpmdjwf9NdzlaN691NXi/cYzsEm5iSCB0P5zQAskZBFutN3ba5uoD/WrT
seMGKlgV81yQrcIwhnlTVF+LLOmRT7bTYcJL9Z0G4HHhDlVCzUPVcboT+NEiwaJFmNlzsqso3SVn
tFmVyGKLU4oKjT/IsJIEUbbUp7kTbENpz4wn0JPEH+1uWxAxzad4J53OG66ITjC7o5EiJBlcms9b
0/xC1Vfoh9jMaDWyhU4ttMF3LmkkFLpa9/1pfVS1s4fzla6kRotBwwFOTfkRXQGTdaTB4ePcAsZJ
rmJ949FYUHME92d0f3pi4UmVRVfE0vh/6FEBV8lX06E7fQDVmDIEH+z92jOCHt2YsWh7uww6MLvv
3S2QpoG7Mu3xZt4/h+mqyhRTAE3Y3oA19rjeuh1F7YWH5zDczdM+nV1C9+cpZvh16Pe3V7Qq3gyS
WIXsd6tPxxudxhUrqiksqJuW12YQ3fZpcECgPzYHm03k369dLzhzMpUrFFW2+EoE/dkmeYfmdJdK
dZprEfIARUgjlRdtu8JRMo14shIA+KVJh9FpBvknpGjquJeQe6C4unMbq93ocgOj191mtdTuO3aX
3qQY2g+nj7AqBaOb2GOkJGAr75RxjkrcXilQLorkShsKlC2NJ0bhAnLknZaNN9FyBxftqvcfvu11
x1qbMDCc6/6HztSJzryqVcJEwWefzH8HZVjWg7SzUpKtYO3SFdx26Ms8mPU9/aq3m9rX3bTbnaRr
/ecdFuTYhXbfe4PKP5y+ZFgtHCPK7D4guu021j/TpH1BYQvhM9hiOp9P73kONizfG+qDct3Q6QBI
lKXCpY1t33BCgFkevY42arYYpZsOBde6EV6lVK98sntqfAs7W4CdM88mdidwaEHLq7cNpsYnvJmX
hTp/6ONOXoPVNIaGsjX/il0IXJdOqfekgDKr7dOSj14OtHPSNfoSbrzk1kl3ys+dwFdGSgDv1Dw0
MSYML5xs+2tQO6od3E7Jjo4hS6C9V7DQbg1S0ddGqq7Gqa+mI5rybQantyNPr5W3o0eUmkJ/cB9H
wFf2Qg+UFKwkj1X6k+NQ7EvhngkEmKZJkAJot+tlal6ri2x1N1/vlmP4jDY3OzfpDlxN330Izfl6
RHpJtOIzzWEKe8uX1aarfrDTZTChl0fANZ9ns50HpNZYm+cSK1XWAkUgirCJeMnLcEBiURs68sLs
mUxZerZwogl4a29CyiM687QIfXG0VeSOqZEG5kiRtCw5hu6ue+maLFq28LwxOR7aadHW5H5JJP/S
3KbBMKNe9+70AVV+HxpCIQJoqma5MAOqgoWip2RpDNNPx9raWHzZbExLAS52xkWsmgnYhThTvcKH
Vxb0Duq0mSmKIK4Es3497a/Vj56pnbMJKmciz00mFLAZwC15Iyl2WVGni2LeJP7ySl0E8FOtlelI
NTftM/JdORV88GQmiNSi2+SpdivCdQDpODM9BH7XXfljM8YEot/U6oynUCEe1OiQY6UagtIwQW9+
6JksMoMoJ228hlFsJ1eJrdkTQwmjARBVaq89EqpZ+2yqq+L7DHJLhHm4/JTtlLaSbkV2L1j21WF3
0+uPaInjg8aiOzs8wOdCu1XRQJI7ZPDArMCU0ytpTjq0b/rTjEzKuh8Fk6wLqNIFOzLqOJ3uXdvV
otGWevBxux1tfpk7Aa2ueoKroAe/NaUq8aTthwSB+zZwRqhChrzaxni3avduzbXd+URzbxVotBbO
lmpCdMKfBhPyRvbEjZe/nL5TVZYBeBhSc6Q/9f5RbEZZqu4eaUHVUfjepebictmO7Vs6DdnXa3oA
DtWUptFmDPXlysvgVt52vFsaVYeD6XK+gChvngyjxUa7i9eB6BTSDb+cXqKQy5Ku6RLHwscF1IXn
WbLuiGQpotAWWHkGhFo3t9H13OlMv//KH8xydBEhQ55v6JFGq97QaV87DtxjOvwC7z0H0sDTH1Rh
YSA3JJwFkwUSW3Kj/Q3RtgR/HsgDlF226a0nMRztYIBgt3O76vQn7Nn5p36gLa/A4y7OXM6Ke0I0
hbwz4AeBMyjJbifNkOsMEoRtFLl8rjuH5jd5pg17PDn9oZUzYZbDGUW+DU4pWQ0oiQaGRKB4nNAO
H2BI3Eyi1CFwrmmb/Z5+VyeK/189Jl4XMbQSaxQk9AL6KZ1F2adZnPpJXLBgid9+DN0geQzf9o9O
D9Sa5TM/ZsvZv/3Tc5gGiViBTbvLQ0IwkdGV2hnlK8qXe2oAnz5HSfrCyLp5QR6F6IZwFv0wsF//
XtEveMQF4BM3VPxwlEx0sDO/9+2nP2u/iaf/zamV73fl6uXf/qmLt1nr0w31gugH+pz0ff6jSjvQ
Ni+4fvgDZnf/6x9vC9ApNfdA61/AGqSA/ZSPX3w8vyCTyZuX//D7H+v8RR1krfPv0ngFS4UyDira
xY98/qpxAYCGsOePe/wiV15rC3TtAoISA6QO9qH44ZYfKgH1AuoJfkRVyg92+vsV7Rm5vqri71F8
/QsqCgDAUb+T/3CVDj/duACZx1NGaCL/+eH0HxDqmqcPxSNBDzLpndcLUDr9zgXJW4jf9lL2A6l+
IP/1P12QeIus+F698Y2Hp69zL3IkRy7+/JMfTf7BtdfcAr17QfWdwNZUXoDeBc8itKCUnu1/frgH
oL4QdC4wUcnn8aH5jywE+gXfnvO97DXAj/f+w0VTUwgM7UKkEjXEoGoL2ir8sBCI4Ta/7sF+wh9I
FwiIYa030BDvfBcqHYHaEz+yGdC7EHSRFKDs79sP9OUE/up+unoB3TtVlgRRKj5d6V/AOUFt0Kt9
/ONdALI/DWwBqX06aVY+BMYFpAh9vdd7/e0P+BCI1E6tC6B3LvJHgBBFpQ7ARiT13xWxoq+//7GM
QUHPW28LupyzwOoI8OKBHaBe5InUrgAN73/yiX4gJdCv++mGcoGTQ0dYUnD5j7wDCsJBioQkSXED
vn0HvmGbvkZTBo7rv+RxFHcWV4Vbfu8fFKGE49+/hhFErAA7j7xeD3gOAUU4stH2X9nM8/+hCLPs
1/L3sMu/S1GXPPRx8MsiFHL4P3/94OOlfA2cHP9KDoh8/+8PvxJzQNqON3wVDtXBR0o7ENfcgr2v
Jn1hsdr37iyyomdqSfOg1+s33VsLIlTvfHsWudZh1AuZ//sij6JjXzXByVEDepZKg2Li1x30Mkzi
jRVIw4oyz9rjzgJXCvuJBuK1B4WKL3hxi4HENRH54rrDDhzrpRhFjCliwHXH/DRbpk+++yyaYifO
rDUgThkWw+aTYJzVnWQ4W4TPkWgA3zo/XwMSOEC6o1AO5+oNCAutqUP6xxYbIrZHFEPV3Z4BA1Bv
13r3a+Q+W8HXPSpGzuchKFN7Hms5a32ZRS+zYqx8ZF6luiMP5+5TmCaSxAvetrrjjmz6HBfDiMWK
7GftQVeplYToPb81Sd1gJumUbgNiMorcJJKHNRu4qqPEcSFWlpYrSifq7scj135iLZ7kkQU9bN2R
J9aTfAkFTK/2oE7pGRAdLGoPeiQIRG7qDzv47X8ns9bLP1+tQzeSbh3dX+oPfzPLqaX3Hy+uB1V4
9Ue9dZ/KVgEFhw2MO4vDxJEeFxiYGxjXfRIE2we7IEpS6krEnfVi2Vb8bEXFWPkGN/GM3FkZtDGy
OIjEdf0l+9bGLcbJlytwPQ0MWxq0gVt8x0P6/CwLg6irq7/YFO0L6UAxVL4NAr/SzMhWIKtJmB0b
GDrcCf27SmWZEGnYuqu+dzHxi2HyvWjiychHLW2EqJCpu9r9e9y+dOPYSovh8lULQqa6o3/67W9p
UM7yixRM7YHxTF4kFURxQ/1hH2bZszPz/ZkkzCRPGhgaa815NTiL0cQ+k5Ut/lgJj/gmB/BhFsxs
yy8GyscVpX11t/kBVzayWrezMJAuCix+DQweLixfFmmgbw2Mm75YsoPZxMv/CMinWFu+v4JyqPb+
/vY/w9ZjuPjtby3RJO9j9Nv/Cp7dpbzXolCp7kSPXMO4tNeCkKv2uFawKyto0i/1B/5MPXnpgusN
CDSU/TSQtlpjK5ZPU29AlxLicUs2fU5xWXeTR8RhEjeQTAJ6StTf5F+OfBAKtRoY1l08WU8bWYpF
B6q6G/GQ69CHo/stEid1x750o9YjxpykRCFZrj/yu6dsJp2daMgFSp9MDIyTiuCXPHthqoKxf0wc
FgYGql2K2GYe8HxDJPZw/a//88O/GolIaRErl+YqflP85akw6KXlRJYcWxT5pLqSMciWkWzdNmE2
T6yd1XpIIndZrDC3ukTCtu6CryL5/VOaeFWv4siaSZdDaWJzWeuq+OJ8AwQQou4GXIdRyQSgArX+
sPBrWq4UHIOfqf6wt7MnK5CjNnTCqT/uh0VJDJpQwT8BFJa9G0GYW/fAHqz0xW29i6zy8ynYqGsP
nhF5LIbJTTdRO1V31M+Bm8xe8jW3RguXWHvJaRBVF3Un+Y9ZnLQurcArhsqXLwqp647882wxk41k
gT2pO+p92ELo/jluiWbPxXBizVRlF398u5czIckVtB7Spxc3RnE+S1eR6vYm1DKG8lNVs2oBnoSp
p4E9eveUtu7SWJLI19Eb2KP//DR6GH36Mhr+15YQnlnEhpXlnwSyoHjD9Mh7rFLUfVbbVD3Wf4z9
Qf039VAU+FAGTn8f+M6MP9gaqfr2g6R+YZlIueBv+v3rdcvvNAWb9a2sHy/fPSBzILtxTbxsk2g2
C8oqRmDa6uqvu9nWLYVIuw288A9YpUnrowimzHJH/05EHoHmFCvORaDTwEyvr9JDcvQciQ5udbfn
a9qUZC9502LAfPXwmJxSX/EBqOmUDT+wIvfpaVayXCjvpnrnlMe7H7/qqv4xagrQGUSoki74HTcJ
VyfgII7wJ/LlDZ/ZgzP/5ocAtOQZ9ENJAHxY/LF46l8/+RtF4F2AifkMdEESMB6Bo1fqO8ctB8Aq
cnffNyKMwqEcrKMo8hgj8n2D3oeRCBRXXLH8jShd4u8b+12K4XQUdOXq1tzafWCmYs10/jrOI3zf
mj+ImyAb8NAzwlyl9uDqFNTPWvfYB/m+OT7i1dBqszSLaNUIy6AgNBf9WzuirOx3Vei3KjhkxioJ
IqzCFLPCMgsVAdXYMKedMvC/daJLyxfwn+OnoMqiqv9dd+Sal2FCCFS6tlVgxQYms2wnmj0VxyEe
IJiBRYt50WOdSkdYFgTAu/ZpfX2OWvczwFqRMDo4gP24Ylo4FvpUHMCOS4v7DsWHJ9PKf/YrlXcf
LYn0t7xZ6d8Ldo/epMM393xo7/Bfj7ikX6N+DUJH4YzCFvljv+uNeNDLme/u5EB5E3ZaGCdW61Pp
BRWUGb97Ib7xbR75rQfLX1svYVQMll++oyf/QGK+cegJGLEZGUFJfRy/+d8/8PsweBFK93DBONzF
Hwsj5fsHvmeDI8tOpRUrJ83gb9yLj7hNC3nY/tktrrpaf4zxW6V7/9jrV/Xt3+SDn1M7B6p+b9vV
/S7ZzP8hTHif+LP8ajdwOd4F6IhIkuEGUBS5ASuvVbBG1FVrqGHbTRfFQLlDqxR/eruCuAxjNjb3
+N/Pot3MDtckn4tx81lOWXrfqCxYvFVKUDUBSrxMfRtnXFquaAFQd6+Hs2BhRVJEu4nQ81XENshB
5ybQXKM4KfsFouFJ3U0Y7GbPjry3TaC5xu5RWEwU1tdd7diKwllVVFwwR9UenGzls2QCiQq4uqNO
3Ccc3VKuqt/AyU1gzwniWVYsUdzi82/z3jw8FfiazCJSJ/KwTewDoVJ5d5uA3w2iEESKpBpAMRRb
8naF+T4N0DnSJihN4OOuno+UA0wZ9dd7lVi+vFrBYlJXdq9nUUnAYDZoYFiSZwCh5bQfzRnrj3xr
JeuSNDQB1rp1Eyctmyb0M62/4Ac/XFteeckN7PGti15PZgGZtxIQpQmA2W26nS0o+4nsYguE9oG0
t/jj22/eXei/sCfFQPm4xlmX47xauwsDq5RRMRq4IndCt0uLbQK49jsxnrwwv+6lJqy7sWRd0cTT
/FHkxF+knWgiSf2RIHRaQhTnBF11t+EToN+SswFTRbH+t8uvuNGz8sCilUfdBT/kWjNyAxkv2oTX
8bAsodUIITaw4LWFQxdJMkHT4wYG3sxe5Mcjpy6qvcEbN9ntI6vFGnPPqIkn77MnAIGScUmQvZjm
7dL2mma9cQP7JZTdxuPsV/r34Ok3enRfROEucjeArbFYbL4nJ4PL3zg4GpkHamZHskA34dU8zKIy
gKuJMsyr2J+Jaum7UlaYZlYNBCr2+bY763n2Uvb0BD1uA4/VTUiXC2m3YeGhC3y/ONu3C+Jv/12o
/yrXDD44GJFFowiN5guqpp+friqI9scEEPPk7j9gZK0yk01bq3MH/+edhCqS4v+AJ/GrTREzsEFZ
hTRg8b/j7Xqy3Lk8cANO1bsIhKbsojRgHQAmtX3rZRY7hQzmD0sDG3GXWSKwJw3bxIKdtHxoDYRF
LqELkYsytAbWCgvGU/gin1kTjvBD5LZuQQFLHk8ThgaYRTke3YSXSr7Nbt2I/3h49+lQHOgjV/zx
7S/eFXmFYFZCUEBi38jI8tHRi67+qNfWUlYNShPo85sssrNdWZ1RVFR/wXt76CYs8WnQl6/+2Huc
UMXYDQjGDQU1nnO8JQ3c61tLpqDBpKq/F1icVnh0RYwGdhkLHz6okiw3kf0n6vLiruU6B/rJNbEX
vpWV73QTzDP3s6VcFk0LhvrL/Ujan4hyldmt9BoZ3zsyVZQmkhcfIaZzl0tc4rjYhfz5P4mV+ka/
8gFn2FqiNqSRRY/5uhGCR8dyy1EuVZAb1h7YmrvHO011ZhNDu1AUFOPsbawmVkz9sjALy2pObUIj
fd49zSq2o4nw8hd3lgBpkfajCVX3ATxruG5dJfC/LVt/aY2gmQqT9PVmHk4nGHEbOIDXCW/SwIod
Sob/0ir+q1s1qUkr8WIVb7d5HpaUl/lZlb6hOKYJ2+fOfXkhyDKy4qRYrpDZffHv798ztMg38VO8
7tqD49JUjcDWX1pf/yvBnVIAG6A3tJYNBEd4rqzM4oAi1/+//+1/xJ740yTKqEhhBe+hylpYxalJ
+hD8IJ2mznrp57Mfjy70de1bUYh1uK30leprnSYEY4ZT4BXiHv9l6Fphhr/ktn6CDtGSY060xVDN
BiYdht5LyAY+Wh5upCvj1GgwAmr67OH9eQEOWMb2tSR1gxyHnyCuNoyrh381OgS3SnMVvyn+8hQq
4F2UPkleXwPmIfUVLqDFHJZ0aUVP0CkcCmcDOZN3gZ26vozkbMIQEKsFeird1SYCtIKPD/IAIJfS
0E04agMrI+FVpbmbeFYHJelognxsSOPgoAQdbuIRK8atZttswougLLBcbdhELhRg8gvFeqlc6XNc
1pJ+d57nPXQC7uHdox998ce3WwvXyHHp/PIWl3Wt5TsrEiw0VC4WaxQmgtIEH6vIScWCakqyPpQm
Ct0/gtdKQgGGl15DtYmC9H1d542bJHGuTe9na1fWIE2YnPtZbtNn2aNXG9F8JLbdF+slX/5j+EQV
1OHhqk2ggx7xWfb7M0Auw7hKGdKxuJj37YK/36gvLnBCym1FXkzwK++1wpHL2wRj5aUgPoyd1hc3
st1KJU+lff3v+vxwcoYGHuxLUDolulSan9Zf+YC6C6JcxUC5G9yECfpgyVaRajYQQCSAkbRGVEiS
fU/la9wENncvnZgwifPb3/zZIjvcFbppFn+sIf/iA+4sZpBhGqL1UQOu7/4D9q9A61/GOWz3X4tV
i6PVqIA76zRV2cgnLOdz9Rnnfv/qu+4lT9S5Flb3QPRoeLXbT9RkHJW7nfi3f1ZPgaqi3iagT2QC
fg19ryKuQadJlYL8frcLkEG01TxPM/3nnfu+Bvkf8NwjW5h0cgKviWDQJcmDEp63CaDNZWTtZHq9
Jig0xT2WDNIm4jaD0A/L9OxNhCtHz/gSculkE/wiYxyfZ0dw65eI2psgRhxbvve7IKMGrLZJCnBA
ikAojaQjiPoRcZZEI+90XtcNEskfwifS862InqK1B55FaTFK7lmdV6rnI5Cfo7S8WPrEFtO83db4
AoRwB4eNdHCUwZ8b+c97BqpII/4BH4U9bwisX9YilA6nCQvzkiKlcriwCcNVqNuw0oFqAtEwCIXX
+S83M4rtA/tfq/zPJrzBHDghCNcwkYUirpqniZKKQRgWNpnkpTRRVzF2525xhYUOaiJbPgY2LugR
X165SHIor/scHcN4TjI8fWOq6fUtpC4iO4IJNVGa/zp+jmQRhy3CDF8ZiwRKq8QP0sDDQABSypwe
s92k3x96nFEi8Cqh+TfcPQ8JAvjF30mSReV7IRRvfzFuXJi9cK2LkfInrglu84ETkQ8ndl/hqChN
VCzfzzatgeVX4MObAM3fu6WAahOQ+S9WAJ2GbE40ESO5t0i0SyfYxJ0VG/zLjGxtqZKppxVTvV3s
PrrJM7GtyscFrqUGJrCWJNPEJxz3tlJER8vadiEbI+95v4HryCMVO5ZfDWJqgnZlHy56P/NJyvyX
1ruYoGxMK5B9pFncWNJiJOIHaeBIdgoUWPX37DH0sE2lXaPxbxPjAnIqhsmDSk3AIh9TarZKi21A
Mv+D43X3kfdxmoBYkRbeRK7wyMhUz6f+z/ssA4FRE1mb4tIertsgyGiacG7Ryh0WH91ooorytZ7r
IafNbN1R7Be1PqRAbrAXK804U8AcOrDo9oiCiYbCP7LjU0EvV9fxOXTjXoOoh381agT8MJmF5FUk
qW0CXfkpjUtQU7WJtOvjb/+H3iLZ7FBYIQ8s/vh7L1jVtv0x8fAq6ro/Vi6qvl1ibTrzD14hN88+
xuy//z8AAAD//w==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900"/>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76200</xdr:rowOff>
    </xdr:from>
    <xdr:to>
      <xdr:col>20</xdr:col>
      <xdr:colOff>259080</xdr:colOff>
      <xdr:row>3</xdr:row>
      <xdr:rowOff>137160</xdr:rowOff>
    </xdr:to>
    <xdr:sp macro="" textlink="">
      <xdr:nvSpPr>
        <xdr:cNvPr id="2" name="Rectangle: Rounded Corners 1">
          <a:extLst>
            <a:ext uri="{FF2B5EF4-FFF2-40B4-BE49-F238E27FC236}">
              <a16:creationId xmlns:a16="http://schemas.microsoft.com/office/drawing/2014/main" id="{CA1AE526-F8D7-918A-4D5D-05D9F0C74651}"/>
            </a:ext>
          </a:extLst>
        </xdr:cNvPr>
        <xdr:cNvSpPr/>
      </xdr:nvSpPr>
      <xdr:spPr>
        <a:xfrm>
          <a:off x="60960" y="76200"/>
          <a:ext cx="12390120" cy="609600"/>
        </a:xfrm>
        <a:prstGeom prst="roundRect">
          <a:avLst/>
        </a:prstGeom>
        <a:solidFill>
          <a:srgbClr val="F9FCD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tx2">
                  <a:lumMod val="75000"/>
                  <a:lumOff val="25000"/>
                </a:schemeClr>
              </a:solidFill>
              <a:latin typeface="Microsoft Tai Le" panose="020B0502040204020203" pitchFamily="34" charset="0"/>
              <a:cs typeface="Microsoft Tai Le" panose="020B0502040204020203" pitchFamily="34" charset="0"/>
            </a:rPr>
            <a:t>Executive Summary and Profitability Dashboard</a:t>
          </a:r>
        </a:p>
      </xdr:txBody>
    </xdr:sp>
    <xdr:clientData/>
  </xdr:twoCellAnchor>
  <xdr:twoCellAnchor>
    <xdr:from>
      <xdr:col>0</xdr:col>
      <xdr:colOff>76200</xdr:colOff>
      <xdr:row>4</xdr:row>
      <xdr:rowOff>15240</xdr:rowOff>
    </xdr:from>
    <xdr:to>
      <xdr:col>3</xdr:col>
      <xdr:colOff>83820</xdr:colOff>
      <xdr:row>8</xdr:row>
      <xdr:rowOff>30480</xdr:rowOff>
    </xdr:to>
    <xdr:sp macro="" textlink="'Pivot Tables'!A4">
      <xdr:nvSpPr>
        <xdr:cNvPr id="3" name="Rectangle: Rounded Corners 2">
          <a:extLst>
            <a:ext uri="{FF2B5EF4-FFF2-40B4-BE49-F238E27FC236}">
              <a16:creationId xmlns:a16="http://schemas.microsoft.com/office/drawing/2014/main" id="{F0C885E9-ED43-4B47-86CC-61C28BB8E7ED}"/>
            </a:ext>
          </a:extLst>
        </xdr:cNvPr>
        <xdr:cNvSpPr/>
      </xdr:nvSpPr>
      <xdr:spPr>
        <a:xfrm>
          <a:off x="76200" y="746760"/>
          <a:ext cx="1836420" cy="746760"/>
        </a:xfrm>
        <a:prstGeom prst="roundRect">
          <a:avLst/>
        </a:prstGeom>
        <a:solidFill>
          <a:srgbClr val="F9FCD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500" b="0" i="0" u="none" strike="noStrike">
              <a:solidFill>
                <a:schemeClr val="tx2">
                  <a:lumMod val="50000"/>
                  <a:lumOff val="50000"/>
                </a:schemeClr>
              </a:solidFill>
              <a:latin typeface="Aptos Narrow"/>
              <a:ea typeface="+mn-ea"/>
              <a:cs typeface="Microsoft Tai Le" panose="020B0502040204020203" pitchFamily="34" charset="0"/>
            </a:rPr>
            <a:t>Total Revenue</a:t>
          </a:r>
        </a:p>
        <a:p>
          <a:pPr marL="0" indent="0" algn="ctr"/>
          <a:fld id="{FFA13DEB-5BF9-4D8D-88E6-DA92E38BCB03}" type="TxLink">
            <a:rPr lang="en-US" sz="1700" b="1" i="0" u="none" strike="noStrike">
              <a:solidFill>
                <a:schemeClr val="tx2">
                  <a:lumMod val="75000"/>
                  <a:lumOff val="25000"/>
                </a:schemeClr>
              </a:solidFill>
              <a:latin typeface="Aptos Narrow"/>
              <a:ea typeface="+mn-ea"/>
              <a:cs typeface="Microsoft Tai Le" panose="020B0502040204020203" pitchFamily="34" charset="0"/>
            </a:rPr>
            <a:t>$645,223</a:t>
          </a:fld>
          <a:endParaRPr lang="en-US" sz="1700" b="1" i="0" u="none" strike="noStrike">
            <a:solidFill>
              <a:schemeClr val="tx2">
                <a:lumMod val="75000"/>
                <a:lumOff val="25000"/>
              </a:schemeClr>
            </a:solidFill>
            <a:latin typeface="Aptos Narrow"/>
            <a:ea typeface="+mn-ea"/>
            <a:cs typeface="Microsoft Tai Le" panose="020B0502040204020203" pitchFamily="34" charset="0"/>
          </a:endParaRPr>
        </a:p>
      </xdr:txBody>
    </xdr:sp>
    <xdr:clientData/>
  </xdr:twoCellAnchor>
  <xdr:twoCellAnchor>
    <xdr:from>
      <xdr:col>3</xdr:col>
      <xdr:colOff>152400</xdr:colOff>
      <xdr:row>4</xdr:row>
      <xdr:rowOff>15240</xdr:rowOff>
    </xdr:from>
    <xdr:to>
      <xdr:col>6</xdr:col>
      <xdr:colOff>175260</xdr:colOff>
      <xdr:row>8</xdr:row>
      <xdr:rowOff>30480</xdr:rowOff>
    </xdr:to>
    <xdr:sp macro="" textlink="'Pivot Tables'!C4">
      <xdr:nvSpPr>
        <xdr:cNvPr id="4" name="Rectangle: Rounded Corners 3">
          <a:extLst>
            <a:ext uri="{FF2B5EF4-FFF2-40B4-BE49-F238E27FC236}">
              <a16:creationId xmlns:a16="http://schemas.microsoft.com/office/drawing/2014/main" id="{24C71E48-1CA1-484D-B674-74781F190F0B}"/>
            </a:ext>
          </a:extLst>
        </xdr:cNvPr>
        <xdr:cNvSpPr/>
      </xdr:nvSpPr>
      <xdr:spPr>
        <a:xfrm>
          <a:off x="1981200" y="746760"/>
          <a:ext cx="1851660" cy="746760"/>
        </a:xfrm>
        <a:prstGeom prst="roundRect">
          <a:avLst/>
        </a:prstGeom>
        <a:solidFill>
          <a:srgbClr val="F9FCD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500" b="0" i="0" u="none" strike="noStrike">
              <a:solidFill>
                <a:schemeClr val="tx2">
                  <a:lumMod val="50000"/>
                  <a:lumOff val="50000"/>
                </a:schemeClr>
              </a:solidFill>
              <a:latin typeface="Aptos Narrow"/>
              <a:ea typeface="+mn-ea"/>
              <a:cs typeface="Microsoft Tai Le" panose="020B0502040204020203" pitchFamily="34" charset="0"/>
            </a:rPr>
            <a:t>Total Gross Profit</a:t>
          </a:r>
        </a:p>
        <a:p>
          <a:pPr marL="0" indent="0" algn="ctr"/>
          <a:fld id="{F2DA9614-73E1-4BEB-AC67-BD5F2C9D4702}" type="TxLink">
            <a:rPr lang="en-US" sz="1700" b="1" i="0" u="none" strike="noStrike">
              <a:solidFill>
                <a:schemeClr val="tx2">
                  <a:lumMod val="75000"/>
                  <a:lumOff val="25000"/>
                </a:schemeClr>
              </a:solidFill>
              <a:latin typeface="Aptos Narrow"/>
              <a:ea typeface="+mn-ea"/>
              <a:cs typeface="Microsoft Tai Le" panose="020B0502040204020203" pitchFamily="34" charset="0"/>
            </a:rPr>
            <a:t>$296,384</a:t>
          </a:fld>
          <a:endParaRPr lang="en-US" sz="1700" b="1" i="0" u="none" strike="noStrike">
            <a:solidFill>
              <a:schemeClr val="tx2">
                <a:lumMod val="75000"/>
                <a:lumOff val="25000"/>
              </a:schemeClr>
            </a:solidFill>
            <a:latin typeface="Aptos Narrow"/>
            <a:ea typeface="+mn-ea"/>
            <a:cs typeface="Microsoft Tai Le" panose="020B0502040204020203" pitchFamily="34" charset="0"/>
          </a:endParaRPr>
        </a:p>
      </xdr:txBody>
    </xdr:sp>
    <xdr:clientData/>
  </xdr:twoCellAnchor>
  <xdr:twoCellAnchor>
    <xdr:from>
      <xdr:col>6</xdr:col>
      <xdr:colOff>243840</xdr:colOff>
      <xdr:row>4</xdr:row>
      <xdr:rowOff>15240</xdr:rowOff>
    </xdr:from>
    <xdr:to>
      <xdr:col>9</xdr:col>
      <xdr:colOff>274320</xdr:colOff>
      <xdr:row>8</xdr:row>
      <xdr:rowOff>30480</xdr:rowOff>
    </xdr:to>
    <xdr:sp macro="" textlink="'Pivot Tables'!E4">
      <xdr:nvSpPr>
        <xdr:cNvPr id="5" name="Rectangle: Rounded Corners 4">
          <a:extLst>
            <a:ext uri="{FF2B5EF4-FFF2-40B4-BE49-F238E27FC236}">
              <a16:creationId xmlns:a16="http://schemas.microsoft.com/office/drawing/2014/main" id="{F2469FA3-CA1A-40EA-AB43-B726C85771CD}"/>
            </a:ext>
          </a:extLst>
        </xdr:cNvPr>
        <xdr:cNvSpPr/>
      </xdr:nvSpPr>
      <xdr:spPr>
        <a:xfrm>
          <a:off x="3901440" y="746760"/>
          <a:ext cx="1859280" cy="746760"/>
        </a:xfrm>
        <a:prstGeom prst="roundRect">
          <a:avLst/>
        </a:prstGeom>
        <a:solidFill>
          <a:srgbClr val="F9FCD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500" b="0" i="0" u="none" strike="noStrike">
              <a:solidFill>
                <a:schemeClr val="tx2">
                  <a:lumMod val="50000"/>
                  <a:lumOff val="50000"/>
                </a:schemeClr>
              </a:solidFill>
              <a:latin typeface="Aptos Narrow"/>
              <a:ea typeface="+mn-ea"/>
              <a:cs typeface="Microsoft Tai Le" panose="020B0502040204020203" pitchFamily="34" charset="0"/>
            </a:rPr>
            <a:t>Gross Profit Margin</a:t>
          </a:r>
        </a:p>
        <a:p>
          <a:pPr marL="0" indent="0" algn="ctr"/>
          <a:fld id="{1F5C1912-0A49-44C5-8188-BE56D93147CA}" type="TxLink">
            <a:rPr lang="en-US" sz="1700" b="1" i="0" u="none" strike="noStrike">
              <a:solidFill>
                <a:schemeClr val="tx2">
                  <a:lumMod val="75000"/>
                  <a:lumOff val="25000"/>
                </a:schemeClr>
              </a:solidFill>
              <a:latin typeface="Aptos Narrow"/>
              <a:ea typeface="+mn-ea"/>
              <a:cs typeface="Microsoft Tai Le" panose="020B0502040204020203" pitchFamily="34" charset="0"/>
            </a:rPr>
            <a:t>45.94%</a:t>
          </a:fld>
          <a:endParaRPr lang="en-US" sz="1700" b="1" i="0" u="none" strike="noStrike">
            <a:solidFill>
              <a:schemeClr val="tx2">
                <a:lumMod val="75000"/>
                <a:lumOff val="25000"/>
              </a:schemeClr>
            </a:solidFill>
            <a:latin typeface="Aptos Narrow"/>
            <a:ea typeface="+mn-ea"/>
            <a:cs typeface="Microsoft Tai Le" panose="020B0502040204020203" pitchFamily="34" charset="0"/>
          </a:endParaRPr>
        </a:p>
      </xdr:txBody>
    </xdr:sp>
    <xdr:clientData/>
  </xdr:twoCellAnchor>
  <xdr:twoCellAnchor>
    <xdr:from>
      <xdr:col>9</xdr:col>
      <xdr:colOff>350520</xdr:colOff>
      <xdr:row>4</xdr:row>
      <xdr:rowOff>15240</xdr:rowOff>
    </xdr:from>
    <xdr:to>
      <xdr:col>12</xdr:col>
      <xdr:colOff>381000</xdr:colOff>
      <xdr:row>8</xdr:row>
      <xdr:rowOff>30480</xdr:rowOff>
    </xdr:to>
    <xdr:sp macro="" textlink="'Pivot Tables'!G4">
      <xdr:nvSpPr>
        <xdr:cNvPr id="6" name="Rectangle: Rounded Corners 5">
          <a:extLst>
            <a:ext uri="{FF2B5EF4-FFF2-40B4-BE49-F238E27FC236}">
              <a16:creationId xmlns:a16="http://schemas.microsoft.com/office/drawing/2014/main" id="{68319B9C-9FF8-4F95-9B7B-D65A6B1781C7}"/>
            </a:ext>
          </a:extLst>
        </xdr:cNvPr>
        <xdr:cNvSpPr/>
      </xdr:nvSpPr>
      <xdr:spPr>
        <a:xfrm>
          <a:off x="5836920" y="746760"/>
          <a:ext cx="1859280" cy="746760"/>
        </a:xfrm>
        <a:prstGeom prst="roundRect">
          <a:avLst/>
        </a:prstGeom>
        <a:solidFill>
          <a:srgbClr val="F9FCD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0" i="0" u="none" strike="noStrike">
              <a:solidFill>
                <a:schemeClr val="tx2">
                  <a:lumMod val="50000"/>
                  <a:lumOff val="50000"/>
                </a:schemeClr>
              </a:solidFill>
              <a:latin typeface="Aptos Narrow"/>
              <a:cs typeface="Microsoft Tai Le" panose="020B0502040204020203" pitchFamily="34" charset="0"/>
            </a:rPr>
            <a:t>Total Unit Solds</a:t>
          </a:r>
        </a:p>
        <a:p>
          <a:pPr algn="ctr"/>
          <a:fld id="{7DC70343-D2B1-4EBC-ADA0-7D9D4BA63DA3}" type="TxLink">
            <a:rPr lang="en-US" sz="1700" b="1" i="0" u="none" strike="noStrike">
              <a:solidFill>
                <a:schemeClr val="tx2">
                  <a:lumMod val="75000"/>
                  <a:lumOff val="25000"/>
                </a:schemeClr>
              </a:solidFill>
              <a:latin typeface="Aptos Narrow"/>
              <a:cs typeface="Microsoft Tai Le" panose="020B0502040204020203" pitchFamily="34" charset="0"/>
            </a:rPr>
            <a:t>6698</a:t>
          </a:fld>
          <a:endParaRPr lang="en-US" sz="1700" b="1" i="0" u="none" strike="noStrike">
            <a:solidFill>
              <a:schemeClr val="tx2">
                <a:lumMod val="75000"/>
                <a:lumOff val="25000"/>
              </a:schemeClr>
            </a:solidFill>
            <a:latin typeface="Aptos Narrow"/>
            <a:cs typeface="Microsoft Tai Le" panose="020B0502040204020203" pitchFamily="34" charset="0"/>
          </a:endParaRPr>
        </a:p>
      </xdr:txBody>
    </xdr:sp>
    <xdr:clientData/>
  </xdr:twoCellAnchor>
  <xdr:twoCellAnchor>
    <xdr:from>
      <xdr:col>12</xdr:col>
      <xdr:colOff>449580</xdr:colOff>
      <xdr:row>4</xdr:row>
      <xdr:rowOff>22860</xdr:rowOff>
    </xdr:from>
    <xdr:to>
      <xdr:col>15</xdr:col>
      <xdr:colOff>480060</xdr:colOff>
      <xdr:row>8</xdr:row>
      <xdr:rowOff>38100</xdr:rowOff>
    </xdr:to>
    <xdr:sp macro="" textlink="'Pivot Tables'!I4">
      <xdr:nvSpPr>
        <xdr:cNvPr id="7" name="Rectangle: Rounded Corners 6">
          <a:extLst>
            <a:ext uri="{FF2B5EF4-FFF2-40B4-BE49-F238E27FC236}">
              <a16:creationId xmlns:a16="http://schemas.microsoft.com/office/drawing/2014/main" id="{6FB84719-BA67-42F6-A638-D13895477795}"/>
            </a:ext>
          </a:extLst>
        </xdr:cNvPr>
        <xdr:cNvSpPr/>
      </xdr:nvSpPr>
      <xdr:spPr>
        <a:xfrm>
          <a:off x="7764780" y="754380"/>
          <a:ext cx="1859280" cy="746760"/>
        </a:xfrm>
        <a:prstGeom prst="roundRect">
          <a:avLst/>
        </a:prstGeom>
        <a:solidFill>
          <a:srgbClr val="F9FCD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0" i="0" u="none" strike="noStrike">
              <a:solidFill>
                <a:schemeClr val="tx2">
                  <a:lumMod val="50000"/>
                  <a:lumOff val="50000"/>
                </a:schemeClr>
              </a:solidFill>
              <a:latin typeface="Aptos Narrow"/>
              <a:cs typeface="Microsoft Tai Le" panose="020B0502040204020203" pitchFamily="34" charset="0"/>
            </a:rPr>
            <a:t>Total Orders</a:t>
          </a:r>
        </a:p>
        <a:p>
          <a:pPr algn="ctr"/>
          <a:fld id="{6D53A749-76F9-4725-AED0-2207B3FB9D21}" type="TxLink">
            <a:rPr lang="en-US" sz="1700" b="1" i="0" u="none" strike="noStrike">
              <a:solidFill>
                <a:schemeClr val="tx2">
                  <a:lumMod val="75000"/>
                  <a:lumOff val="25000"/>
                </a:schemeClr>
              </a:solidFill>
              <a:latin typeface="Aptos Narrow"/>
              <a:cs typeface="Microsoft Tai Le" panose="020B0502040204020203" pitchFamily="34" charset="0"/>
            </a:rPr>
            <a:t>2707</a:t>
          </a:fld>
          <a:endParaRPr lang="en-US" sz="1700" b="1" i="0" u="none" strike="noStrike">
            <a:solidFill>
              <a:schemeClr val="tx2">
                <a:lumMod val="75000"/>
                <a:lumOff val="25000"/>
              </a:schemeClr>
            </a:solidFill>
            <a:latin typeface="Aptos Narrow"/>
            <a:cs typeface="Microsoft Tai Le" panose="020B0502040204020203" pitchFamily="34" charset="0"/>
          </a:endParaRPr>
        </a:p>
      </xdr:txBody>
    </xdr:sp>
    <xdr:clientData/>
  </xdr:twoCellAnchor>
  <xdr:twoCellAnchor>
    <xdr:from>
      <xdr:col>15</xdr:col>
      <xdr:colOff>548640</xdr:colOff>
      <xdr:row>4</xdr:row>
      <xdr:rowOff>7620</xdr:rowOff>
    </xdr:from>
    <xdr:to>
      <xdr:col>18</xdr:col>
      <xdr:colOff>579120</xdr:colOff>
      <xdr:row>8</xdr:row>
      <xdr:rowOff>22860</xdr:rowOff>
    </xdr:to>
    <xdr:sp macro="" textlink="'Pivot Tables'!K4">
      <xdr:nvSpPr>
        <xdr:cNvPr id="8" name="Rectangle: Rounded Corners 7">
          <a:extLst>
            <a:ext uri="{FF2B5EF4-FFF2-40B4-BE49-F238E27FC236}">
              <a16:creationId xmlns:a16="http://schemas.microsoft.com/office/drawing/2014/main" id="{28A92E87-DA82-48EE-84F0-D159138FB62A}"/>
            </a:ext>
          </a:extLst>
        </xdr:cNvPr>
        <xdr:cNvSpPr/>
      </xdr:nvSpPr>
      <xdr:spPr>
        <a:xfrm>
          <a:off x="9692640" y="739140"/>
          <a:ext cx="1859280" cy="746760"/>
        </a:xfrm>
        <a:prstGeom prst="roundRect">
          <a:avLst/>
        </a:prstGeom>
        <a:solidFill>
          <a:srgbClr val="F9FCD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0" i="0" u="none" strike="noStrike">
              <a:solidFill>
                <a:schemeClr val="tx2">
                  <a:lumMod val="50000"/>
                  <a:lumOff val="50000"/>
                </a:schemeClr>
              </a:solidFill>
              <a:latin typeface="Aptos Narrow"/>
              <a:cs typeface="Microsoft Tai Le" panose="020B0502040204020203" pitchFamily="34" charset="0"/>
            </a:rPr>
            <a:t>Total COGS</a:t>
          </a:r>
        </a:p>
        <a:p>
          <a:pPr algn="ctr"/>
          <a:fld id="{9FB06AAB-FE78-4D17-9AD8-3EA87E337F98}" type="TxLink">
            <a:rPr lang="en-US" sz="1700" b="1" i="0" u="none" strike="noStrike">
              <a:solidFill>
                <a:schemeClr val="tx2">
                  <a:lumMod val="75000"/>
                  <a:lumOff val="25000"/>
                </a:schemeClr>
              </a:solidFill>
              <a:latin typeface="Aptos Narrow"/>
              <a:cs typeface="Microsoft Tai Le" panose="020B0502040204020203" pitchFamily="34" charset="0"/>
            </a:rPr>
            <a:t>$348,839</a:t>
          </a:fld>
          <a:endParaRPr lang="en-US" sz="1700" b="1" i="0" u="none" strike="noStrike">
            <a:solidFill>
              <a:schemeClr val="tx2">
                <a:lumMod val="75000"/>
                <a:lumOff val="25000"/>
              </a:schemeClr>
            </a:solidFill>
            <a:latin typeface="Aptos Narrow"/>
            <a:cs typeface="Microsoft Tai Le" panose="020B0502040204020203" pitchFamily="34" charset="0"/>
          </a:endParaRPr>
        </a:p>
      </xdr:txBody>
    </xdr:sp>
    <xdr:clientData/>
  </xdr:twoCellAnchor>
  <xdr:twoCellAnchor>
    <xdr:from>
      <xdr:col>21</xdr:col>
      <xdr:colOff>68580</xdr:colOff>
      <xdr:row>0</xdr:row>
      <xdr:rowOff>60960</xdr:rowOff>
    </xdr:from>
    <xdr:to>
      <xdr:col>23</xdr:col>
      <xdr:colOff>91440</xdr:colOff>
      <xdr:row>2</xdr:row>
      <xdr:rowOff>22860</xdr:rowOff>
    </xdr:to>
    <xdr:sp macro="" textlink="">
      <xdr:nvSpPr>
        <xdr:cNvPr id="16" name="Rectangle: Rounded Corners 15">
          <a:hlinkClick xmlns:r="http://schemas.openxmlformats.org/officeDocument/2006/relationships" r:id="rId1"/>
          <a:extLst>
            <a:ext uri="{FF2B5EF4-FFF2-40B4-BE49-F238E27FC236}">
              <a16:creationId xmlns:a16="http://schemas.microsoft.com/office/drawing/2014/main" id="{D60A2C45-4F09-7144-2684-9528CA1C3DAF}"/>
            </a:ext>
          </a:extLst>
        </xdr:cNvPr>
        <xdr:cNvSpPr/>
      </xdr:nvSpPr>
      <xdr:spPr>
        <a:xfrm>
          <a:off x="12870180" y="60960"/>
          <a:ext cx="1242060" cy="327660"/>
        </a:xfrm>
        <a:prstGeom prst="roundRect">
          <a:avLst/>
        </a:prstGeom>
        <a:solidFill>
          <a:srgbClr val="F9FC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2">
                  <a:lumMod val="75000"/>
                  <a:lumOff val="25000"/>
                </a:schemeClr>
              </a:solidFill>
            </a:rPr>
            <a:t>Sales Data</a:t>
          </a:r>
        </a:p>
      </xdr:txBody>
    </xdr:sp>
    <xdr:clientData/>
  </xdr:twoCellAnchor>
  <xdr:twoCellAnchor>
    <xdr:from>
      <xdr:col>21</xdr:col>
      <xdr:colOff>76200</xdr:colOff>
      <xdr:row>2</xdr:row>
      <xdr:rowOff>91440</xdr:rowOff>
    </xdr:from>
    <xdr:to>
      <xdr:col>23</xdr:col>
      <xdr:colOff>99060</xdr:colOff>
      <xdr:row>4</xdr:row>
      <xdr:rowOff>53340</xdr:rowOff>
    </xdr:to>
    <xdr:sp macro="" textlink="">
      <xdr:nvSpPr>
        <xdr:cNvPr id="17" name="Rectangle: Rounded Corners 16">
          <a:hlinkClick xmlns:r="http://schemas.openxmlformats.org/officeDocument/2006/relationships" r:id="rId2"/>
          <a:extLst>
            <a:ext uri="{FF2B5EF4-FFF2-40B4-BE49-F238E27FC236}">
              <a16:creationId xmlns:a16="http://schemas.microsoft.com/office/drawing/2014/main" id="{B435F4C5-C473-44A6-A50F-DD4BC2778731}"/>
            </a:ext>
          </a:extLst>
        </xdr:cNvPr>
        <xdr:cNvSpPr/>
      </xdr:nvSpPr>
      <xdr:spPr>
        <a:xfrm>
          <a:off x="12877800" y="457200"/>
          <a:ext cx="1242060" cy="327660"/>
        </a:xfrm>
        <a:prstGeom prst="roundRect">
          <a:avLst/>
        </a:prstGeom>
        <a:solidFill>
          <a:srgbClr val="F9FC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2">
                  <a:lumMod val="75000"/>
                  <a:lumOff val="25000"/>
                </a:schemeClr>
              </a:solidFill>
            </a:rPr>
            <a:t>All</a:t>
          </a:r>
          <a:r>
            <a:rPr lang="en-US" sz="1800" baseline="0">
              <a:solidFill>
                <a:schemeClr val="tx2">
                  <a:lumMod val="75000"/>
                  <a:lumOff val="25000"/>
                </a:schemeClr>
              </a:solidFill>
            </a:rPr>
            <a:t> Pivots</a:t>
          </a:r>
          <a:endParaRPr lang="en-US" sz="1800">
            <a:solidFill>
              <a:schemeClr val="tx2">
                <a:lumMod val="75000"/>
                <a:lumOff val="25000"/>
              </a:schemeClr>
            </a:solidFill>
          </a:endParaRPr>
        </a:p>
      </xdr:txBody>
    </xdr:sp>
    <xdr:clientData/>
  </xdr:twoCellAnchor>
  <xdr:twoCellAnchor>
    <xdr:from>
      <xdr:col>0</xdr:col>
      <xdr:colOff>60960</xdr:colOff>
      <xdr:row>8</xdr:row>
      <xdr:rowOff>129540</xdr:rowOff>
    </xdr:from>
    <xdr:to>
      <xdr:col>8</xdr:col>
      <xdr:colOff>358140</xdr:colOff>
      <xdr:row>23</xdr:row>
      <xdr:rowOff>38100</xdr:rowOff>
    </xdr:to>
    <xdr:graphicFrame macro="">
      <xdr:nvGraphicFramePr>
        <xdr:cNvPr id="18" name="Chart 17">
          <a:extLst>
            <a:ext uri="{FF2B5EF4-FFF2-40B4-BE49-F238E27FC236}">
              <a16:creationId xmlns:a16="http://schemas.microsoft.com/office/drawing/2014/main" id="{41D17D4C-3953-4B25-B35D-0E3701513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411480</xdr:colOff>
      <xdr:row>8</xdr:row>
      <xdr:rowOff>129540</xdr:rowOff>
    </xdr:from>
    <xdr:to>
      <xdr:col>19</xdr:col>
      <xdr:colOff>53340</xdr:colOff>
      <xdr:row>23</xdr:row>
      <xdr:rowOff>45720</xdr:rowOff>
    </xdr:to>
    <xdr:graphicFrame macro="">
      <xdr:nvGraphicFramePr>
        <xdr:cNvPr id="19" name="Chart 18">
          <a:extLst>
            <a:ext uri="{FF2B5EF4-FFF2-40B4-BE49-F238E27FC236}">
              <a16:creationId xmlns:a16="http://schemas.microsoft.com/office/drawing/2014/main" id="{7621A6D8-58B1-43ED-ABDE-4A3B72DA9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23</xdr:row>
      <xdr:rowOff>152400</xdr:rowOff>
    </xdr:from>
    <xdr:to>
      <xdr:col>6</xdr:col>
      <xdr:colOff>129540</xdr:colOff>
      <xdr:row>38</xdr:row>
      <xdr:rowOff>15240</xdr:rowOff>
    </xdr:to>
    <xdr:graphicFrame macro="">
      <xdr:nvGraphicFramePr>
        <xdr:cNvPr id="20" name="Chart 19">
          <a:extLst>
            <a:ext uri="{FF2B5EF4-FFF2-40B4-BE49-F238E27FC236}">
              <a16:creationId xmlns:a16="http://schemas.microsoft.com/office/drawing/2014/main" id="{53E9825C-6B1D-47F4-8CED-3ADA1A46D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167640</xdr:colOff>
      <xdr:row>23</xdr:row>
      <xdr:rowOff>137160</xdr:rowOff>
    </xdr:from>
    <xdr:to>
      <xdr:col>12</xdr:col>
      <xdr:colOff>365760</xdr:colOff>
      <xdr:row>38</xdr:row>
      <xdr:rowOff>15240</xdr:rowOff>
    </xdr:to>
    <xdr:graphicFrame macro="">
      <xdr:nvGraphicFramePr>
        <xdr:cNvPr id="21" name="Chart 20">
          <a:extLst>
            <a:ext uri="{FF2B5EF4-FFF2-40B4-BE49-F238E27FC236}">
              <a16:creationId xmlns:a16="http://schemas.microsoft.com/office/drawing/2014/main" id="{E1945180-386A-47D7-8A5F-3B0D18004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403860</xdr:colOff>
      <xdr:row>23</xdr:row>
      <xdr:rowOff>144780</xdr:rowOff>
    </xdr:from>
    <xdr:to>
      <xdr:col>19</xdr:col>
      <xdr:colOff>137160</xdr:colOff>
      <xdr:row>38</xdr:row>
      <xdr:rowOff>7620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F7FD6D03-D7ED-491F-A2F2-1D3E55B9FB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719060" y="4351020"/>
              <a:ext cx="4000500" cy="26060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259080</xdr:colOff>
      <xdr:row>8</xdr:row>
      <xdr:rowOff>175260</xdr:rowOff>
    </xdr:from>
    <xdr:to>
      <xdr:col>22</xdr:col>
      <xdr:colOff>83820</xdr:colOff>
      <xdr:row>20</xdr:row>
      <xdr:rowOff>53341</xdr:rowOff>
    </xdr:to>
    <mc:AlternateContent xmlns:mc="http://schemas.openxmlformats.org/markup-compatibility/2006">
      <mc:Choice xmlns:a14="http://schemas.microsoft.com/office/drawing/2010/main" Requires="a14">
        <xdr:graphicFrame macro="">
          <xdr:nvGraphicFramePr>
            <xdr:cNvPr id="23" name="Product Category">
              <a:extLst>
                <a:ext uri="{FF2B5EF4-FFF2-40B4-BE49-F238E27FC236}">
                  <a16:creationId xmlns:a16="http://schemas.microsoft.com/office/drawing/2014/main" id="{0ACDEED4-B227-8E5A-AAB0-C18FB7F4542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841480" y="1638300"/>
              <a:ext cx="1653540" cy="2065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274320</xdr:colOff>
      <xdr:row>20</xdr:row>
      <xdr:rowOff>91440</xdr:rowOff>
    </xdr:from>
    <xdr:to>
      <xdr:col>22</xdr:col>
      <xdr:colOff>114300</xdr:colOff>
      <xdr:row>37</xdr:row>
      <xdr:rowOff>175260</xdr:rowOff>
    </xdr:to>
    <mc:AlternateContent xmlns:mc="http://schemas.openxmlformats.org/markup-compatibility/2006">
      <mc:Choice xmlns:a14="http://schemas.microsoft.com/office/drawing/2010/main" Requires="a14">
        <xdr:graphicFrame macro="">
          <xdr:nvGraphicFramePr>
            <xdr:cNvPr id="24" name="Country">
              <a:extLst>
                <a:ext uri="{FF2B5EF4-FFF2-40B4-BE49-F238E27FC236}">
                  <a16:creationId xmlns:a16="http://schemas.microsoft.com/office/drawing/2014/main" id="{C80A8D05-79D3-8753-6B1F-2E7F4FB42AF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856720" y="3741420"/>
              <a:ext cx="1668780" cy="3192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114300</xdr:colOff>
      <xdr:row>9</xdr:row>
      <xdr:rowOff>1</xdr:rowOff>
    </xdr:from>
    <xdr:to>
      <xdr:col>23</xdr:col>
      <xdr:colOff>106680</xdr:colOff>
      <xdr:row>17</xdr:row>
      <xdr:rowOff>45721</xdr:rowOff>
    </xdr:to>
    <mc:AlternateContent xmlns:mc="http://schemas.openxmlformats.org/markup-compatibility/2006">
      <mc:Choice xmlns:a14="http://schemas.microsoft.com/office/drawing/2010/main" Requires="a14">
        <xdr:graphicFrame macro="">
          <xdr:nvGraphicFramePr>
            <xdr:cNvPr id="25" name="Quarter">
              <a:extLst>
                <a:ext uri="{FF2B5EF4-FFF2-40B4-BE49-F238E27FC236}">
                  <a16:creationId xmlns:a16="http://schemas.microsoft.com/office/drawing/2014/main" id="{32742F3B-83D7-5C08-82C1-7F81882770A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3525500" y="1645921"/>
              <a:ext cx="60198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ndra" refreshedDate="46311.585543981484" createdVersion="8" refreshedVersion="8" minRefreshableVersion="3" recordCount="2707" xr:uid="{2A00730F-319E-43FC-A546-3F0D9CE10DA3}">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1690672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08D402-4DE2-445B-840E-6059C358574B}" name="Country_wise_Map_Char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8:O26"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sortType="ascending">
      <items count="18">
        <item x="8"/>
        <item x="11"/>
        <item x="2"/>
        <item x="0"/>
        <item x="9"/>
        <item x="14"/>
        <item x="16"/>
        <item x="7"/>
        <item x="15"/>
        <item x="3"/>
        <item x="12"/>
        <item x="13"/>
        <item x="10"/>
        <item x="5"/>
        <item x="1"/>
        <item x="4"/>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v="9"/>
    </i>
    <i>
      <x v="14"/>
    </i>
    <i>
      <x v="12"/>
    </i>
    <i>
      <x v="1"/>
    </i>
    <i>
      <x v="15"/>
    </i>
    <i>
      <x v="6"/>
    </i>
    <i>
      <x v="4"/>
    </i>
    <i>
      <x v="13"/>
    </i>
    <i>
      <x v="16"/>
    </i>
    <i>
      <x v="2"/>
    </i>
    <i>
      <x v="5"/>
    </i>
    <i>
      <x v="7"/>
    </i>
    <i>
      <x v="3"/>
    </i>
    <i>
      <x v="8"/>
    </i>
    <i>
      <x v="11"/>
    </i>
    <i>
      <x v="10"/>
    </i>
    <i>
      <x/>
    </i>
    <i t="grand">
      <x/>
    </i>
  </rowItems>
  <colItems count="1">
    <i/>
  </colItems>
  <dataFields count="1">
    <dataField name="Total Revenue" fld="16" baseField="5" baseItem="0" numFmtId="170"/>
  </dataFields>
  <formats count="2">
    <format dxfId="766">
      <pivotArea outline="0" collapsedLevelsAreSubtotals="1" fieldPosition="0"/>
    </format>
    <format dxfId="767">
      <pivotArea collapsedLevelsAreSubtotals="1" fieldPosition="0">
        <references count="1">
          <reference field="7" count="5">
            <x v="0"/>
            <x v="3"/>
            <x v="8"/>
            <x v="10"/>
            <x v="11"/>
          </reference>
        </references>
      </pivotArea>
    </format>
  </formats>
  <chartFormats count="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D2A96A-5B6B-472C-83B4-FF471B657002}" name="Region_wise_Compariso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K8:L13"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sortType="ascending">
      <items count="18">
        <item x="8"/>
        <item x="11"/>
        <item x="2"/>
        <item x="0"/>
        <item x="9"/>
        <item x="14"/>
        <item x="16"/>
        <item x="7"/>
        <item x="15"/>
        <item x="3"/>
        <item x="12"/>
        <item x="13"/>
        <item x="10"/>
        <item x="5"/>
        <item x="1"/>
        <item x="4"/>
        <item x="6"/>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5" baseItem="0" numFmtId="170"/>
  </dataFields>
  <formats count="1">
    <format dxfId="76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6" count="1" selected="0">
            <x v="0"/>
          </reference>
        </references>
      </pivotArea>
    </chartFormat>
    <chartFormat chart="21" format="8">
      <pivotArea type="data" outline="0" fieldPosition="0">
        <references count="2">
          <reference field="4294967294" count="1" selected="0">
            <x v="0"/>
          </reference>
          <reference field="6" count="1" selected="0">
            <x v="1"/>
          </reference>
        </references>
      </pivotArea>
    </chartFormat>
    <chartFormat chart="21" format="9">
      <pivotArea type="data" outline="0" fieldPosition="0">
        <references count="2">
          <reference field="4294967294" count="1" selected="0">
            <x v="0"/>
          </reference>
          <reference field="6" count="1" selected="0">
            <x v="2"/>
          </reference>
        </references>
      </pivotArea>
    </chartFormat>
    <chartFormat chart="21"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8AC557-6F49-4819-9D32-0514C74F69B7}" name="Revenue_Share_by_Channel"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8:I13"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showAll="0" sortType="ascending">
      <items count="18">
        <item x="8"/>
        <item x="11"/>
        <item x="2"/>
        <item x="0"/>
        <item x="9"/>
        <item x="14"/>
        <item x="16"/>
        <item x="7"/>
        <item x="15"/>
        <item x="3"/>
        <item x="12"/>
        <item x="13"/>
        <item x="10"/>
        <item x="5"/>
        <item x="1"/>
        <item x="4"/>
        <item x="6"/>
        <item t="default"/>
      </items>
      <autoSortScope>
        <pivotArea dataOnly="0" outline="0" fieldPosition="0">
          <references count="1">
            <reference field="4294967294" count="1" selected="0">
              <x v="0"/>
            </reference>
          </references>
        </pivotArea>
      </autoSortScope>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5" baseItem="0" numFmtId="170"/>
  </dataFields>
  <formats count="1">
    <format dxfId="769">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3B4B00-4745-42D7-9679-D6501F16B8A0}" name="Top5_Countries_by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8:F14"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sortType="ascending">
      <items count="18">
        <item x="8"/>
        <item x="11"/>
        <item x="2"/>
        <item x="0"/>
        <item x="9"/>
        <item x="14"/>
        <item x="16"/>
        <item x="7"/>
        <item x="15"/>
        <item x="3"/>
        <item x="12"/>
        <item x="13"/>
        <item x="10"/>
        <item x="5"/>
        <item x="1"/>
        <item x="4"/>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3"/>
    </i>
    <i>
      <x v="8"/>
    </i>
    <i>
      <x v="11"/>
    </i>
    <i>
      <x v="10"/>
    </i>
    <i>
      <x/>
    </i>
    <i t="grand">
      <x/>
    </i>
  </rowItems>
  <colItems count="1">
    <i/>
  </colItems>
  <dataFields count="1">
    <dataField name="Total Revenue" fld="16" baseField="7" baseItem="16" numFmtId="171"/>
  </dataFields>
  <formats count="3">
    <format dxfId="771">
      <pivotArea outline="0" collapsedLevelsAreSubtotals="1" fieldPosition="0"/>
    </format>
    <format dxfId="770">
      <pivotArea collapsedLevelsAreSubtotals="1" fieldPosition="0">
        <references count="1">
          <reference field="7" count="5">
            <x v="0"/>
            <x v="3"/>
            <x v="8"/>
            <x v="10"/>
            <x v="11"/>
          </reference>
        </references>
      </pivotArea>
    </format>
    <format dxfId="572">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8D6C12-D293-4018-8BC2-225EE342B565}" name="Month_wise_Revenue_and_Profi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C21" firstHeaderRow="0" firstDataRow="1" firstDataCol="1"/>
  <pivotFields count="20">
    <pivotField showAll="0"/>
    <pivotField numFmtId="164" showAll="0"/>
    <pivotField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70"/>
    <dataField name="Total Gross Profit" fld="18" baseField="5" baseItem="0" numFmtId="165"/>
  </dataFields>
  <formats count="3">
    <format dxfId="774">
      <pivotArea outline="0" collapsedLevelsAreSubtotals="1" fieldPosition="0"/>
    </format>
    <format dxfId="773">
      <pivotArea collapsedLevelsAreSubtotals="1" fieldPosition="0">
        <references count="2">
          <reference field="4294967294" count="1" selected="0">
            <x v="0"/>
          </reference>
          <reference field="5" count="0"/>
        </references>
      </pivotArea>
    </format>
    <format dxfId="772">
      <pivotArea collapsedLevelsAreSubtotals="1" fieldPosition="0">
        <references count="2">
          <reference field="4294967294" count="1" selected="0">
            <x v="1"/>
          </reference>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4375B1-A7E4-4B80-80A6-0566030350F7}" name="Total_COG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70"/>
  </dataFields>
  <formats count="1">
    <format dxfId="7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76D178-9B1E-411D-A20A-F5CDAAFABF36}" name="Total_Order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8C1EA4-44D7-49C7-8B91-5D01028D7A84}" name="Total_Unit_Sold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155998-8242-4374-B63B-E045EE350193}" name="Total_Gross_Profi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70"/>
  </dataFields>
  <formats count="1">
    <format dxfId="7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1A77BD-2621-48C2-B9D1-34486A18434A}" name="Total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70"/>
  </dataFields>
  <formats count="1">
    <format dxfId="7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7216CB7-DC1A-4B91-9494-8E512D739F90}" sourceName="Product Category">
  <pivotTables>
    <pivotTable tabId="2" name="Top5_Countries_by_Revenue"/>
    <pivotTable tabId="2" name="Country_wise_Map_Chart"/>
    <pivotTable tabId="2" name="Month_wise_Revenue_and_Profit"/>
    <pivotTable tabId="2" name="Region_wise_Comparison"/>
    <pivotTable tabId="2" name="Revenue_Share_by_Channel"/>
    <pivotTable tabId="2" name="Total_COGS"/>
    <pivotTable tabId="2" name="Total_Gross_Profit"/>
    <pivotTable tabId="2" name="Total_Orders"/>
    <pivotTable tabId="2" name="Total_Revenue"/>
    <pivotTable tabId="2" name="Total_Unit_Solds"/>
  </pivotTables>
  <data>
    <tabular pivotCacheId="1690672708">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33D338E-CC48-4AC7-9757-575FF254F577}" sourceName="Country">
  <pivotTables>
    <pivotTable tabId="2" name="Month_wise_Revenue_and_Profit"/>
    <pivotTable tabId="2" name="Region_wise_Comparison"/>
    <pivotTable tabId="2" name="Revenue_Share_by_Channel"/>
    <pivotTable tabId="2" name="Total_COGS"/>
    <pivotTable tabId="2" name="Total_Gross_Profit"/>
    <pivotTable tabId="2" name="Total_Orders"/>
    <pivotTable tabId="2" name="Total_Revenue"/>
    <pivotTable tabId="2" name="Total_Unit_Solds"/>
  </pivotTables>
  <data>
    <tabular pivotCacheId="1690672708">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799FCF6-24C1-4091-A808-79C09954E081}" sourceName="Quarter">
  <pivotTables>
    <pivotTable tabId="2" name="Top5_Countries_by_Revenue"/>
    <pivotTable tabId="2" name="Country_wise_Map_Chart"/>
    <pivotTable tabId="2" name="Month_wise_Revenue_and_Profit"/>
    <pivotTable tabId="2" name="Region_wise_Comparison"/>
    <pivotTable tabId="2" name="Revenue_Share_by_Channel"/>
    <pivotTable tabId="2" name="Total_COGS"/>
    <pivotTable tabId="2" name="Total_Gross_Profit"/>
    <pivotTable tabId="2" name="Total_Orders"/>
    <pivotTable tabId="2" name="Total_Revenue"/>
    <pivotTable tabId="2" name="Total_Unit_Solds"/>
  </pivotTables>
  <data>
    <tabular pivotCacheId="169067270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7A91ECB-55DA-45AF-AA83-27661B6F9521}" cache="Slicer_Product_Category" caption="Product Category" rowHeight="247650"/>
  <slicer name="Country" xr10:uid="{33623A28-A4EA-44B4-BDEA-B57544E47447}" cache="Slicer_Country" caption="Country" rowHeight="247650"/>
  <slicer name="Quarter" xr10:uid="{F54D5CC2-BD9D-48C0-9A0F-6B5ED9E7FFF0}"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799" dataDxfId="798">
  <tableColumns count="20">
    <tableColumn id="21" xr3:uid="{6225545C-05B8-4FEB-B4C9-2C84CBF55B01}" name="ID" dataDxfId="797"/>
    <tableColumn id="2" xr3:uid="{99F5FD81-8F5C-4B7A-810D-BB7E4869701E}" name="Order Date" dataDxfId="796"/>
    <tableColumn id="1" xr3:uid="{99B5F492-24B6-44A0-ABDE-2856097DCCF8}" name="Year" dataDxfId="780">
      <calculatedColumnFormula>YEAR(SalesDataTable[[#This Row],[Order Date]])</calculatedColumnFormula>
    </tableColumn>
    <tableColumn id="24" xr3:uid="{E0A227FC-37A2-4939-B20E-E1E6751DC557}" name="Quarter" dataDxfId="778">
      <calculatedColumnFormula>"Q"&amp;ROUNDUP(MONTH(SalesDataTable[[#This Row],[Order Date]])/3,0)</calculatedColumnFormula>
    </tableColumn>
    <tableColumn id="22" xr3:uid="{AC4D16D4-8B60-4D34-8CF5-57798428CB4F}" name="Month No" dataDxfId="779">
      <calculatedColumnFormula>MONTH(SalesDataTable[[#This Row],[Order Date]])</calculatedColumnFormula>
    </tableColumn>
    <tableColumn id="23" xr3:uid="{17A48689-B184-490B-B60A-132043DC7BD1}" name="Month" dataDxfId="781">
      <calculatedColumnFormula>TEXT(SalesDataTable[[#This Row],[Order Date]],"MMM")</calculatedColumnFormula>
    </tableColumn>
    <tableColumn id="3" xr3:uid="{BABD2837-4996-49F4-B8FC-F980EA4C9534}" name="Region" dataDxfId="795"/>
    <tableColumn id="4" xr3:uid="{ED840ADB-B6D0-4386-8CC3-66DEA65BED3E}" name="Country" dataDxfId="794"/>
    <tableColumn id="5" xr3:uid="{C21A7B37-6F6C-4361-82C1-4670F9FDBEC2}" name="Sales Channel" dataDxfId="793"/>
    <tableColumn id="6" xr3:uid="{84080584-6B54-4896-A4DE-A87DFF0731C6}" name="Customer Type" dataDxfId="792"/>
    <tableColumn id="7" xr3:uid="{0B005238-5F14-4C46-B503-7F3DFF36170E}" name="Product Category" dataDxfId="791"/>
    <tableColumn id="8" xr3:uid="{B930794A-6484-4BE3-BBD2-E8771691DFAD}" name="Product" dataDxfId="790"/>
    <tableColumn id="9" xr3:uid="{5CA4DF7A-9AF5-4D9D-9D5A-DDED3D0A7E80}" name="Units Sold" dataDxfId="789"/>
    <tableColumn id="10" xr3:uid="{6756035F-A4CB-4AFF-BFF3-3610B142F0EE}" name="Unit Price" dataDxfId="788"/>
    <tableColumn id="11" xr3:uid="{B694F18E-F9BD-40E2-A356-3F67136CB960}" name="Discount %" dataDxfId="787"/>
    <tableColumn id="12" xr3:uid="{15D4CF49-FA19-4C44-A023-7C629B44C0DB}" name="Unit Cost" dataDxfId="786"/>
    <tableColumn id="13" xr3:uid="{3D8A84CF-5674-491F-8F81-BB5FC7A74D30}" name="Revenue" dataDxfId="785">
      <calculatedColumnFormula>M2*N2*(1-O2)</calculatedColumnFormula>
    </tableColumn>
    <tableColumn id="14" xr3:uid="{455060E3-F1BA-493D-AC17-8D56984B9F5C}" name="COGS" dataDxfId="784">
      <calculatedColumnFormula>M2*P2</calculatedColumnFormula>
    </tableColumn>
    <tableColumn id="15" xr3:uid="{89F4A687-84DC-4069-9C8B-9548E670D916}" name="Gross Profit" dataDxfId="783">
      <calculatedColumnFormula>Q2-R2</calculatedColumnFormula>
    </tableColumn>
    <tableColumn id="16" xr3:uid="{F7B6CDDB-7E56-4D6C-91A8-8CE6DC05EA92}" name="Gross Margin %" dataDxfId="782">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V2708"/>
  <sheetViews>
    <sheetView workbookViewId="0"/>
  </sheetViews>
  <sheetFormatPr defaultColWidth="9.77734375" defaultRowHeight="14.4"/>
  <cols>
    <col min="1" max="1" width="5.44140625" bestFit="1" customWidth="1"/>
    <col min="2" max="3" width="13.21875" customWidth="1"/>
    <col min="4" max="4" width="13.21875" style="12" customWidth="1"/>
    <col min="5" max="6" width="13.21875"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 min="22" max="22" width="9.77734375" style="9"/>
  </cols>
  <sheetData>
    <row r="1" spans="1:22" ht="21.6" customHeight="1">
      <c r="A1" s="1" t="s">
        <v>53</v>
      </c>
      <c r="B1" s="1" t="s">
        <v>54</v>
      </c>
      <c r="C1" s="1" t="s">
        <v>69</v>
      </c>
      <c r="D1" s="1" t="s">
        <v>70</v>
      </c>
      <c r="E1" s="1" t="s">
        <v>72</v>
      </c>
      <c r="F1" s="1" t="s">
        <v>71</v>
      </c>
      <c r="G1" s="1" t="s">
        <v>55</v>
      </c>
      <c r="H1" s="1" t="s">
        <v>56</v>
      </c>
      <c r="I1" s="1" t="s">
        <v>57</v>
      </c>
      <c r="J1" s="1" t="s">
        <v>58</v>
      </c>
      <c r="K1" s="1" t="s">
        <v>59</v>
      </c>
      <c r="L1" s="1" t="s">
        <v>60</v>
      </c>
      <c r="M1" s="1" t="s">
        <v>61</v>
      </c>
      <c r="N1" s="1" t="s">
        <v>62</v>
      </c>
      <c r="O1" s="1" t="s">
        <v>63</v>
      </c>
      <c r="P1" s="1" t="s">
        <v>64</v>
      </c>
      <c r="Q1" s="1" t="s">
        <v>65</v>
      </c>
      <c r="R1" s="1" t="s">
        <v>66</v>
      </c>
      <c r="S1" s="1" t="s">
        <v>67</v>
      </c>
      <c r="T1" s="1" t="s">
        <v>68</v>
      </c>
      <c r="V1"/>
    </row>
    <row r="2" spans="1:22" ht="15.6">
      <c r="A2" s="2">
        <v>3392</v>
      </c>
      <c r="B2" s="3">
        <v>46023</v>
      </c>
      <c r="C2" s="10">
        <f>YEAR(SalesDataTable[[#This Row],[Order Date]])</f>
        <v>2026</v>
      </c>
      <c r="D2" s="11" t="str">
        <f>"Q"&amp;ROUNDUP(MONTH(SalesDataTable[[#This Row],[Order Date]])/3,0)</f>
        <v>Q1</v>
      </c>
      <c r="E2" s="10">
        <f>MONTH(SalesDataTable[[#This Row],[Order Date]])</f>
        <v>1</v>
      </c>
      <c r="F2" s="10"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c r="V2"/>
    </row>
    <row r="3" spans="1:22" ht="15.6">
      <c r="A3" s="2">
        <v>4836</v>
      </c>
      <c r="B3" s="3">
        <v>46024</v>
      </c>
      <c r="C3" s="10">
        <f>YEAR(SalesDataTable[[#This Row],[Order Date]])</f>
        <v>2026</v>
      </c>
      <c r="D3" s="11" t="str">
        <f>"Q"&amp;ROUNDUP(MONTH(SalesDataTable[[#This Row],[Order Date]])/3,0)</f>
        <v>Q1</v>
      </c>
      <c r="E3" s="10">
        <f>MONTH(SalesDataTable[[#This Row],[Order Date]])</f>
        <v>1</v>
      </c>
      <c r="F3" s="10"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c r="V3"/>
    </row>
    <row r="4" spans="1:22" ht="15.6">
      <c r="A4" s="2">
        <v>163</v>
      </c>
      <c r="B4" s="3">
        <v>46025</v>
      </c>
      <c r="C4" s="10">
        <f>YEAR(SalesDataTable[[#This Row],[Order Date]])</f>
        <v>2026</v>
      </c>
      <c r="D4" s="11" t="str">
        <f>"Q"&amp;ROUNDUP(MONTH(SalesDataTable[[#This Row],[Order Date]])/3,0)</f>
        <v>Q1</v>
      </c>
      <c r="E4" s="10">
        <f>MONTH(SalesDataTable[[#This Row],[Order Date]])</f>
        <v>1</v>
      </c>
      <c r="F4" s="10"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c r="V4"/>
    </row>
    <row r="5" spans="1:22" ht="15.6">
      <c r="A5" s="2">
        <v>542</v>
      </c>
      <c r="B5" s="3">
        <v>46025</v>
      </c>
      <c r="C5" s="10">
        <f>YEAR(SalesDataTable[[#This Row],[Order Date]])</f>
        <v>2026</v>
      </c>
      <c r="D5" s="11" t="str">
        <f>"Q"&amp;ROUNDUP(MONTH(SalesDataTable[[#This Row],[Order Date]])/3,0)</f>
        <v>Q1</v>
      </c>
      <c r="E5" s="10">
        <f>MONTH(SalesDataTable[[#This Row],[Order Date]])</f>
        <v>1</v>
      </c>
      <c r="F5" s="10"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c r="V5"/>
    </row>
    <row r="6" spans="1:22" ht="15.6">
      <c r="A6" s="2">
        <v>2002</v>
      </c>
      <c r="B6" s="3">
        <v>46025</v>
      </c>
      <c r="C6" s="10">
        <f>YEAR(SalesDataTable[[#This Row],[Order Date]])</f>
        <v>2026</v>
      </c>
      <c r="D6" s="11" t="str">
        <f>"Q"&amp;ROUNDUP(MONTH(SalesDataTable[[#This Row],[Order Date]])/3,0)</f>
        <v>Q1</v>
      </c>
      <c r="E6" s="10">
        <f>MONTH(SalesDataTable[[#This Row],[Order Date]])</f>
        <v>1</v>
      </c>
      <c r="F6" s="10"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c r="V6"/>
    </row>
    <row r="7" spans="1:22" ht="15.6">
      <c r="A7" s="2">
        <v>2005</v>
      </c>
      <c r="B7" s="3">
        <v>46025</v>
      </c>
      <c r="C7" s="10">
        <f>YEAR(SalesDataTable[[#This Row],[Order Date]])</f>
        <v>2026</v>
      </c>
      <c r="D7" s="11" t="str">
        <f>"Q"&amp;ROUNDUP(MONTH(SalesDataTable[[#This Row],[Order Date]])/3,0)</f>
        <v>Q1</v>
      </c>
      <c r="E7" s="10">
        <f>MONTH(SalesDataTable[[#This Row],[Order Date]])</f>
        <v>1</v>
      </c>
      <c r="F7" s="10"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c r="V7"/>
    </row>
    <row r="8" spans="1:22" ht="15.6">
      <c r="A8" s="2">
        <v>2937</v>
      </c>
      <c r="B8" s="3">
        <v>46025</v>
      </c>
      <c r="C8" s="10">
        <f>YEAR(SalesDataTable[[#This Row],[Order Date]])</f>
        <v>2026</v>
      </c>
      <c r="D8" s="11" t="str">
        <f>"Q"&amp;ROUNDUP(MONTH(SalesDataTable[[#This Row],[Order Date]])/3,0)</f>
        <v>Q1</v>
      </c>
      <c r="E8" s="10">
        <f>MONTH(SalesDataTable[[#This Row],[Order Date]])</f>
        <v>1</v>
      </c>
      <c r="F8" s="10"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c r="V8"/>
    </row>
    <row r="9" spans="1:22" ht="15.6">
      <c r="A9" s="2">
        <v>3326</v>
      </c>
      <c r="B9" s="3">
        <v>46025</v>
      </c>
      <c r="C9" s="10">
        <f>YEAR(SalesDataTable[[#This Row],[Order Date]])</f>
        <v>2026</v>
      </c>
      <c r="D9" s="11" t="str">
        <f>"Q"&amp;ROUNDUP(MONTH(SalesDataTable[[#This Row],[Order Date]])/3,0)</f>
        <v>Q1</v>
      </c>
      <c r="E9" s="10">
        <f>MONTH(SalesDataTable[[#This Row],[Order Date]])</f>
        <v>1</v>
      </c>
      <c r="F9" s="10"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c r="V9"/>
    </row>
    <row r="10" spans="1:22" ht="15.6">
      <c r="A10" s="2">
        <v>3863</v>
      </c>
      <c r="B10" s="3">
        <v>46025</v>
      </c>
      <c r="C10" s="10">
        <f>YEAR(SalesDataTable[[#This Row],[Order Date]])</f>
        <v>2026</v>
      </c>
      <c r="D10" s="11" t="str">
        <f>"Q"&amp;ROUNDUP(MONTH(SalesDataTable[[#This Row],[Order Date]])/3,0)</f>
        <v>Q1</v>
      </c>
      <c r="E10" s="10">
        <f>MONTH(SalesDataTable[[#This Row],[Order Date]])</f>
        <v>1</v>
      </c>
      <c r="F10" s="10"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c r="V10"/>
    </row>
    <row r="11" spans="1:22" ht="15.6">
      <c r="A11" s="2">
        <v>4910</v>
      </c>
      <c r="B11" s="3">
        <v>46025</v>
      </c>
      <c r="C11" s="10">
        <f>YEAR(SalesDataTable[[#This Row],[Order Date]])</f>
        <v>2026</v>
      </c>
      <c r="D11" s="11" t="str">
        <f>"Q"&amp;ROUNDUP(MONTH(SalesDataTable[[#This Row],[Order Date]])/3,0)</f>
        <v>Q1</v>
      </c>
      <c r="E11" s="10">
        <f>MONTH(SalesDataTable[[#This Row],[Order Date]])</f>
        <v>1</v>
      </c>
      <c r="F11" s="10"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c r="V11"/>
    </row>
    <row r="12" spans="1:22" ht="15.6">
      <c r="A12" s="2">
        <v>5188</v>
      </c>
      <c r="B12" s="3">
        <v>46025</v>
      </c>
      <c r="C12" s="10">
        <f>YEAR(SalesDataTable[[#This Row],[Order Date]])</f>
        <v>2026</v>
      </c>
      <c r="D12" s="11" t="str">
        <f>"Q"&amp;ROUNDUP(MONTH(SalesDataTable[[#This Row],[Order Date]])/3,0)</f>
        <v>Q1</v>
      </c>
      <c r="E12" s="10">
        <f>MONTH(SalesDataTable[[#This Row],[Order Date]])</f>
        <v>1</v>
      </c>
      <c r="F12" s="10"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c r="V12"/>
    </row>
    <row r="13" spans="1:22" ht="15.6">
      <c r="A13" s="2">
        <v>845</v>
      </c>
      <c r="B13" s="3">
        <v>46026</v>
      </c>
      <c r="C13" s="10">
        <f>YEAR(SalesDataTable[[#This Row],[Order Date]])</f>
        <v>2026</v>
      </c>
      <c r="D13" s="11" t="str">
        <f>"Q"&amp;ROUNDUP(MONTH(SalesDataTable[[#This Row],[Order Date]])/3,0)</f>
        <v>Q1</v>
      </c>
      <c r="E13" s="10">
        <f>MONTH(SalesDataTable[[#This Row],[Order Date]])</f>
        <v>1</v>
      </c>
      <c r="F13" s="10"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c r="V13"/>
    </row>
    <row r="14" spans="1:22" ht="15.6">
      <c r="A14" s="2">
        <v>1077</v>
      </c>
      <c r="B14" s="3">
        <v>46026</v>
      </c>
      <c r="C14" s="10">
        <f>YEAR(SalesDataTable[[#This Row],[Order Date]])</f>
        <v>2026</v>
      </c>
      <c r="D14" s="11" t="str">
        <f>"Q"&amp;ROUNDUP(MONTH(SalesDataTable[[#This Row],[Order Date]])/3,0)</f>
        <v>Q1</v>
      </c>
      <c r="E14" s="10">
        <f>MONTH(SalesDataTable[[#This Row],[Order Date]])</f>
        <v>1</v>
      </c>
      <c r="F14" s="10"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c r="V14"/>
    </row>
    <row r="15" spans="1:22" ht="15.6">
      <c r="A15" s="2">
        <v>1237</v>
      </c>
      <c r="B15" s="3">
        <v>46026</v>
      </c>
      <c r="C15" s="10">
        <f>YEAR(SalesDataTable[[#This Row],[Order Date]])</f>
        <v>2026</v>
      </c>
      <c r="D15" s="11" t="str">
        <f>"Q"&amp;ROUNDUP(MONTH(SalesDataTable[[#This Row],[Order Date]])/3,0)</f>
        <v>Q1</v>
      </c>
      <c r="E15" s="10">
        <f>MONTH(SalesDataTable[[#This Row],[Order Date]])</f>
        <v>1</v>
      </c>
      <c r="F15" s="10"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c r="V15"/>
    </row>
    <row r="16" spans="1:22" ht="15.6">
      <c r="A16" s="2">
        <v>1908</v>
      </c>
      <c r="B16" s="3">
        <v>46026</v>
      </c>
      <c r="C16" s="10">
        <f>YEAR(SalesDataTable[[#This Row],[Order Date]])</f>
        <v>2026</v>
      </c>
      <c r="D16" s="11" t="str">
        <f>"Q"&amp;ROUNDUP(MONTH(SalesDataTable[[#This Row],[Order Date]])/3,0)</f>
        <v>Q1</v>
      </c>
      <c r="E16" s="10">
        <f>MONTH(SalesDataTable[[#This Row],[Order Date]])</f>
        <v>1</v>
      </c>
      <c r="F16" s="10"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c r="V16"/>
    </row>
    <row r="17" spans="1:22" ht="15.6">
      <c r="A17" s="2">
        <v>2245</v>
      </c>
      <c r="B17" s="3">
        <v>46026</v>
      </c>
      <c r="C17" s="10">
        <f>YEAR(SalesDataTable[[#This Row],[Order Date]])</f>
        <v>2026</v>
      </c>
      <c r="D17" s="11" t="str">
        <f>"Q"&amp;ROUNDUP(MONTH(SalesDataTable[[#This Row],[Order Date]])/3,0)</f>
        <v>Q1</v>
      </c>
      <c r="E17" s="10">
        <f>MONTH(SalesDataTable[[#This Row],[Order Date]])</f>
        <v>1</v>
      </c>
      <c r="F17" s="10"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c r="V17"/>
    </row>
    <row r="18" spans="1:22" ht="15.6">
      <c r="A18" s="2">
        <v>2928</v>
      </c>
      <c r="B18" s="3">
        <v>46026</v>
      </c>
      <c r="C18" s="10">
        <f>YEAR(SalesDataTable[[#This Row],[Order Date]])</f>
        <v>2026</v>
      </c>
      <c r="D18" s="11" t="str">
        <f>"Q"&amp;ROUNDUP(MONTH(SalesDataTable[[#This Row],[Order Date]])/3,0)</f>
        <v>Q1</v>
      </c>
      <c r="E18" s="10">
        <f>MONTH(SalesDataTable[[#This Row],[Order Date]])</f>
        <v>1</v>
      </c>
      <c r="F18" s="10"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c r="V18"/>
    </row>
    <row r="19" spans="1:22" ht="15.6">
      <c r="A19" s="2">
        <v>4249</v>
      </c>
      <c r="B19" s="3">
        <v>46026</v>
      </c>
      <c r="C19" s="10">
        <f>YEAR(SalesDataTable[[#This Row],[Order Date]])</f>
        <v>2026</v>
      </c>
      <c r="D19" s="11" t="str">
        <f>"Q"&amp;ROUNDUP(MONTH(SalesDataTable[[#This Row],[Order Date]])/3,0)</f>
        <v>Q1</v>
      </c>
      <c r="E19" s="10">
        <f>MONTH(SalesDataTable[[#This Row],[Order Date]])</f>
        <v>1</v>
      </c>
      <c r="F19" s="10"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c r="V19"/>
    </row>
    <row r="20" spans="1:22" ht="15.6">
      <c r="A20" s="2">
        <v>1734</v>
      </c>
      <c r="B20" s="3">
        <v>46027</v>
      </c>
      <c r="C20" s="10">
        <f>YEAR(SalesDataTable[[#This Row],[Order Date]])</f>
        <v>2026</v>
      </c>
      <c r="D20" s="11" t="str">
        <f>"Q"&amp;ROUNDUP(MONTH(SalesDataTable[[#This Row],[Order Date]])/3,0)</f>
        <v>Q1</v>
      </c>
      <c r="E20" s="10">
        <f>MONTH(SalesDataTable[[#This Row],[Order Date]])</f>
        <v>1</v>
      </c>
      <c r="F20" s="10"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c r="V20"/>
    </row>
    <row r="21" spans="1:22" ht="15.6">
      <c r="A21" s="2">
        <v>2331</v>
      </c>
      <c r="B21" s="3">
        <v>46027</v>
      </c>
      <c r="C21" s="10">
        <f>YEAR(SalesDataTable[[#This Row],[Order Date]])</f>
        <v>2026</v>
      </c>
      <c r="D21" s="11" t="str">
        <f>"Q"&amp;ROUNDUP(MONTH(SalesDataTable[[#This Row],[Order Date]])/3,0)</f>
        <v>Q1</v>
      </c>
      <c r="E21" s="10">
        <f>MONTH(SalesDataTable[[#This Row],[Order Date]])</f>
        <v>1</v>
      </c>
      <c r="F21" s="10"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c r="V21"/>
    </row>
    <row r="22" spans="1:22" ht="15.6">
      <c r="A22" s="2">
        <v>2475</v>
      </c>
      <c r="B22" s="3">
        <v>46027</v>
      </c>
      <c r="C22" s="10">
        <f>YEAR(SalesDataTable[[#This Row],[Order Date]])</f>
        <v>2026</v>
      </c>
      <c r="D22" s="11" t="str">
        <f>"Q"&amp;ROUNDUP(MONTH(SalesDataTable[[#This Row],[Order Date]])/3,0)</f>
        <v>Q1</v>
      </c>
      <c r="E22" s="10">
        <f>MONTH(SalesDataTable[[#This Row],[Order Date]])</f>
        <v>1</v>
      </c>
      <c r="F22" s="10"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c r="V22"/>
    </row>
    <row r="23" spans="1:22" ht="15.6">
      <c r="A23" s="2">
        <v>1433</v>
      </c>
      <c r="B23" s="3">
        <v>46028</v>
      </c>
      <c r="C23" s="10">
        <f>YEAR(SalesDataTable[[#This Row],[Order Date]])</f>
        <v>2026</v>
      </c>
      <c r="D23" s="11" t="str">
        <f>"Q"&amp;ROUNDUP(MONTH(SalesDataTable[[#This Row],[Order Date]])/3,0)</f>
        <v>Q1</v>
      </c>
      <c r="E23" s="10">
        <f>MONTH(SalesDataTable[[#This Row],[Order Date]])</f>
        <v>1</v>
      </c>
      <c r="F23" s="10"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c r="V23"/>
    </row>
    <row r="24" spans="1:22" ht="15.6">
      <c r="A24" s="2">
        <v>3624</v>
      </c>
      <c r="B24" s="3">
        <v>46028</v>
      </c>
      <c r="C24" s="10">
        <f>YEAR(SalesDataTable[[#This Row],[Order Date]])</f>
        <v>2026</v>
      </c>
      <c r="D24" s="11" t="str">
        <f>"Q"&amp;ROUNDUP(MONTH(SalesDataTable[[#This Row],[Order Date]])/3,0)</f>
        <v>Q1</v>
      </c>
      <c r="E24" s="10">
        <f>MONTH(SalesDataTable[[#This Row],[Order Date]])</f>
        <v>1</v>
      </c>
      <c r="F24" s="10"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c r="V24"/>
    </row>
    <row r="25" spans="1:22" ht="15.6">
      <c r="A25" s="2">
        <v>4680</v>
      </c>
      <c r="B25" s="3">
        <v>46028</v>
      </c>
      <c r="C25" s="10">
        <f>YEAR(SalesDataTable[[#This Row],[Order Date]])</f>
        <v>2026</v>
      </c>
      <c r="D25" s="11" t="str">
        <f>"Q"&amp;ROUNDUP(MONTH(SalesDataTable[[#This Row],[Order Date]])/3,0)</f>
        <v>Q1</v>
      </c>
      <c r="E25" s="10">
        <f>MONTH(SalesDataTable[[#This Row],[Order Date]])</f>
        <v>1</v>
      </c>
      <c r="F25" s="10"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c r="V25"/>
    </row>
    <row r="26" spans="1:22" ht="15.6">
      <c r="A26" s="2">
        <v>4803</v>
      </c>
      <c r="B26" s="3">
        <v>46028</v>
      </c>
      <c r="C26" s="10">
        <f>YEAR(SalesDataTable[[#This Row],[Order Date]])</f>
        <v>2026</v>
      </c>
      <c r="D26" s="11" t="str">
        <f>"Q"&amp;ROUNDUP(MONTH(SalesDataTable[[#This Row],[Order Date]])/3,0)</f>
        <v>Q1</v>
      </c>
      <c r="E26" s="10">
        <f>MONTH(SalesDataTable[[#This Row],[Order Date]])</f>
        <v>1</v>
      </c>
      <c r="F26" s="10"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c r="V26"/>
    </row>
    <row r="27" spans="1:22" ht="15.6">
      <c r="A27" s="2">
        <v>248</v>
      </c>
      <c r="B27" s="3">
        <v>46029</v>
      </c>
      <c r="C27" s="10">
        <f>YEAR(SalesDataTable[[#This Row],[Order Date]])</f>
        <v>2026</v>
      </c>
      <c r="D27" s="11" t="str">
        <f>"Q"&amp;ROUNDUP(MONTH(SalesDataTable[[#This Row],[Order Date]])/3,0)</f>
        <v>Q1</v>
      </c>
      <c r="E27" s="10">
        <f>MONTH(SalesDataTable[[#This Row],[Order Date]])</f>
        <v>1</v>
      </c>
      <c r="F27" s="10"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c r="V27"/>
    </row>
    <row r="28" spans="1:22" ht="15.6">
      <c r="A28" s="2">
        <v>1118</v>
      </c>
      <c r="B28" s="3">
        <v>46029</v>
      </c>
      <c r="C28" s="10">
        <f>YEAR(SalesDataTable[[#This Row],[Order Date]])</f>
        <v>2026</v>
      </c>
      <c r="D28" s="11" t="str">
        <f>"Q"&amp;ROUNDUP(MONTH(SalesDataTable[[#This Row],[Order Date]])/3,0)</f>
        <v>Q1</v>
      </c>
      <c r="E28" s="10">
        <f>MONTH(SalesDataTable[[#This Row],[Order Date]])</f>
        <v>1</v>
      </c>
      <c r="F28" s="10"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c r="V28"/>
    </row>
    <row r="29" spans="1:22" ht="15.6">
      <c r="A29" s="2">
        <v>3023</v>
      </c>
      <c r="B29" s="3">
        <v>46029</v>
      </c>
      <c r="C29" s="10">
        <f>YEAR(SalesDataTable[[#This Row],[Order Date]])</f>
        <v>2026</v>
      </c>
      <c r="D29" s="11" t="str">
        <f>"Q"&amp;ROUNDUP(MONTH(SalesDataTable[[#This Row],[Order Date]])/3,0)</f>
        <v>Q1</v>
      </c>
      <c r="E29" s="10">
        <f>MONTH(SalesDataTable[[#This Row],[Order Date]])</f>
        <v>1</v>
      </c>
      <c r="F29" s="10"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c r="V29"/>
    </row>
    <row r="30" spans="1:22" ht="15.6">
      <c r="A30" s="2">
        <v>3903</v>
      </c>
      <c r="B30" s="3">
        <v>46029</v>
      </c>
      <c r="C30" s="10">
        <f>YEAR(SalesDataTable[[#This Row],[Order Date]])</f>
        <v>2026</v>
      </c>
      <c r="D30" s="11" t="str">
        <f>"Q"&amp;ROUNDUP(MONTH(SalesDataTable[[#This Row],[Order Date]])/3,0)</f>
        <v>Q1</v>
      </c>
      <c r="E30" s="10">
        <f>MONTH(SalesDataTable[[#This Row],[Order Date]])</f>
        <v>1</v>
      </c>
      <c r="F30" s="10"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c r="V30"/>
    </row>
    <row r="31" spans="1:22" ht="15.6">
      <c r="A31" s="2">
        <v>62</v>
      </c>
      <c r="B31" s="3">
        <v>46030</v>
      </c>
      <c r="C31" s="10">
        <f>YEAR(SalesDataTable[[#This Row],[Order Date]])</f>
        <v>2026</v>
      </c>
      <c r="D31" s="11" t="str">
        <f>"Q"&amp;ROUNDUP(MONTH(SalesDataTable[[#This Row],[Order Date]])/3,0)</f>
        <v>Q1</v>
      </c>
      <c r="E31" s="10">
        <f>MONTH(SalesDataTable[[#This Row],[Order Date]])</f>
        <v>1</v>
      </c>
      <c r="F31" s="10"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c r="V31"/>
    </row>
    <row r="32" spans="1:22" ht="15.6">
      <c r="A32" s="2">
        <v>142</v>
      </c>
      <c r="B32" s="3">
        <v>46030</v>
      </c>
      <c r="C32" s="10">
        <f>YEAR(SalesDataTable[[#This Row],[Order Date]])</f>
        <v>2026</v>
      </c>
      <c r="D32" s="11" t="str">
        <f>"Q"&amp;ROUNDUP(MONTH(SalesDataTable[[#This Row],[Order Date]])/3,0)</f>
        <v>Q1</v>
      </c>
      <c r="E32" s="10">
        <f>MONTH(SalesDataTable[[#This Row],[Order Date]])</f>
        <v>1</v>
      </c>
      <c r="F32" s="10"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c r="V32"/>
    </row>
    <row r="33" spans="1:22" ht="15.6">
      <c r="A33" s="2">
        <v>450</v>
      </c>
      <c r="B33" s="3">
        <v>46030</v>
      </c>
      <c r="C33" s="10">
        <f>YEAR(SalesDataTable[[#This Row],[Order Date]])</f>
        <v>2026</v>
      </c>
      <c r="D33" s="11" t="str">
        <f>"Q"&amp;ROUNDUP(MONTH(SalesDataTable[[#This Row],[Order Date]])/3,0)</f>
        <v>Q1</v>
      </c>
      <c r="E33" s="10">
        <f>MONTH(SalesDataTable[[#This Row],[Order Date]])</f>
        <v>1</v>
      </c>
      <c r="F33" s="10"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c r="V33"/>
    </row>
    <row r="34" spans="1:22" ht="15.6">
      <c r="A34" s="2">
        <v>4397</v>
      </c>
      <c r="B34" s="3">
        <v>46030</v>
      </c>
      <c r="C34" s="10">
        <f>YEAR(SalesDataTable[[#This Row],[Order Date]])</f>
        <v>2026</v>
      </c>
      <c r="D34" s="11" t="str">
        <f>"Q"&amp;ROUNDUP(MONTH(SalesDataTable[[#This Row],[Order Date]])/3,0)</f>
        <v>Q1</v>
      </c>
      <c r="E34" s="10">
        <f>MONTH(SalesDataTable[[#This Row],[Order Date]])</f>
        <v>1</v>
      </c>
      <c r="F34" s="10"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c r="V34"/>
    </row>
    <row r="35" spans="1:22" ht="15.6">
      <c r="A35" s="2">
        <v>4798</v>
      </c>
      <c r="B35" s="3">
        <v>46030</v>
      </c>
      <c r="C35" s="10">
        <f>YEAR(SalesDataTable[[#This Row],[Order Date]])</f>
        <v>2026</v>
      </c>
      <c r="D35" s="11" t="str">
        <f>"Q"&amp;ROUNDUP(MONTH(SalesDataTable[[#This Row],[Order Date]])/3,0)</f>
        <v>Q1</v>
      </c>
      <c r="E35" s="10">
        <f>MONTH(SalesDataTable[[#This Row],[Order Date]])</f>
        <v>1</v>
      </c>
      <c r="F35" s="10"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c r="V35"/>
    </row>
    <row r="36" spans="1:22" ht="15.6">
      <c r="A36" s="2">
        <v>136</v>
      </c>
      <c r="B36" s="3">
        <v>46031</v>
      </c>
      <c r="C36" s="10">
        <f>YEAR(SalesDataTable[[#This Row],[Order Date]])</f>
        <v>2026</v>
      </c>
      <c r="D36" s="11" t="str">
        <f>"Q"&amp;ROUNDUP(MONTH(SalesDataTable[[#This Row],[Order Date]])/3,0)</f>
        <v>Q1</v>
      </c>
      <c r="E36" s="10">
        <f>MONTH(SalesDataTable[[#This Row],[Order Date]])</f>
        <v>1</v>
      </c>
      <c r="F36" s="10"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c r="V36"/>
    </row>
    <row r="37" spans="1:22" ht="15.6">
      <c r="A37" s="2">
        <v>2782</v>
      </c>
      <c r="B37" s="3">
        <v>46031</v>
      </c>
      <c r="C37" s="10">
        <f>YEAR(SalesDataTable[[#This Row],[Order Date]])</f>
        <v>2026</v>
      </c>
      <c r="D37" s="11" t="str">
        <f>"Q"&amp;ROUNDUP(MONTH(SalesDataTable[[#This Row],[Order Date]])/3,0)</f>
        <v>Q1</v>
      </c>
      <c r="E37" s="10">
        <f>MONTH(SalesDataTable[[#This Row],[Order Date]])</f>
        <v>1</v>
      </c>
      <c r="F37" s="10"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c r="V37"/>
    </row>
    <row r="38" spans="1:22" ht="15.6">
      <c r="A38" s="2">
        <v>4704</v>
      </c>
      <c r="B38" s="3">
        <v>46031</v>
      </c>
      <c r="C38" s="10">
        <f>YEAR(SalesDataTable[[#This Row],[Order Date]])</f>
        <v>2026</v>
      </c>
      <c r="D38" s="11" t="str">
        <f>"Q"&amp;ROUNDUP(MONTH(SalesDataTable[[#This Row],[Order Date]])/3,0)</f>
        <v>Q1</v>
      </c>
      <c r="E38" s="10">
        <f>MONTH(SalesDataTable[[#This Row],[Order Date]])</f>
        <v>1</v>
      </c>
      <c r="F38" s="10"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c r="V38"/>
    </row>
    <row r="39" spans="1:22" ht="15.6">
      <c r="A39" s="2">
        <v>69</v>
      </c>
      <c r="B39" s="3">
        <v>46032</v>
      </c>
      <c r="C39" s="10">
        <f>YEAR(SalesDataTable[[#This Row],[Order Date]])</f>
        <v>2026</v>
      </c>
      <c r="D39" s="11" t="str">
        <f>"Q"&amp;ROUNDUP(MONTH(SalesDataTable[[#This Row],[Order Date]])/3,0)</f>
        <v>Q1</v>
      </c>
      <c r="E39" s="10">
        <f>MONTH(SalesDataTable[[#This Row],[Order Date]])</f>
        <v>1</v>
      </c>
      <c r="F39" s="10"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c r="V39"/>
    </row>
    <row r="40" spans="1:22" ht="15.6">
      <c r="A40" s="2">
        <v>490</v>
      </c>
      <c r="B40" s="3">
        <v>46032</v>
      </c>
      <c r="C40" s="10">
        <f>YEAR(SalesDataTable[[#This Row],[Order Date]])</f>
        <v>2026</v>
      </c>
      <c r="D40" s="11" t="str">
        <f>"Q"&amp;ROUNDUP(MONTH(SalesDataTable[[#This Row],[Order Date]])/3,0)</f>
        <v>Q1</v>
      </c>
      <c r="E40" s="10">
        <f>MONTH(SalesDataTable[[#This Row],[Order Date]])</f>
        <v>1</v>
      </c>
      <c r="F40" s="10"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c r="V40"/>
    </row>
    <row r="41" spans="1:22" ht="15.6">
      <c r="A41" s="2">
        <v>3685</v>
      </c>
      <c r="B41" s="3">
        <v>46032</v>
      </c>
      <c r="C41" s="10">
        <f>YEAR(SalesDataTable[[#This Row],[Order Date]])</f>
        <v>2026</v>
      </c>
      <c r="D41" s="11" t="str">
        <f>"Q"&amp;ROUNDUP(MONTH(SalesDataTable[[#This Row],[Order Date]])/3,0)</f>
        <v>Q1</v>
      </c>
      <c r="E41" s="10">
        <f>MONTH(SalesDataTable[[#This Row],[Order Date]])</f>
        <v>1</v>
      </c>
      <c r="F41" s="10"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c r="V41"/>
    </row>
    <row r="42" spans="1:22" ht="15.6">
      <c r="A42" s="2">
        <v>3796</v>
      </c>
      <c r="B42" s="3">
        <v>46032</v>
      </c>
      <c r="C42" s="10">
        <f>YEAR(SalesDataTable[[#This Row],[Order Date]])</f>
        <v>2026</v>
      </c>
      <c r="D42" s="11" t="str">
        <f>"Q"&amp;ROUNDUP(MONTH(SalesDataTable[[#This Row],[Order Date]])/3,0)</f>
        <v>Q1</v>
      </c>
      <c r="E42" s="10">
        <f>MONTH(SalesDataTable[[#This Row],[Order Date]])</f>
        <v>1</v>
      </c>
      <c r="F42" s="10"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c r="V42"/>
    </row>
    <row r="43" spans="1:22" ht="15.6">
      <c r="A43" s="2">
        <v>387</v>
      </c>
      <c r="B43" s="3">
        <v>46033</v>
      </c>
      <c r="C43" s="10">
        <f>YEAR(SalesDataTable[[#This Row],[Order Date]])</f>
        <v>2026</v>
      </c>
      <c r="D43" s="11" t="str">
        <f>"Q"&amp;ROUNDUP(MONTH(SalesDataTable[[#This Row],[Order Date]])/3,0)</f>
        <v>Q1</v>
      </c>
      <c r="E43" s="10">
        <f>MONTH(SalesDataTable[[#This Row],[Order Date]])</f>
        <v>1</v>
      </c>
      <c r="F43" s="10"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c r="V43"/>
    </row>
    <row r="44" spans="1:22" ht="15.6">
      <c r="A44" s="2">
        <v>2796</v>
      </c>
      <c r="B44" s="3">
        <v>46033</v>
      </c>
      <c r="C44" s="10">
        <f>YEAR(SalesDataTable[[#This Row],[Order Date]])</f>
        <v>2026</v>
      </c>
      <c r="D44" s="11" t="str">
        <f>"Q"&amp;ROUNDUP(MONTH(SalesDataTable[[#This Row],[Order Date]])/3,0)</f>
        <v>Q1</v>
      </c>
      <c r="E44" s="10">
        <f>MONTH(SalesDataTable[[#This Row],[Order Date]])</f>
        <v>1</v>
      </c>
      <c r="F44" s="10"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c r="V44"/>
    </row>
    <row r="45" spans="1:22" ht="15.6">
      <c r="A45" s="2">
        <v>3703</v>
      </c>
      <c r="B45" s="3">
        <v>46033</v>
      </c>
      <c r="C45" s="10">
        <f>YEAR(SalesDataTable[[#This Row],[Order Date]])</f>
        <v>2026</v>
      </c>
      <c r="D45" s="11" t="str">
        <f>"Q"&amp;ROUNDUP(MONTH(SalesDataTable[[#This Row],[Order Date]])/3,0)</f>
        <v>Q1</v>
      </c>
      <c r="E45" s="10">
        <f>MONTH(SalesDataTable[[#This Row],[Order Date]])</f>
        <v>1</v>
      </c>
      <c r="F45" s="10"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c r="V45"/>
    </row>
    <row r="46" spans="1:22" ht="15.6">
      <c r="A46" s="2">
        <v>4674</v>
      </c>
      <c r="B46" s="3">
        <v>46033</v>
      </c>
      <c r="C46" s="10">
        <f>YEAR(SalesDataTable[[#This Row],[Order Date]])</f>
        <v>2026</v>
      </c>
      <c r="D46" s="11" t="str">
        <f>"Q"&amp;ROUNDUP(MONTH(SalesDataTable[[#This Row],[Order Date]])/3,0)</f>
        <v>Q1</v>
      </c>
      <c r="E46" s="10">
        <f>MONTH(SalesDataTable[[#This Row],[Order Date]])</f>
        <v>1</v>
      </c>
      <c r="F46" s="10"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c r="V46"/>
    </row>
    <row r="47" spans="1:22" ht="15.6">
      <c r="A47" s="2">
        <v>4789</v>
      </c>
      <c r="B47" s="3">
        <v>46033</v>
      </c>
      <c r="C47" s="10">
        <f>YEAR(SalesDataTable[[#This Row],[Order Date]])</f>
        <v>2026</v>
      </c>
      <c r="D47" s="11" t="str">
        <f>"Q"&amp;ROUNDUP(MONTH(SalesDataTable[[#This Row],[Order Date]])/3,0)</f>
        <v>Q1</v>
      </c>
      <c r="E47" s="10">
        <f>MONTH(SalesDataTable[[#This Row],[Order Date]])</f>
        <v>1</v>
      </c>
      <c r="F47" s="10"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c r="V47"/>
    </row>
    <row r="48" spans="1:22" ht="15.6">
      <c r="A48" s="2">
        <v>804</v>
      </c>
      <c r="B48" s="3">
        <v>46034</v>
      </c>
      <c r="C48" s="10">
        <f>YEAR(SalesDataTable[[#This Row],[Order Date]])</f>
        <v>2026</v>
      </c>
      <c r="D48" s="11" t="str">
        <f>"Q"&amp;ROUNDUP(MONTH(SalesDataTable[[#This Row],[Order Date]])/3,0)</f>
        <v>Q1</v>
      </c>
      <c r="E48" s="10">
        <f>MONTH(SalesDataTable[[#This Row],[Order Date]])</f>
        <v>1</v>
      </c>
      <c r="F48" s="10"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c r="V48"/>
    </row>
    <row r="49" spans="1:22" ht="15.6">
      <c r="A49" s="2">
        <v>1780</v>
      </c>
      <c r="B49" s="3">
        <v>46034</v>
      </c>
      <c r="C49" s="10">
        <f>YEAR(SalesDataTable[[#This Row],[Order Date]])</f>
        <v>2026</v>
      </c>
      <c r="D49" s="11" t="str">
        <f>"Q"&amp;ROUNDUP(MONTH(SalesDataTable[[#This Row],[Order Date]])/3,0)</f>
        <v>Q1</v>
      </c>
      <c r="E49" s="10">
        <f>MONTH(SalesDataTable[[#This Row],[Order Date]])</f>
        <v>1</v>
      </c>
      <c r="F49" s="10"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c r="V49"/>
    </row>
    <row r="50" spans="1:22" ht="15.6">
      <c r="A50" s="2">
        <v>2844</v>
      </c>
      <c r="B50" s="3">
        <v>46034</v>
      </c>
      <c r="C50" s="10">
        <f>YEAR(SalesDataTable[[#This Row],[Order Date]])</f>
        <v>2026</v>
      </c>
      <c r="D50" s="11" t="str">
        <f>"Q"&amp;ROUNDUP(MONTH(SalesDataTable[[#This Row],[Order Date]])/3,0)</f>
        <v>Q1</v>
      </c>
      <c r="E50" s="10">
        <f>MONTH(SalesDataTable[[#This Row],[Order Date]])</f>
        <v>1</v>
      </c>
      <c r="F50" s="10"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c r="V50"/>
    </row>
    <row r="51" spans="1:22" ht="15.6">
      <c r="A51" s="2">
        <v>3068</v>
      </c>
      <c r="B51" s="3">
        <v>46034</v>
      </c>
      <c r="C51" s="10">
        <f>YEAR(SalesDataTable[[#This Row],[Order Date]])</f>
        <v>2026</v>
      </c>
      <c r="D51" s="11" t="str">
        <f>"Q"&amp;ROUNDUP(MONTH(SalesDataTable[[#This Row],[Order Date]])/3,0)</f>
        <v>Q1</v>
      </c>
      <c r="E51" s="10">
        <f>MONTH(SalesDataTable[[#This Row],[Order Date]])</f>
        <v>1</v>
      </c>
      <c r="F51" s="10"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c r="V51"/>
    </row>
    <row r="52" spans="1:22" ht="15.6">
      <c r="A52" s="2">
        <v>3096</v>
      </c>
      <c r="B52" s="3">
        <v>46034</v>
      </c>
      <c r="C52" s="10">
        <f>YEAR(SalesDataTable[[#This Row],[Order Date]])</f>
        <v>2026</v>
      </c>
      <c r="D52" s="11" t="str">
        <f>"Q"&amp;ROUNDUP(MONTH(SalesDataTable[[#This Row],[Order Date]])/3,0)</f>
        <v>Q1</v>
      </c>
      <c r="E52" s="10">
        <f>MONTH(SalesDataTable[[#This Row],[Order Date]])</f>
        <v>1</v>
      </c>
      <c r="F52" s="10"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c r="V52"/>
    </row>
    <row r="53" spans="1:22" ht="15.6">
      <c r="A53" s="2">
        <v>3129</v>
      </c>
      <c r="B53" s="3">
        <v>46034</v>
      </c>
      <c r="C53" s="10">
        <f>YEAR(SalesDataTable[[#This Row],[Order Date]])</f>
        <v>2026</v>
      </c>
      <c r="D53" s="11" t="str">
        <f>"Q"&amp;ROUNDUP(MONTH(SalesDataTable[[#This Row],[Order Date]])/3,0)</f>
        <v>Q1</v>
      </c>
      <c r="E53" s="10">
        <f>MONTH(SalesDataTable[[#This Row],[Order Date]])</f>
        <v>1</v>
      </c>
      <c r="F53" s="10"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c r="V53"/>
    </row>
    <row r="54" spans="1:22" ht="15.6">
      <c r="A54" s="2">
        <v>3948</v>
      </c>
      <c r="B54" s="3">
        <v>46034</v>
      </c>
      <c r="C54" s="10">
        <f>YEAR(SalesDataTable[[#This Row],[Order Date]])</f>
        <v>2026</v>
      </c>
      <c r="D54" s="11" t="str">
        <f>"Q"&amp;ROUNDUP(MONTH(SalesDataTable[[#This Row],[Order Date]])/3,0)</f>
        <v>Q1</v>
      </c>
      <c r="E54" s="10">
        <f>MONTH(SalesDataTable[[#This Row],[Order Date]])</f>
        <v>1</v>
      </c>
      <c r="F54" s="10"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c r="V54"/>
    </row>
    <row r="55" spans="1:22" ht="15.6">
      <c r="A55" s="2">
        <v>5036</v>
      </c>
      <c r="B55" s="3">
        <v>46034</v>
      </c>
      <c r="C55" s="10">
        <f>YEAR(SalesDataTable[[#This Row],[Order Date]])</f>
        <v>2026</v>
      </c>
      <c r="D55" s="11" t="str">
        <f>"Q"&amp;ROUNDUP(MONTH(SalesDataTable[[#This Row],[Order Date]])/3,0)</f>
        <v>Q1</v>
      </c>
      <c r="E55" s="10">
        <f>MONTH(SalesDataTable[[#This Row],[Order Date]])</f>
        <v>1</v>
      </c>
      <c r="F55" s="10"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c r="V55"/>
    </row>
    <row r="56" spans="1:22" ht="15.6">
      <c r="A56" s="2">
        <v>2681</v>
      </c>
      <c r="B56" s="3">
        <v>46035</v>
      </c>
      <c r="C56" s="10">
        <f>YEAR(SalesDataTable[[#This Row],[Order Date]])</f>
        <v>2026</v>
      </c>
      <c r="D56" s="11" t="str">
        <f>"Q"&amp;ROUNDUP(MONTH(SalesDataTable[[#This Row],[Order Date]])/3,0)</f>
        <v>Q1</v>
      </c>
      <c r="E56" s="10">
        <f>MONTH(SalesDataTable[[#This Row],[Order Date]])</f>
        <v>1</v>
      </c>
      <c r="F56" s="10"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c r="V56"/>
    </row>
    <row r="57" spans="1:22" ht="15.6">
      <c r="A57" s="2">
        <v>5101</v>
      </c>
      <c r="B57" s="3">
        <v>46035</v>
      </c>
      <c r="C57" s="10">
        <f>YEAR(SalesDataTable[[#This Row],[Order Date]])</f>
        <v>2026</v>
      </c>
      <c r="D57" s="11" t="str">
        <f>"Q"&amp;ROUNDUP(MONTH(SalesDataTable[[#This Row],[Order Date]])/3,0)</f>
        <v>Q1</v>
      </c>
      <c r="E57" s="10">
        <f>MONTH(SalesDataTable[[#This Row],[Order Date]])</f>
        <v>1</v>
      </c>
      <c r="F57" s="10"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c r="V57"/>
    </row>
    <row r="58" spans="1:22" ht="15.6">
      <c r="A58" s="2">
        <v>3871</v>
      </c>
      <c r="B58" s="3">
        <v>46036</v>
      </c>
      <c r="C58" s="10">
        <f>YEAR(SalesDataTable[[#This Row],[Order Date]])</f>
        <v>2026</v>
      </c>
      <c r="D58" s="11" t="str">
        <f>"Q"&amp;ROUNDUP(MONTH(SalesDataTable[[#This Row],[Order Date]])/3,0)</f>
        <v>Q1</v>
      </c>
      <c r="E58" s="10">
        <f>MONTH(SalesDataTable[[#This Row],[Order Date]])</f>
        <v>1</v>
      </c>
      <c r="F58" s="10"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c r="V58"/>
    </row>
    <row r="59" spans="1:22" ht="15.6">
      <c r="A59" s="2">
        <v>4643</v>
      </c>
      <c r="B59" s="3">
        <v>46036</v>
      </c>
      <c r="C59" s="10">
        <f>YEAR(SalesDataTable[[#This Row],[Order Date]])</f>
        <v>2026</v>
      </c>
      <c r="D59" s="11" t="str">
        <f>"Q"&amp;ROUNDUP(MONTH(SalesDataTable[[#This Row],[Order Date]])/3,0)</f>
        <v>Q1</v>
      </c>
      <c r="E59" s="10">
        <f>MONTH(SalesDataTable[[#This Row],[Order Date]])</f>
        <v>1</v>
      </c>
      <c r="F59" s="10"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c r="V59"/>
    </row>
    <row r="60" spans="1:22" ht="15.6">
      <c r="A60" s="2">
        <v>4703</v>
      </c>
      <c r="B60" s="3">
        <v>46036</v>
      </c>
      <c r="C60" s="10">
        <f>YEAR(SalesDataTable[[#This Row],[Order Date]])</f>
        <v>2026</v>
      </c>
      <c r="D60" s="11" t="str">
        <f>"Q"&amp;ROUNDUP(MONTH(SalesDataTable[[#This Row],[Order Date]])/3,0)</f>
        <v>Q1</v>
      </c>
      <c r="E60" s="10">
        <f>MONTH(SalesDataTable[[#This Row],[Order Date]])</f>
        <v>1</v>
      </c>
      <c r="F60" s="10"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c r="V60"/>
    </row>
    <row r="61" spans="1:22" ht="15.6">
      <c r="A61" s="2">
        <v>5068</v>
      </c>
      <c r="B61" s="3">
        <v>46036</v>
      </c>
      <c r="C61" s="10">
        <f>YEAR(SalesDataTable[[#This Row],[Order Date]])</f>
        <v>2026</v>
      </c>
      <c r="D61" s="11" t="str">
        <f>"Q"&amp;ROUNDUP(MONTH(SalesDataTable[[#This Row],[Order Date]])/3,0)</f>
        <v>Q1</v>
      </c>
      <c r="E61" s="10">
        <f>MONTH(SalesDataTable[[#This Row],[Order Date]])</f>
        <v>1</v>
      </c>
      <c r="F61" s="10"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c r="V61"/>
    </row>
    <row r="62" spans="1:22" ht="15.6">
      <c r="A62" s="2">
        <v>1539</v>
      </c>
      <c r="B62" s="3">
        <v>46037</v>
      </c>
      <c r="C62" s="10">
        <f>YEAR(SalesDataTable[[#This Row],[Order Date]])</f>
        <v>2026</v>
      </c>
      <c r="D62" s="11" t="str">
        <f>"Q"&amp;ROUNDUP(MONTH(SalesDataTable[[#This Row],[Order Date]])/3,0)</f>
        <v>Q1</v>
      </c>
      <c r="E62" s="10">
        <f>MONTH(SalesDataTable[[#This Row],[Order Date]])</f>
        <v>1</v>
      </c>
      <c r="F62" s="10"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c r="V62"/>
    </row>
    <row r="63" spans="1:22" ht="15.6">
      <c r="A63" s="2">
        <v>1709</v>
      </c>
      <c r="B63" s="3">
        <v>46037</v>
      </c>
      <c r="C63" s="10">
        <f>YEAR(SalesDataTable[[#This Row],[Order Date]])</f>
        <v>2026</v>
      </c>
      <c r="D63" s="11" t="str">
        <f>"Q"&amp;ROUNDUP(MONTH(SalesDataTable[[#This Row],[Order Date]])/3,0)</f>
        <v>Q1</v>
      </c>
      <c r="E63" s="10">
        <f>MONTH(SalesDataTable[[#This Row],[Order Date]])</f>
        <v>1</v>
      </c>
      <c r="F63" s="10"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c r="V63"/>
    </row>
    <row r="64" spans="1:22" ht="15.6">
      <c r="A64" s="2">
        <v>2702</v>
      </c>
      <c r="B64" s="3">
        <v>46037</v>
      </c>
      <c r="C64" s="10">
        <f>YEAR(SalesDataTable[[#This Row],[Order Date]])</f>
        <v>2026</v>
      </c>
      <c r="D64" s="11" t="str">
        <f>"Q"&amp;ROUNDUP(MONTH(SalesDataTable[[#This Row],[Order Date]])/3,0)</f>
        <v>Q1</v>
      </c>
      <c r="E64" s="10">
        <f>MONTH(SalesDataTable[[#This Row],[Order Date]])</f>
        <v>1</v>
      </c>
      <c r="F64" s="10"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c r="V64"/>
    </row>
    <row r="65" spans="1:22" ht="15.6">
      <c r="A65" s="2">
        <v>3176</v>
      </c>
      <c r="B65" s="3">
        <v>46037</v>
      </c>
      <c r="C65" s="10">
        <f>YEAR(SalesDataTable[[#This Row],[Order Date]])</f>
        <v>2026</v>
      </c>
      <c r="D65" s="11" t="str">
        <f>"Q"&amp;ROUNDUP(MONTH(SalesDataTable[[#This Row],[Order Date]])/3,0)</f>
        <v>Q1</v>
      </c>
      <c r="E65" s="10">
        <f>MONTH(SalesDataTable[[#This Row],[Order Date]])</f>
        <v>1</v>
      </c>
      <c r="F65" s="10"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c r="V65"/>
    </row>
    <row r="66" spans="1:22" ht="15.6">
      <c r="A66" s="2">
        <v>3705</v>
      </c>
      <c r="B66" s="3">
        <v>46037</v>
      </c>
      <c r="C66" s="10">
        <f>YEAR(SalesDataTable[[#This Row],[Order Date]])</f>
        <v>2026</v>
      </c>
      <c r="D66" s="11" t="str">
        <f>"Q"&amp;ROUNDUP(MONTH(SalesDataTable[[#This Row],[Order Date]])/3,0)</f>
        <v>Q1</v>
      </c>
      <c r="E66" s="10">
        <f>MONTH(SalesDataTable[[#This Row],[Order Date]])</f>
        <v>1</v>
      </c>
      <c r="F66" s="10"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c r="V66"/>
    </row>
    <row r="67" spans="1:22" ht="15.6">
      <c r="A67" s="2">
        <v>3736</v>
      </c>
      <c r="B67" s="3">
        <v>46037</v>
      </c>
      <c r="C67" s="10">
        <f>YEAR(SalesDataTable[[#This Row],[Order Date]])</f>
        <v>2026</v>
      </c>
      <c r="D67" s="11" t="str">
        <f>"Q"&amp;ROUNDUP(MONTH(SalesDataTable[[#This Row],[Order Date]])/3,0)</f>
        <v>Q1</v>
      </c>
      <c r="E67" s="10">
        <f>MONTH(SalesDataTable[[#This Row],[Order Date]])</f>
        <v>1</v>
      </c>
      <c r="F67" s="10"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c r="V67"/>
    </row>
    <row r="68" spans="1:22" ht="15.6">
      <c r="A68" s="2">
        <v>3967</v>
      </c>
      <c r="B68" s="3">
        <v>46037</v>
      </c>
      <c r="C68" s="10">
        <f>YEAR(SalesDataTable[[#This Row],[Order Date]])</f>
        <v>2026</v>
      </c>
      <c r="D68" s="11" t="str">
        <f>"Q"&amp;ROUNDUP(MONTH(SalesDataTable[[#This Row],[Order Date]])/3,0)</f>
        <v>Q1</v>
      </c>
      <c r="E68" s="10">
        <f>MONTH(SalesDataTable[[#This Row],[Order Date]])</f>
        <v>1</v>
      </c>
      <c r="F68" s="10"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c r="V68"/>
    </row>
    <row r="69" spans="1:22" ht="15.6">
      <c r="A69" s="2">
        <v>170</v>
      </c>
      <c r="B69" s="3">
        <v>46038</v>
      </c>
      <c r="C69" s="10">
        <f>YEAR(SalesDataTable[[#This Row],[Order Date]])</f>
        <v>2026</v>
      </c>
      <c r="D69" s="11" t="str">
        <f>"Q"&amp;ROUNDUP(MONTH(SalesDataTable[[#This Row],[Order Date]])/3,0)</f>
        <v>Q1</v>
      </c>
      <c r="E69" s="10">
        <f>MONTH(SalesDataTable[[#This Row],[Order Date]])</f>
        <v>1</v>
      </c>
      <c r="F69" s="10"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c r="V69"/>
    </row>
    <row r="70" spans="1:22" ht="15.6">
      <c r="A70" s="2">
        <v>1040</v>
      </c>
      <c r="B70" s="3">
        <v>46038</v>
      </c>
      <c r="C70" s="10">
        <f>YEAR(SalesDataTable[[#This Row],[Order Date]])</f>
        <v>2026</v>
      </c>
      <c r="D70" s="11" t="str">
        <f>"Q"&amp;ROUNDUP(MONTH(SalesDataTable[[#This Row],[Order Date]])/3,0)</f>
        <v>Q1</v>
      </c>
      <c r="E70" s="10">
        <f>MONTH(SalesDataTable[[#This Row],[Order Date]])</f>
        <v>1</v>
      </c>
      <c r="F70" s="10"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c r="V70"/>
    </row>
    <row r="71" spans="1:22" ht="15.6">
      <c r="A71" s="2">
        <v>2380</v>
      </c>
      <c r="B71" s="3">
        <v>46038</v>
      </c>
      <c r="C71" s="10">
        <f>YEAR(SalesDataTable[[#This Row],[Order Date]])</f>
        <v>2026</v>
      </c>
      <c r="D71" s="11" t="str">
        <f>"Q"&amp;ROUNDUP(MONTH(SalesDataTable[[#This Row],[Order Date]])/3,0)</f>
        <v>Q1</v>
      </c>
      <c r="E71" s="10">
        <f>MONTH(SalesDataTable[[#This Row],[Order Date]])</f>
        <v>1</v>
      </c>
      <c r="F71" s="10"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c r="V71"/>
    </row>
    <row r="72" spans="1:22" ht="15.6">
      <c r="A72" s="2">
        <v>3219</v>
      </c>
      <c r="B72" s="3">
        <v>46038</v>
      </c>
      <c r="C72" s="10">
        <f>YEAR(SalesDataTable[[#This Row],[Order Date]])</f>
        <v>2026</v>
      </c>
      <c r="D72" s="11" t="str">
        <f>"Q"&amp;ROUNDUP(MONTH(SalesDataTable[[#This Row],[Order Date]])/3,0)</f>
        <v>Q1</v>
      </c>
      <c r="E72" s="10">
        <f>MONTH(SalesDataTable[[#This Row],[Order Date]])</f>
        <v>1</v>
      </c>
      <c r="F72" s="10"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c r="V72"/>
    </row>
    <row r="73" spans="1:22" ht="15.6">
      <c r="A73" s="2">
        <v>4425</v>
      </c>
      <c r="B73" s="3">
        <v>46038</v>
      </c>
      <c r="C73" s="10">
        <f>YEAR(SalesDataTable[[#This Row],[Order Date]])</f>
        <v>2026</v>
      </c>
      <c r="D73" s="11" t="str">
        <f>"Q"&amp;ROUNDUP(MONTH(SalesDataTable[[#This Row],[Order Date]])/3,0)</f>
        <v>Q1</v>
      </c>
      <c r="E73" s="10">
        <f>MONTH(SalesDataTable[[#This Row],[Order Date]])</f>
        <v>1</v>
      </c>
      <c r="F73" s="10"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c r="V73"/>
    </row>
    <row r="74" spans="1:22" ht="15.6">
      <c r="A74" s="2">
        <v>4508</v>
      </c>
      <c r="B74" s="3">
        <v>46038</v>
      </c>
      <c r="C74" s="10">
        <f>YEAR(SalesDataTable[[#This Row],[Order Date]])</f>
        <v>2026</v>
      </c>
      <c r="D74" s="11" t="str">
        <f>"Q"&amp;ROUNDUP(MONTH(SalesDataTable[[#This Row],[Order Date]])/3,0)</f>
        <v>Q1</v>
      </c>
      <c r="E74" s="10">
        <f>MONTH(SalesDataTable[[#This Row],[Order Date]])</f>
        <v>1</v>
      </c>
      <c r="F74" s="10"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c r="V74"/>
    </row>
    <row r="75" spans="1:22" ht="15.6">
      <c r="A75" s="2">
        <v>4806</v>
      </c>
      <c r="B75" s="3">
        <v>46038</v>
      </c>
      <c r="C75" s="10">
        <f>YEAR(SalesDataTable[[#This Row],[Order Date]])</f>
        <v>2026</v>
      </c>
      <c r="D75" s="11" t="str">
        <f>"Q"&amp;ROUNDUP(MONTH(SalesDataTable[[#This Row],[Order Date]])/3,0)</f>
        <v>Q1</v>
      </c>
      <c r="E75" s="10">
        <f>MONTH(SalesDataTable[[#This Row],[Order Date]])</f>
        <v>1</v>
      </c>
      <c r="F75" s="10"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c r="V75"/>
    </row>
    <row r="76" spans="1:22" ht="15.6">
      <c r="A76" s="2">
        <v>755</v>
      </c>
      <c r="B76" s="3">
        <v>46039</v>
      </c>
      <c r="C76" s="10">
        <f>YEAR(SalesDataTable[[#This Row],[Order Date]])</f>
        <v>2026</v>
      </c>
      <c r="D76" s="11" t="str">
        <f>"Q"&amp;ROUNDUP(MONTH(SalesDataTable[[#This Row],[Order Date]])/3,0)</f>
        <v>Q1</v>
      </c>
      <c r="E76" s="10">
        <f>MONTH(SalesDataTable[[#This Row],[Order Date]])</f>
        <v>1</v>
      </c>
      <c r="F76" s="10"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c r="V76"/>
    </row>
    <row r="77" spans="1:22" ht="15.6">
      <c r="A77" s="2">
        <v>3171</v>
      </c>
      <c r="B77" s="3">
        <v>46039</v>
      </c>
      <c r="C77" s="10">
        <f>YEAR(SalesDataTable[[#This Row],[Order Date]])</f>
        <v>2026</v>
      </c>
      <c r="D77" s="11" t="str">
        <f>"Q"&amp;ROUNDUP(MONTH(SalesDataTable[[#This Row],[Order Date]])/3,0)</f>
        <v>Q1</v>
      </c>
      <c r="E77" s="10">
        <f>MONTH(SalesDataTable[[#This Row],[Order Date]])</f>
        <v>1</v>
      </c>
      <c r="F77" s="10"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c r="V77"/>
    </row>
    <row r="78" spans="1:22" ht="15.6">
      <c r="A78" s="2">
        <v>4277</v>
      </c>
      <c r="B78" s="3">
        <v>46039</v>
      </c>
      <c r="C78" s="10">
        <f>YEAR(SalesDataTable[[#This Row],[Order Date]])</f>
        <v>2026</v>
      </c>
      <c r="D78" s="11" t="str">
        <f>"Q"&amp;ROUNDUP(MONTH(SalesDataTable[[#This Row],[Order Date]])/3,0)</f>
        <v>Q1</v>
      </c>
      <c r="E78" s="10">
        <f>MONTH(SalesDataTable[[#This Row],[Order Date]])</f>
        <v>1</v>
      </c>
      <c r="F78" s="10"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c r="V78"/>
    </row>
    <row r="79" spans="1:22" ht="15.6">
      <c r="A79" s="2">
        <v>4648</v>
      </c>
      <c r="B79" s="3">
        <v>46039</v>
      </c>
      <c r="C79" s="10">
        <f>YEAR(SalesDataTable[[#This Row],[Order Date]])</f>
        <v>2026</v>
      </c>
      <c r="D79" s="11" t="str">
        <f>"Q"&amp;ROUNDUP(MONTH(SalesDataTable[[#This Row],[Order Date]])/3,0)</f>
        <v>Q1</v>
      </c>
      <c r="E79" s="10">
        <f>MONTH(SalesDataTable[[#This Row],[Order Date]])</f>
        <v>1</v>
      </c>
      <c r="F79" s="10"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c r="V79"/>
    </row>
    <row r="80" spans="1:22" ht="15.6">
      <c r="A80" s="2">
        <v>157</v>
      </c>
      <c r="B80" s="3">
        <v>46040</v>
      </c>
      <c r="C80" s="10">
        <f>YEAR(SalesDataTable[[#This Row],[Order Date]])</f>
        <v>2026</v>
      </c>
      <c r="D80" s="11" t="str">
        <f>"Q"&amp;ROUNDUP(MONTH(SalesDataTable[[#This Row],[Order Date]])/3,0)</f>
        <v>Q1</v>
      </c>
      <c r="E80" s="10">
        <f>MONTH(SalesDataTable[[#This Row],[Order Date]])</f>
        <v>1</v>
      </c>
      <c r="F80" s="10"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c r="V80"/>
    </row>
    <row r="81" spans="1:22" ht="15.6">
      <c r="A81" s="2">
        <v>2271</v>
      </c>
      <c r="B81" s="3">
        <v>46040</v>
      </c>
      <c r="C81" s="10">
        <f>YEAR(SalesDataTable[[#This Row],[Order Date]])</f>
        <v>2026</v>
      </c>
      <c r="D81" s="11" t="str">
        <f>"Q"&amp;ROUNDUP(MONTH(SalesDataTable[[#This Row],[Order Date]])/3,0)</f>
        <v>Q1</v>
      </c>
      <c r="E81" s="10">
        <f>MONTH(SalesDataTable[[#This Row],[Order Date]])</f>
        <v>1</v>
      </c>
      <c r="F81" s="10"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c r="V81"/>
    </row>
    <row r="82" spans="1:22" ht="15.6">
      <c r="A82" s="2">
        <v>3330</v>
      </c>
      <c r="B82" s="3">
        <v>46040</v>
      </c>
      <c r="C82" s="10">
        <f>YEAR(SalesDataTable[[#This Row],[Order Date]])</f>
        <v>2026</v>
      </c>
      <c r="D82" s="11" t="str">
        <f>"Q"&amp;ROUNDUP(MONTH(SalesDataTable[[#This Row],[Order Date]])/3,0)</f>
        <v>Q1</v>
      </c>
      <c r="E82" s="10">
        <f>MONTH(SalesDataTable[[#This Row],[Order Date]])</f>
        <v>1</v>
      </c>
      <c r="F82" s="10"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c r="V82"/>
    </row>
    <row r="83" spans="1:22" ht="15.6">
      <c r="A83" s="2">
        <v>4547</v>
      </c>
      <c r="B83" s="3">
        <v>46040</v>
      </c>
      <c r="C83" s="10">
        <f>YEAR(SalesDataTable[[#This Row],[Order Date]])</f>
        <v>2026</v>
      </c>
      <c r="D83" s="11" t="str">
        <f>"Q"&amp;ROUNDUP(MONTH(SalesDataTable[[#This Row],[Order Date]])/3,0)</f>
        <v>Q1</v>
      </c>
      <c r="E83" s="10">
        <f>MONTH(SalesDataTable[[#This Row],[Order Date]])</f>
        <v>1</v>
      </c>
      <c r="F83" s="10"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c r="V83"/>
    </row>
    <row r="84" spans="1:22" ht="15.6">
      <c r="A84" s="2">
        <v>1840</v>
      </c>
      <c r="B84" s="3">
        <v>46041</v>
      </c>
      <c r="C84" s="10">
        <f>YEAR(SalesDataTable[[#This Row],[Order Date]])</f>
        <v>2026</v>
      </c>
      <c r="D84" s="11" t="str">
        <f>"Q"&amp;ROUNDUP(MONTH(SalesDataTable[[#This Row],[Order Date]])/3,0)</f>
        <v>Q1</v>
      </c>
      <c r="E84" s="10">
        <f>MONTH(SalesDataTable[[#This Row],[Order Date]])</f>
        <v>1</v>
      </c>
      <c r="F84" s="10"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c r="V84"/>
    </row>
    <row r="85" spans="1:22" ht="15.6">
      <c r="A85" s="2">
        <v>1850</v>
      </c>
      <c r="B85" s="3">
        <v>46041</v>
      </c>
      <c r="C85" s="10">
        <f>YEAR(SalesDataTable[[#This Row],[Order Date]])</f>
        <v>2026</v>
      </c>
      <c r="D85" s="11" t="str">
        <f>"Q"&amp;ROUNDUP(MONTH(SalesDataTable[[#This Row],[Order Date]])/3,0)</f>
        <v>Q1</v>
      </c>
      <c r="E85" s="10">
        <f>MONTH(SalesDataTable[[#This Row],[Order Date]])</f>
        <v>1</v>
      </c>
      <c r="F85" s="10"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c r="V85"/>
    </row>
    <row r="86" spans="1:22" ht="15.6">
      <c r="A86" s="2">
        <v>1858</v>
      </c>
      <c r="B86" s="3">
        <v>46041</v>
      </c>
      <c r="C86" s="10">
        <f>YEAR(SalesDataTable[[#This Row],[Order Date]])</f>
        <v>2026</v>
      </c>
      <c r="D86" s="11" t="str">
        <f>"Q"&amp;ROUNDUP(MONTH(SalesDataTable[[#This Row],[Order Date]])/3,0)</f>
        <v>Q1</v>
      </c>
      <c r="E86" s="10">
        <f>MONTH(SalesDataTable[[#This Row],[Order Date]])</f>
        <v>1</v>
      </c>
      <c r="F86" s="10"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c r="V86"/>
    </row>
    <row r="87" spans="1:22" ht="15.6">
      <c r="A87" s="2">
        <v>2910</v>
      </c>
      <c r="B87" s="3">
        <v>46041</v>
      </c>
      <c r="C87" s="10">
        <f>YEAR(SalesDataTable[[#This Row],[Order Date]])</f>
        <v>2026</v>
      </c>
      <c r="D87" s="11" t="str">
        <f>"Q"&amp;ROUNDUP(MONTH(SalesDataTable[[#This Row],[Order Date]])/3,0)</f>
        <v>Q1</v>
      </c>
      <c r="E87" s="10">
        <f>MONTH(SalesDataTable[[#This Row],[Order Date]])</f>
        <v>1</v>
      </c>
      <c r="F87" s="10"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c r="V87"/>
    </row>
    <row r="88" spans="1:22" ht="15.6">
      <c r="A88" s="2">
        <v>3694</v>
      </c>
      <c r="B88" s="3">
        <v>46041</v>
      </c>
      <c r="C88" s="10">
        <f>YEAR(SalesDataTable[[#This Row],[Order Date]])</f>
        <v>2026</v>
      </c>
      <c r="D88" s="11" t="str">
        <f>"Q"&amp;ROUNDUP(MONTH(SalesDataTable[[#This Row],[Order Date]])/3,0)</f>
        <v>Q1</v>
      </c>
      <c r="E88" s="10">
        <f>MONTH(SalesDataTable[[#This Row],[Order Date]])</f>
        <v>1</v>
      </c>
      <c r="F88" s="10"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c r="V88"/>
    </row>
    <row r="89" spans="1:22" ht="15.6">
      <c r="A89" s="2">
        <v>631</v>
      </c>
      <c r="B89" s="3">
        <v>46042</v>
      </c>
      <c r="C89" s="10">
        <f>YEAR(SalesDataTable[[#This Row],[Order Date]])</f>
        <v>2026</v>
      </c>
      <c r="D89" s="11" t="str">
        <f>"Q"&amp;ROUNDUP(MONTH(SalesDataTable[[#This Row],[Order Date]])/3,0)</f>
        <v>Q1</v>
      </c>
      <c r="E89" s="10">
        <f>MONTH(SalesDataTable[[#This Row],[Order Date]])</f>
        <v>1</v>
      </c>
      <c r="F89" s="10"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c r="V89"/>
    </row>
    <row r="90" spans="1:22" ht="15.6">
      <c r="A90" s="2">
        <v>1113</v>
      </c>
      <c r="B90" s="3">
        <v>46042</v>
      </c>
      <c r="C90" s="10">
        <f>YEAR(SalesDataTable[[#This Row],[Order Date]])</f>
        <v>2026</v>
      </c>
      <c r="D90" s="11" t="str">
        <f>"Q"&amp;ROUNDUP(MONTH(SalesDataTable[[#This Row],[Order Date]])/3,0)</f>
        <v>Q1</v>
      </c>
      <c r="E90" s="10">
        <f>MONTH(SalesDataTable[[#This Row],[Order Date]])</f>
        <v>1</v>
      </c>
      <c r="F90" s="10"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c r="V90"/>
    </row>
    <row r="91" spans="1:22" ht="15.6">
      <c r="A91" s="2">
        <v>1525</v>
      </c>
      <c r="B91" s="3">
        <v>46042</v>
      </c>
      <c r="C91" s="10">
        <f>YEAR(SalesDataTable[[#This Row],[Order Date]])</f>
        <v>2026</v>
      </c>
      <c r="D91" s="11" t="str">
        <f>"Q"&amp;ROUNDUP(MONTH(SalesDataTable[[#This Row],[Order Date]])/3,0)</f>
        <v>Q1</v>
      </c>
      <c r="E91" s="10">
        <f>MONTH(SalesDataTable[[#This Row],[Order Date]])</f>
        <v>1</v>
      </c>
      <c r="F91" s="10"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c r="V91"/>
    </row>
    <row r="92" spans="1:22" ht="15.6">
      <c r="A92" s="2">
        <v>3233</v>
      </c>
      <c r="B92" s="3">
        <v>46042</v>
      </c>
      <c r="C92" s="10">
        <f>YEAR(SalesDataTable[[#This Row],[Order Date]])</f>
        <v>2026</v>
      </c>
      <c r="D92" s="11" t="str">
        <f>"Q"&amp;ROUNDUP(MONTH(SalesDataTable[[#This Row],[Order Date]])/3,0)</f>
        <v>Q1</v>
      </c>
      <c r="E92" s="10">
        <f>MONTH(SalesDataTable[[#This Row],[Order Date]])</f>
        <v>1</v>
      </c>
      <c r="F92" s="10"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c r="V92"/>
    </row>
    <row r="93" spans="1:22" ht="15.6">
      <c r="A93" s="2">
        <v>4455</v>
      </c>
      <c r="B93" s="3">
        <v>46042</v>
      </c>
      <c r="C93" s="10">
        <f>YEAR(SalesDataTable[[#This Row],[Order Date]])</f>
        <v>2026</v>
      </c>
      <c r="D93" s="11" t="str">
        <f>"Q"&amp;ROUNDUP(MONTH(SalesDataTable[[#This Row],[Order Date]])/3,0)</f>
        <v>Q1</v>
      </c>
      <c r="E93" s="10">
        <f>MONTH(SalesDataTable[[#This Row],[Order Date]])</f>
        <v>1</v>
      </c>
      <c r="F93" s="10"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c r="V93"/>
    </row>
    <row r="94" spans="1:22" ht="15.6">
      <c r="A94" s="2">
        <v>1769</v>
      </c>
      <c r="B94" s="3">
        <v>46043</v>
      </c>
      <c r="C94" s="10">
        <f>YEAR(SalesDataTable[[#This Row],[Order Date]])</f>
        <v>2026</v>
      </c>
      <c r="D94" s="11" t="str">
        <f>"Q"&amp;ROUNDUP(MONTH(SalesDataTable[[#This Row],[Order Date]])/3,0)</f>
        <v>Q1</v>
      </c>
      <c r="E94" s="10">
        <f>MONTH(SalesDataTable[[#This Row],[Order Date]])</f>
        <v>1</v>
      </c>
      <c r="F94" s="10"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c r="V94"/>
    </row>
    <row r="95" spans="1:22" ht="15.6">
      <c r="A95" s="2">
        <v>3467</v>
      </c>
      <c r="B95" s="3">
        <v>46043</v>
      </c>
      <c r="C95" s="10">
        <f>YEAR(SalesDataTable[[#This Row],[Order Date]])</f>
        <v>2026</v>
      </c>
      <c r="D95" s="11" t="str">
        <f>"Q"&amp;ROUNDUP(MONTH(SalesDataTable[[#This Row],[Order Date]])/3,0)</f>
        <v>Q1</v>
      </c>
      <c r="E95" s="10">
        <f>MONTH(SalesDataTable[[#This Row],[Order Date]])</f>
        <v>1</v>
      </c>
      <c r="F95" s="10"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c r="V95"/>
    </row>
    <row r="96" spans="1:22" ht="15.6">
      <c r="A96" s="2">
        <v>3911</v>
      </c>
      <c r="B96" s="3">
        <v>46043</v>
      </c>
      <c r="C96" s="10">
        <f>YEAR(SalesDataTable[[#This Row],[Order Date]])</f>
        <v>2026</v>
      </c>
      <c r="D96" s="11" t="str">
        <f>"Q"&amp;ROUNDUP(MONTH(SalesDataTable[[#This Row],[Order Date]])/3,0)</f>
        <v>Q1</v>
      </c>
      <c r="E96" s="10">
        <f>MONTH(SalesDataTable[[#This Row],[Order Date]])</f>
        <v>1</v>
      </c>
      <c r="F96" s="10"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c r="V96"/>
    </row>
    <row r="97" spans="1:22" ht="15.6">
      <c r="A97" s="2">
        <v>4401</v>
      </c>
      <c r="B97" s="3">
        <v>46043</v>
      </c>
      <c r="C97" s="10">
        <f>YEAR(SalesDataTable[[#This Row],[Order Date]])</f>
        <v>2026</v>
      </c>
      <c r="D97" s="11" t="str">
        <f>"Q"&amp;ROUNDUP(MONTH(SalesDataTable[[#This Row],[Order Date]])/3,0)</f>
        <v>Q1</v>
      </c>
      <c r="E97" s="10">
        <f>MONTH(SalesDataTable[[#This Row],[Order Date]])</f>
        <v>1</v>
      </c>
      <c r="F97" s="10"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c r="V97"/>
    </row>
    <row r="98" spans="1:22" ht="15.6">
      <c r="A98" s="2">
        <v>4864</v>
      </c>
      <c r="B98" s="3">
        <v>46043</v>
      </c>
      <c r="C98" s="10">
        <f>YEAR(SalesDataTable[[#This Row],[Order Date]])</f>
        <v>2026</v>
      </c>
      <c r="D98" s="11" t="str">
        <f>"Q"&amp;ROUNDUP(MONTH(SalesDataTable[[#This Row],[Order Date]])/3,0)</f>
        <v>Q1</v>
      </c>
      <c r="E98" s="10">
        <f>MONTH(SalesDataTable[[#This Row],[Order Date]])</f>
        <v>1</v>
      </c>
      <c r="F98" s="10"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c r="V98"/>
    </row>
    <row r="99" spans="1:22" ht="15.6">
      <c r="A99" s="2">
        <v>347</v>
      </c>
      <c r="B99" s="3">
        <v>46044</v>
      </c>
      <c r="C99" s="10">
        <f>YEAR(SalesDataTable[[#This Row],[Order Date]])</f>
        <v>2026</v>
      </c>
      <c r="D99" s="11" t="str">
        <f>"Q"&amp;ROUNDUP(MONTH(SalesDataTable[[#This Row],[Order Date]])/3,0)</f>
        <v>Q1</v>
      </c>
      <c r="E99" s="10">
        <f>MONTH(SalesDataTable[[#This Row],[Order Date]])</f>
        <v>1</v>
      </c>
      <c r="F99" s="10"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c r="V99"/>
    </row>
    <row r="100" spans="1:22" ht="15.6">
      <c r="A100" s="2">
        <v>2051</v>
      </c>
      <c r="B100" s="3">
        <v>46044</v>
      </c>
      <c r="C100" s="10">
        <f>YEAR(SalesDataTable[[#This Row],[Order Date]])</f>
        <v>2026</v>
      </c>
      <c r="D100" s="11" t="str">
        <f>"Q"&amp;ROUNDUP(MONTH(SalesDataTable[[#This Row],[Order Date]])/3,0)</f>
        <v>Q1</v>
      </c>
      <c r="E100" s="10">
        <f>MONTH(SalesDataTable[[#This Row],[Order Date]])</f>
        <v>1</v>
      </c>
      <c r="F100" s="10"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c r="V100"/>
    </row>
    <row r="101" spans="1:22" ht="15.6">
      <c r="A101" s="2">
        <v>2314</v>
      </c>
      <c r="B101" s="3">
        <v>46044</v>
      </c>
      <c r="C101" s="10">
        <f>YEAR(SalesDataTable[[#This Row],[Order Date]])</f>
        <v>2026</v>
      </c>
      <c r="D101" s="11" t="str">
        <f>"Q"&amp;ROUNDUP(MONTH(SalesDataTable[[#This Row],[Order Date]])/3,0)</f>
        <v>Q1</v>
      </c>
      <c r="E101" s="10">
        <f>MONTH(SalesDataTable[[#This Row],[Order Date]])</f>
        <v>1</v>
      </c>
      <c r="F101" s="10"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c r="V101"/>
    </row>
    <row r="102" spans="1:22" ht="15.6">
      <c r="A102" s="2">
        <v>3861</v>
      </c>
      <c r="B102" s="3">
        <v>46044</v>
      </c>
      <c r="C102" s="10">
        <f>YEAR(SalesDataTable[[#This Row],[Order Date]])</f>
        <v>2026</v>
      </c>
      <c r="D102" s="11" t="str">
        <f>"Q"&amp;ROUNDUP(MONTH(SalesDataTable[[#This Row],[Order Date]])/3,0)</f>
        <v>Q1</v>
      </c>
      <c r="E102" s="10">
        <f>MONTH(SalesDataTable[[#This Row],[Order Date]])</f>
        <v>1</v>
      </c>
      <c r="F102" s="10"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c r="V102"/>
    </row>
    <row r="103" spans="1:22" ht="15.6">
      <c r="A103" s="2">
        <v>843</v>
      </c>
      <c r="B103" s="3">
        <v>46045</v>
      </c>
      <c r="C103" s="10">
        <f>YEAR(SalesDataTable[[#This Row],[Order Date]])</f>
        <v>2026</v>
      </c>
      <c r="D103" s="11" t="str">
        <f>"Q"&amp;ROUNDUP(MONTH(SalesDataTable[[#This Row],[Order Date]])/3,0)</f>
        <v>Q1</v>
      </c>
      <c r="E103" s="10">
        <f>MONTH(SalesDataTable[[#This Row],[Order Date]])</f>
        <v>1</v>
      </c>
      <c r="F103" s="10"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c r="V103"/>
    </row>
    <row r="104" spans="1:22" ht="15.6">
      <c r="A104" s="2">
        <v>868</v>
      </c>
      <c r="B104" s="3">
        <v>46045</v>
      </c>
      <c r="C104" s="10">
        <f>YEAR(SalesDataTable[[#This Row],[Order Date]])</f>
        <v>2026</v>
      </c>
      <c r="D104" s="11" t="str">
        <f>"Q"&amp;ROUNDUP(MONTH(SalesDataTable[[#This Row],[Order Date]])/3,0)</f>
        <v>Q1</v>
      </c>
      <c r="E104" s="10">
        <f>MONTH(SalesDataTable[[#This Row],[Order Date]])</f>
        <v>1</v>
      </c>
      <c r="F104" s="10"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c r="V104"/>
    </row>
    <row r="105" spans="1:22" ht="15.6">
      <c r="A105" s="2">
        <v>890</v>
      </c>
      <c r="B105" s="3">
        <v>46045</v>
      </c>
      <c r="C105" s="10">
        <f>YEAR(SalesDataTable[[#This Row],[Order Date]])</f>
        <v>2026</v>
      </c>
      <c r="D105" s="11" t="str">
        <f>"Q"&amp;ROUNDUP(MONTH(SalesDataTable[[#This Row],[Order Date]])/3,0)</f>
        <v>Q1</v>
      </c>
      <c r="E105" s="10">
        <f>MONTH(SalesDataTable[[#This Row],[Order Date]])</f>
        <v>1</v>
      </c>
      <c r="F105" s="10"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c r="V105"/>
    </row>
    <row r="106" spans="1:22" ht="15.6">
      <c r="A106" s="2">
        <v>2185</v>
      </c>
      <c r="B106" s="3">
        <v>46045</v>
      </c>
      <c r="C106" s="10">
        <f>YEAR(SalesDataTable[[#This Row],[Order Date]])</f>
        <v>2026</v>
      </c>
      <c r="D106" s="11" t="str">
        <f>"Q"&amp;ROUNDUP(MONTH(SalesDataTable[[#This Row],[Order Date]])/3,0)</f>
        <v>Q1</v>
      </c>
      <c r="E106" s="10">
        <f>MONTH(SalesDataTable[[#This Row],[Order Date]])</f>
        <v>1</v>
      </c>
      <c r="F106" s="10"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c r="V106"/>
    </row>
    <row r="107" spans="1:22" ht="15.6">
      <c r="A107" s="2">
        <v>2335</v>
      </c>
      <c r="B107" s="3">
        <v>46045</v>
      </c>
      <c r="C107" s="10">
        <f>YEAR(SalesDataTable[[#This Row],[Order Date]])</f>
        <v>2026</v>
      </c>
      <c r="D107" s="11" t="str">
        <f>"Q"&amp;ROUNDUP(MONTH(SalesDataTable[[#This Row],[Order Date]])/3,0)</f>
        <v>Q1</v>
      </c>
      <c r="E107" s="10">
        <f>MONTH(SalesDataTable[[#This Row],[Order Date]])</f>
        <v>1</v>
      </c>
      <c r="F107" s="10"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c r="V107"/>
    </row>
    <row r="108" spans="1:22" ht="15.6">
      <c r="A108" s="2">
        <v>2784</v>
      </c>
      <c r="B108" s="3">
        <v>46045</v>
      </c>
      <c r="C108" s="10">
        <f>YEAR(SalesDataTable[[#This Row],[Order Date]])</f>
        <v>2026</v>
      </c>
      <c r="D108" s="11" t="str">
        <f>"Q"&amp;ROUNDUP(MONTH(SalesDataTable[[#This Row],[Order Date]])/3,0)</f>
        <v>Q1</v>
      </c>
      <c r="E108" s="10">
        <f>MONTH(SalesDataTable[[#This Row],[Order Date]])</f>
        <v>1</v>
      </c>
      <c r="F108" s="10"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c r="V108"/>
    </row>
    <row r="109" spans="1:22" ht="15.6">
      <c r="A109" s="2">
        <v>3820</v>
      </c>
      <c r="B109" s="3">
        <v>46045</v>
      </c>
      <c r="C109" s="10">
        <f>YEAR(SalesDataTable[[#This Row],[Order Date]])</f>
        <v>2026</v>
      </c>
      <c r="D109" s="11" t="str">
        <f>"Q"&amp;ROUNDUP(MONTH(SalesDataTable[[#This Row],[Order Date]])/3,0)</f>
        <v>Q1</v>
      </c>
      <c r="E109" s="10">
        <f>MONTH(SalesDataTable[[#This Row],[Order Date]])</f>
        <v>1</v>
      </c>
      <c r="F109" s="10"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c r="V109"/>
    </row>
    <row r="110" spans="1:22" ht="15.6">
      <c r="A110" s="2">
        <v>994</v>
      </c>
      <c r="B110" s="3">
        <v>46046</v>
      </c>
      <c r="C110" s="10">
        <f>YEAR(SalesDataTable[[#This Row],[Order Date]])</f>
        <v>2026</v>
      </c>
      <c r="D110" s="11" t="str">
        <f>"Q"&amp;ROUNDUP(MONTH(SalesDataTable[[#This Row],[Order Date]])/3,0)</f>
        <v>Q1</v>
      </c>
      <c r="E110" s="10">
        <f>MONTH(SalesDataTable[[#This Row],[Order Date]])</f>
        <v>1</v>
      </c>
      <c r="F110" s="10"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c r="V110"/>
    </row>
    <row r="111" spans="1:22" ht="15.6">
      <c r="A111" s="2">
        <v>1643</v>
      </c>
      <c r="B111" s="3">
        <v>46046</v>
      </c>
      <c r="C111" s="10">
        <f>YEAR(SalesDataTable[[#This Row],[Order Date]])</f>
        <v>2026</v>
      </c>
      <c r="D111" s="11" t="str">
        <f>"Q"&amp;ROUNDUP(MONTH(SalesDataTable[[#This Row],[Order Date]])/3,0)</f>
        <v>Q1</v>
      </c>
      <c r="E111" s="10">
        <f>MONTH(SalesDataTable[[#This Row],[Order Date]])</f>
        <v>1</v>
      </c>
      <c r="F111" s="10"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c r="V111"/>
    </row>
    <row r="112" spans="1:22" ht="15.6">
      <c r="A112" s="2">
        <v>1971</v>
      </c>
      <c r="B112" s="3">
        <v>46046</v>
      </c>
      <c r="C112" s="10">
        <f>YEAR(SalesDataTable[[#This Row],[Order Date]])</f>
        <v>2026</v>
      </c>
      <c r="D112" s="11" t="str">
        <f>"Q"&amp;ROUNDUP(MONTH(SalesDataTable[[#This Row],[Order Date]])/3,0)</f>
        <v>Q1</v>
      </c>
      <c r="E112" s="10">
        <f>MONTH(SalesDataTable[[#This Row],[Order Date]])</f>
        <v>1</v>
      </c>
      <c r="F112" s="10"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c r="V112"/>
    </row>
    <row r="113" spans="1:22" ht="15.6">
      <c r="A113" s="2">
        <v>2828</v>
      </c>
      <c r="B113" s="3">
        <v>46046</v>
      </c>
      <c r="C113" s="10">
        <f>YEAR(SalesDataTable[[#This Row],[Order Date]])</f>
        <v>2026</v>
      </c>
      <c r="D113" s="11" t="str">
        <f>"Q"&amp;ROUNDUP(MONTH(SalesDataTable[[#This Row],[Order Date]])/3,0)</f>
        <v>Q1</v>
      </c>
      <c r="E113" s="10">
        <f>MONTH(SalesDataTable[[#This Row],[Order Date]])</f>
        <v>1</v>
      </c>
      <c r="F113" s="10"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c r="V113"/>
    </row>
    <row r="114" spans="1:22" ht="15.6">
      <c r="A114" s="2">
        <v>5175</v>
      </c>
      <c r="B114" s="3">
        <v>46046</v>
      </c>
      <c r="C114" s="10">
        <f>YEAR(SalesDataTable[[#This Row],[Order Date]])</f>
        <v>2026</v>
      </c>
      <c r="D114" s="11" t="str">
        <f>"Q"&amp;ROUNDUP(MONTH(SalesDataTable[[#This Row],[Order Date]])/3,0)</f>
        <v>Q1</v>
      </c>
      <c r="E114" s="10">
        <f>MONTH(SalesDataTable[[#This Row],[Order Date]])</f>
        <v>1</v>
      </c>
      <c r="F114" s="10"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c r="V114"/>
    </row>
    <row r="115" spans="1:22" ht="15.6">
      <c r="A115" s="2">
        <v>1874</v>
      </c>
      <c r="B115" s="3">
        <v>46047</v>
      </c>
      <c r="C115" s="10">
        <f>YEAR(SalesDataTable[[#This Row],[Order Date]])</f>
        <v>2026</v>
      </c>
      <c r="D115" s="11" t="str">
        <f>"Q"&amp;ROUNDUP(MONTH(SalesDataTable[[#This Row],[Order Date]])/3,0)</f>
        <v>Q1</v>
      </c>
      <c r="E115" s="10">
        <f>MONTH(SalesDataTable[[#This Row],[Order Date]])</f>
        <v>1</v>
      </c>
      <c r="F115" s="10"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c r="V115"/>
    </row>
    <row r="116" spans="1:22" ht="15.6">
      <c r="A116" s="2">
        <v>2490</v>
      </c>
      <c r="B116" s="3">
        <v>46047</v>
      </c>
      <c r="C116" s="10">
        <f>YEAR(SalesDataTable[[#This Row],[Order Date]])</f>
        <v>2026</v>
      </c>
      <c r="D116" s="11" t="str">
        <f>"Q"&amp;ROUNDUP(MONTH(SalesDataTable[[#This Row],[Order Date]])/3,0)</f>
        <v>Q1</v>
      </c>
      <c r="E116" s="10">
        <f>MONTH(SalesDataTable[[#This Row],[Order Date]])</f>
        <v>1</v>
      </c>
      <c r="F116" s="10"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c r="V116"/>
    </row>
    <row r="117" spans="1:22" ht="15.6">
      <c r="A117" s="2">
        <v>5078</v>
      </c>
      <c r="B117" s="3">
        <v>46047</v>
      </c>
      <c r="C117" s="10">
        <f>YEAR(SalesDataTable[[#This Row],[Order Date]])</f>
        <v>2026</v>
      </c>
      <c r="D117" s="11" t="str">
        <f>"Q"&amp;ROUNDUP(MONTH(SalesDataTable[[#This Row],[Order Date]])/3,0)</f>
        <v>Q1</v>
      </c>
      <c r="E117" s="10">
        <f>MONTH(SalesDataTable[[#This Row],[Order Date]])</f>
        <v>1</v>
      </c>
      <c r="F117" s="10"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c r="V117"/>
    </row>
    <row r="118" spans="1:22" ht="15.6">
      <c r="A118" s="2">
        <v>230</v>
      </c>
      <c r="B118" s="3">
        <v>46048</v>
      </c>
      <c r="C118" s="10">
        <f>YEAR(SalesDataTable[[#This Row],[Order Date]])</f>
        <v>2026</v>
      </c>
      <c r="D118" s="11" t="str">
        <f>"Q"&amp;ROUNDUP(MONTH(SalesDataTable[[#This Row],[Order Date]])/3,0)</f>
        <v>Q1</v>
      </c>
      <c r="E118" s="10">
        <f>MONTH(SalesDataTable[[#This Row],[Order Date]])</f>
        <v>1</v>
      </c>
      <c r="F118" s="10"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c r="V118"/>
    </row>
    <row r="119" spans="1:22" ht="15.6">
      <c r="A119" s="2">
        <v>1757</v>
      </c>
      <c r="B119" s="3">
        <v>46048</v>
      </c>
      <c r="C119" s="10">
        <f>YEAR(SalesDataTable[[#This Row],[Order Date]])</f>
        <v>2026</v>
      </c>
      <c r="D119" s="11" t="str">
        <f>"Q"&amp;ROUNDUP(MONTH(SalesDataTable[[#This Row],[Order Date]])/3,0)</f>
        <v>Q1</v>
      </c>
      <c r="E119" s="10">
        <f>MONTH(SalesDataTable[[#This Row],[Order Date]])</f>
        <v>1</v>
      </c>
      <c r="F119" s="10"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c r="V119"/>
    </row>
    <row r="120" spans="1:22" ht="15.6">
      <c r="A120" s="2">
        <v>1944</v>
      </c>
      <c r="B120" s="3">
        <v>46048</v>
      </c>
      <c r="C120" s="10">
        <f>YEAR(SalesDataTable[[#This Row],[Order Date]])</f>
        <v>2026</v>
      </c>
      <c r="D120" s="11" t="str">
        <f>"Q"&amp;ROUNDUP(MONTH(SalesDataTable[[#This Row],[Order Date]])/3,0)</f>
        <v>Q1</v>
      </c>
      <c r="E120" s="10">
        <f>MONTH(SalesDataTable[[#This Row],[Order Date]])</f>
        <v>1</v>
      </c>
      <c r="F120" s="10"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c r="V120"/>
    </row>
    <row r="121" spans="1:22" ht="15.6">
      <c r="A121" s="2">
        <v>3485</v>
      </c>
      <c r="B121" s="3">
        <v>46048</v>
      </c>
      <c r="C121" s="10">
        <f>YEAR(SalesDataTable[[#This Row],[Order Date]])</f>
        <v>2026</v>
      </c>
      <c r="D121" s="11" t="str">
        <f>"Q"&amp;ROUNDUP(MONTH(SalesDataTable[[#This Row],[Order Date]])/3,0)</f>
        <v>Q1</v>
      </c>
      <c r="E121" s="10">
        <f>MONTH(SalesDataTable[[#This Row],[Order Date]])</f>
        <v>1</v>
      </c>
      <c r="F121" s="10"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c r="V121"/>
    </row>
    <row r="122" spans="1:22" ht="15.6">
      <c r="A122" s="2">
        <v>4002</v>
      </c>
      <c r="B122" s="3">
        <v>46048</v>
      </c>
      <c r="C122" s="10">
        <f>YEAR(SalesDataTable[[#This Row],[Order Date]])</f>
        <v>2026</v>
      </c>
      <c r="D122" s="11" t="str">
        <f>"Q"&amp;ROUNDUP(MONTH(SalesDataTable[[#This Row],[Order Date]])/3,0)</f>
        <v>Q1</v>
      </c>
      <c r="E122" s="10">
        <f>MONTH(SalesDataTable[[#This Row],[Order Date]])</f>
        <v>1</v>
      </c>
      <c r="F122" s="10"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c r="V122"/>
    </row>
    <row r="123" spans="1:22" ht="15.6">
      <c r="A123" s="2">
        <v>818</v>
      </c>
      <c r="B123" s="3">
        <v>46049</v>
      </c>
      <c r="C123" s="10">
        <f>YEAR(SalesDataTable[[#This Row],[Order Date]])</f>
        <v>2026</v>
      </c>
      <c r="D123" s="11" t="str">
        <f>"Q"&amp;ROUNDUP(MONTH(SalesDataTable[[#This Row],[Order Date]])/3,0)</f>
        <v>Q1</v>
      </c>
      <c r="E123" s="10">
        <f>MONTH(SalesDataTable[[#This Row],[Order Date]])</f>
        <v>1</v>
      </c>
      <c r="F123" s="10"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c r="V123"/>
    </row>
    <row r="124" spans="1:22" ht="15.6">
      <c r="A124" s="2">
        <v>1439</v>
      </c>
      <c r="B124" s="3">
        <v>46049</v>
      </c>
      <c r="C124" s="10">
        <f>YEAR(SalesDataTable[[#This Row],[Order Date]])</f>
        <v>2026</v>
      </c>
      <c r="D124" s="11" t="str">
        <f>"Q"&amp;ROUNDUP(MONTH(SalesDataTable[[#This Row],[Order Date]])/3,0)</f>
        <v>Q1</v>
      </c>
      <c r="E124" s="10">
        <f>MONTH(SalesDataTable[[#This Row],[Order Date]])</f>
        <v>1</v>
      </c>
      <c r="F124" s="10"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c r="V124"/>
    </row>
    <row r="125" spans="1:22" ht="15.6">
      <c r="A125" s="2">
        <v>1616</v>
      </c>
      <c r="B125" s="3">
        <v>46049</v>
      </c>
      <c r="C125" s="10">
        <f>YEAR(SalesDataTable[[#This Row],[Order Date]])</f>
        <v>2026</v>
      </c>
      <c r="D125" s="11" t="str">
        <f>"Q"&amp;ROUNDUP(MONTH(SalesDataTable[[#This Row],[Order Date]])/3,0)</f>
        <v>Q1</v>
      </c>
      <c r="E125" s="10">
        <f>MONTH(SalesDataTable[[#This Row],[Order Date]])</f>
        <v>1</v>
      </c>
      <c r="F125" s="10"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c r="V125"/>
    </row>
    <row r="126" spans="1:22" ht="15.6">
      <c r="A126" s="2">
        <v>1798</v>
      </c>
      <c r="B126" s="3">
        <v>46049</v>
      </c>
      <c r="C126" s="10">
        <f>YEAR(SalesDataTable[[#This Row],[Order Date]])</f>
        <v>2026</v>
      </c>
      <c r="D126" s="11" t="str">
        <f>"Q"&amp;ROUNDUP(MONTH(SalesDataTable[[#This Row],[Order Date]])/3,0)</f>
        <v>Q1</v>
      </c>
      <c r="E126" s="10">
        <f>MONTH(SalesDataTable[[#This Row],[Order Date]])</f>
        <v>1</v>
      </c>
      <c r="F126" s="10"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c r="V126"/>
    </row>
    <row r="127" spans="1:22" ht="15.6">
      <c r="A127" s="2">
        <v>4449</v>
      </c>
      <c r="B127" s="3">
        <v>46049</v>
      </c>
      <c r="C127" s="10">
        <f>YEAR(SalesDataTable[[#This Row],[Order Date]])</f>
        <v>2026</v>
      </c>
      <c r="D127" s="11" t="str">
        <f>"Q"&amp;ROUNDUP(MONTH(SalesDataTable[[#This Row],[Order Date]])/3,0)</f>
        <v>Q1</v>
      </c>
      <c r="E127" s="10">
        <f>MONTH(SalesDataTable[[#This Row],[Order Date]])</f>
        <v>1</v>
      </c>
      <c r="F127" s="10"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c r="V127"/>
    </row>
    <row r="128" spans="1:22" ht="15.6">
      <c r="A128" s="2">
        <v>4473</v>
      </c>
      <c r="B128" s="3">
        <v>46049</v>
      </c>
      <c r="C128" s="10">
        <f>YEAR(SalesDataTable[[#This Row],[Order Date]])</f>
        <v>2026</v>
      </c>
      <c r="D128" s="11" t="str">
        <f>"Q"&amp;ROUNDUP(MONTH(SalesDataTable[[#This Row],[Order Date]])/3,0)</f>
        <v>Q1</v>
      </c>
      <c r="E128" s="10">
        <f>MONTH(SalesDataTable[[#This Row],[Order Date]])</f>
        <v>1</v>
      </c>
      <c r="F128" s="10"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c r="V128"/>
    </row>
    <row r="129" spans="1:22" ht="15.6">
      <c r="A129" s="2">
        <v>203</v>
      </c>
      <c r="B129" s="3">
        <v>46050</v>
      </c>
      <c r="C129" s="10">
        <f>YEAR(SalesDataTable[[#This Row],[Order Date]])</f>
        <v>2026</v>
      </c>
      <c r="D129" s="11" t="str">
        <f>"Q"&amp;ROUNDUP(MONTH(SalesDataTable[[#This Row],[Order Date]])/3,0)</f>
        <v>Q1</v>
      </c>
      <c r="E129" s="10">
        <f>MONTH(SalesDataTable[[#This Row],[Order Date]])</f>
        <v>1</v>
      </c>
      <c r="F129" s="10"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c r="V129"/>
    </row>
    <row r="130" spans="1:22" ht="15.6">
      <c r="A130" s="2">
        <v>1654</v>
      </c>
      <c r="B130" s="3">
        <v>46050</v>
      </c>
      <c r="C130" s="10">
        <f>YEAR(SalesDataTable[[#This Row],[Order Date]])</f>
        <v>2026</v>
      </c>
      <c r="D130" s="11" t="str">
        <f>"Q"&amp;ROUNDUP(MONTH(SalesDataTable[[#This Row],[Order Date]])/3,0)</f>
        <v>Q1</v>
      </c>
      <c r="E130" s="10">
        <f>MONTH(SalesDataTable[[#This Row],[Order Date]])</f>
        <v>1</v>
      </c>
      <c r="F130" s="10"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c r="V130"/>
    </row>
    <row r="131" spans="1:22" ht="15.6">
      <c r="A131" s="2">
        <v>2203</v>
      </c>
      <c r="B131" s="3">
        <v>46050</v>
      </c>
      <c r="C131" s="10">
        <f>YEAR(SalesDataTable[[#This Row],[Order Date]])</f>
        <v>2026</v>
      </c>
      <c r="D131" s="11" t="str">
        <f>"Q"&amp;ROUNDUP(MONTH(SalesDataTable[[#This Row],[Order Date]])/3,0)</f>
        <v>Q1</v>
      </c>
      <c r="E131" s="10">
        <f>MONTH(SalesDataTable[[#This Row],[Order Date]])</f>
        <v>1</v>
      </c>
      <c r="F131" s="10"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c r="V131"/>
    </row>
    <row r="132" spans="1:22" ht="15.6">
      <c r="A132" s="2">
        <v>3352</v>
      </c>
      <c r="B132" s="3">
        <v>46050</v>
      </c>
      <c r="C132" s="10">
        <f>YEAR(SalesDataTable[[#This Row],[Order Date]])</f>
        <v>2026</v>
      </c>
      <c r="D132" s="11" t="str">
        <f>"Q"&amp;ROUNDUP(MONTH(SalesDataTable[[#This Row],[Order Date]])/3,0)</f>
        <v>Q1</v>
      </c>
      <c r="E132" s="10">
        <f>MONTH(SalesDataTable[[#This Row],[Order Date]])</f>
        <v>1</v>
      </c>
      <c r="F132" s="10"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c r="V132"/>
    </row>
    <row r="133" spans="1:22" ht="15.6">
      <c r="A133" s="2">
        <v>183</v>
      </c>
      <c r="B133" s="3">
        <v>46051</v>
      </c>
      <c r="C133" s="10">
        <f>YEAR(SalesDataTable[[#This Row],[Order Date]])</f>
        <v>2026</v>
      </c>
      <c r="D133" s="11" t="str">
        <f>"Q"&amp;ROUNDUP(MONTH(SalesDataTable[[#This Row],[Order Date]])/3,0)</f>
        <v>Q1</v>
      </c>
      <c r="E133" s="10">
        <f>MONTH(SalesDataTable[[#This Row],[Order Date]])</f>
        <v>1</v>
      </c>
      <c r="F133" s="10"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c r="V133"/>
    </row>
    <row r="134" spans="1:22" ht="15.6">
      <c r="A134" s="2">
        <v>3525</v>
      </c>
      <c r="B134" s="3">
        <v>46051</v>
      </c>
      <c r="C134" s="10">
        <f>YEAR(SalesDataTable[[#This Row],[Order Date]])</f>
        <v>2026</v>
      </c>
      <c r="D134" s="11" t="str">
        <f>"Q"&amp;ROUNDUP(MONTH(SalesDataTable[[#This Row],[Order Date]])/3,0)</f>
        <v>Q1</v>
      </c>
      <c r="E134" s="10">
        <f>MONTH(SalesDataTable[[#This Row],[Order Date]])</f>
        <v>1</v>
      </c>
      <c r="F134" s="10"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c r="V134"/>
    </row>
    <row r="135" spans="1:22" ht="15.6">
      <c r="A135" s="2">
        <v>4299</v>
      </c>
      <c r="B135" s="3">
        <v>46051</v>
      </c>
      <c r="C135" s="10">
        <f>YEAR(SalesDataTable[[#This Row],[Order Date]])</f>
        <v>2026</v>
      </c>
      <c r="D135" s="11" t="str">
        <f>"Q"&amp;ROUNDUP(MONTH(SalesDataTable[[#This Row],[Order Date]])/3,0)</f>
        <v>Q1</v>
      </c>
      <c r="E135" s="10">
        <f>MONTH(SalesDataTable[[#This Row],[Order Date]])</f>
        <v>1</v>
      </c>
      <c r="F135" s="10"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c r="V135"/>
    </row>
    <row r="136" spans="1:22" ht="15.6">
      <c r="A136" s="2">
        <v>748</v>
      </c>
      <c r="B136" s="3">
        <v>46052</v>
      </c>
      <c r="C136" s="10">
        <f>YEAR(SalesDataTable[[#This Row],[Order Date]])</f>
        <v>2026</v>
      </c>
      <c r="D136" s="11" t="str">
        <f>"Q"&amp;ROUNDUP(MONTH(SalesDataTable[[#This Row],[Order Date]])/3,0)</f>
        <v>Q1</v>
      </c>
      <c r="E136" s="10">
        <f>MONTH(SalesDataTable[[#This Row],[Order Date]])</f>
        <v>1</v>
      </c>
      <c r="F136" s="10"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c r="V136"/>
    </row>
    <row r="137" spans="1:22" ht="15.6">
      <c r="A137" s="2">
        <v>3117</v>
      </c>
      <c r="B137" s="3">
        <v>46052</v>
      </c>
      <c r="C137" s="10">
        <f>YEAR(SalesDataTable[[#This Row],[Order Date]])</f>
        <v>2026</v>
      </c>
      <c r="D137" s="11" t="str">
        <f>"Q"&amp;ROUNDUP(MONTH(SalesDataTable[[#This Row],[Order Date]])/3,0)</f>
        <v>Q1</v>
      </c>
      <c r="E137" s="10">
        <f>MONTH(SalesDataTable[[#This Row],[Order Date]])</f>
        <v>1</v>
      </c>
      <c r="F137" s="10"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c r="V137"/>
    </row>
    <row r="138" spans="1:22" ht="15.6">
      <c r="A138" s="2">
        <v>3328</v>
      </c>
      <c r="B138" s="3">
        <v>46052</v>
      </c>
      <c r="C138" s="10">
        <f>YEAR(SalesDataTable[[#This Row],[Order Date]])</f>
        <v>2026</v>
      </c>
      <c r="D138" s="11" t="str">
        <f>"Q"&amp;ROUNDUP(MONTH(SalesDataTable[[#This Row],[Order Date]])/3,0)</f>
        <v>Q1</v>
      </c>
      <c r="E138" s="10">
        <f>MONTH(SalesDataTable[[#This Row],[Order Date]])</f>
        <v>1</v>
      </c>
      <c r="F138" s="10"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c r="V138"/>
    </row>
    <row r="139" spans="1:22" ht="15.6">
      <c r="A139" s="2">
        <v>3822</v>
      </c>
      <c r="B139" s="3">
        <v>46052</v>
      </c>
      <c r="C139" s="10">
        <f>YEAR(SalesDataTable[[#This Row],[Order Date]])</f>
        <v>2026</v>
      </c>
      <c r="D139" s="11" t="str">
        <f>"Q"&amp;ROUNDUP(MONTH(SalesDataTable[[#This Row],[Order Date]])/3,0)</f>
        <v>Q1</v>
      </c>
      <c r="E139" s="10">
        <f>MONTH(SalesDataTable[[#This Row],[Order Date]])</f>
        <v>1</v>
      </c>
      <c r="F139" s="10"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c r="V139"/>
    </row>
    <row r="140" spans="1:22" ht="15.6">
      <c r="A140" s="2">
        <v>4125</v>
      </c>
      <c r="B140" s="3">
        <v>46052</v>
      </c>
      <c r="C140" s="10">
        <f>YEAR(SalesDataTable[[#This Row],[Order Date]])</f>
        <v>2026</v>
      </c>
      <c r="D140" s="11" t="str">
        <f>"Q"&amp;ROUNDUP(MONTH(SalesDataTable[[#This Row],[Order Date]])/3,0)</f>
        <v>Q1</v>
      </c>
      <c r="E140" s="10">
        <f>MONTH(SalesDataTable[[#This Row],[Order Date]])</f>
        <v>1</v>
      </c>
      <c r="F140" s="10"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c r="V140"/>
    </row>
    <row r="141" spans="1:22" ht="15.6">
      <c r="A141" s="2">
        <v>4592</v>
      </c>
      <c r="B141" s="3">
        <v>46052</v>
      </c>
      <c r="C141" s="10">
        <f>YEAR(SalesDataTable[[#This Row],[Order Date]])</f>
        <v>2026</v>
      </c>
      <c r="D141" s="11" t="str">
        <f>"Q"&amp;ROUNDUP(MONTH(SalesDataTable[[#This Row],[Order Date]])/3,0)</f>
        <v>Q1</v>
      </c>
      <c r="E141" s="10">
        <f>MONTH(SalesDataTable[[#This Row],[Order Date]])</f>
        <v>1</v>
      </c>
      <c r="F141" s="10"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c r="V141"/>
    </row>
    <row r="142" spans="1:22" ht="15.6">
      <c r="A142" s="2">
        <v>373</v>
      </c>
      <c r="B142" s="3">
        <v>46053</v>
      </c>
      <c r="C142" s="10">
        <f>YEAR(SalesDataTable[[#This Row],[Order Date]])</f>
        <v>2026</v>
      </c>
      <c r="D142" s="11" t="str">
        <f>"Q"&amp;ROUNDUP(MONTH(SalesDataTable[[#This Row],[Order Date]])/3,0)</f>
        <v>Q1</v>
      </c>
      <c r="E142" s="10">
        <f>MONTH(SalesDataTable[[#This Row],[Order Date]])</f>
        <v>1</v>
      </c>
      <c r="F142" s="10"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c r="V142"/>
    </row>
    <row r="143" spans="1:22" ht="15.6">
      <c r="A143" s="2">
        <v>672</v>
      </c>
      <c r="B143" s="3">
        <v>46053</v>
      </c>
      <c r="C143" s="10">
        <f>YEAR(SalesDataTable[[#This Row],[Order Date]])</f>
        <v>2026</v>
      </c>
      <c r="D143" s="11" t="str">
        <f>"Q"&amp;ROUNDUP(MONTH(SalesDataTable[[#This Row],[Order Date]])/3,0)</f>
        <v>Q1</v>
      </c>
      <c r="E143" s="10">
        <f>MONTH(SalesDataTable[[#This Row],[Order Date]])</f>
        <v>1</v>
      </c>
      <c r="F143" s="10"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c r="V143"/>
    </row>
    <row r="144" spans="1:22" ht="15.6">
      <c r="A144" s="2">
        <v>1125</v>
      </c>
      <c r="B144" s="3">
        <v>46053</v>
      </c>
      <c r="C144" s="10">
        <f>YEAR(SalesDataTable[[#This Row],[Order Date]])</f>
        <v>2026</v>
      </c>
      <c r="D144" s="11" t="str">
        <f>"Q"&amp;ROUNDUP(MONTH(SalesDataTable[[#This Row],[Order Date]])/3,0)</f>
        <v>Q1</v>
      </c>
      <c r="E144" s="10">
        <f>MONTH(SalesDataTable[[#This Row],[Order Date]])</f>
        <v>1</v>
      </c>
      <c r="F144" s="10"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c r="V144"/>
    </row>
    <row r="145" spans="1:22" ht="15.6">
      <c r="A145" s="2">
        <v>1164</v>
      </c>
      <c r="B145" s="3">
        <v>46053</v>
      </c>
      <c r="C145" s="10">
        <f>YEAR(SalesDataTable[[#This Row],[Order Date]])</f>
        <v>2026</v>
      </c>
      <c r="D145" s="11" t="str">
        <f>"Q"&amp;ROUNDUP(MONTH(SalesDataTable[[#This Row],[Order Date]])/3,0)</f>
        <v>Q1</v>
      </c>
      <c r="E145" s="10">
        <f>MONTH(SalesDataTable[[#This Row],[Order Date]])</f>
        <v>1</v>
      </c>
      <c r="F145" s="10"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c r="V145"/>
    </row>
    <row r="146" spans="1:22" ht="15.6">
      <c r="A146" s="2">
        <v>1613</v>
      </c>
      <c r="B146" s="3">
        <v>46053</v>
      </c>
      <c r="C146" s="10">
        <f>YEAR(SalesDataTable[[#This Row],[Order Date]])</f>
        <v>2026</v>
      </c>
      <c r="D146" s="11" t="str">
        <f>"Q"&amp;ROUNDUP(MONTH(SalesDataTable[[#This Row],[Order Date]])/3,0)</f>
        <v>Q1</v>
      </c>
      <c r="E146" s="10">
        <f>MONTH(SalesDataTable[[#This Row],[Order Date]])</f>
        <v>1</v>
      </c>
      <c r="F146" s="10"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c r="V146"/>
    </row>
    <row r="147" spans="1:22" ht="15.6">
      <c r="A147" s="2">
        <v>2149</v>
      </c>
      <c r="B147" s="3">
        <v>46053</v>
      </c>
      <c r="C147" s="10">
        <f>YEAR(SalesDataTable[[#This Row],[Order Date]])</f>
        <v>2026</v>
      </c>
      <c r="D147" s="11" t="str">
        <f>"Q"&amp;ROUNDUP(MONTH(SalesDataTable[[#This Row],[Order Date]])/3,0)</f>
        <v>Q1</v>
      </c>
      <c r="E147" s="10">
        <f>MONTH(SalesDataTable[[#This Row],[Order Date]])</f>
        <v>1</v>
      </c>
      <c r="F147" s="10"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c r="V147"/>
    </row>
    <row r="148" spans="1:22" ht="15.6">
      <c r="A148" s="2">
        <v>2593</v>
      </c>
      <c r="B148" s="3">
        <v>46053</v>
      </c>
      <c r="C148" s="10">
        <f>YEAR(SalesDataTable[[#This Row],[Order Date]])</f>
        <v>2026</v>
      </c>
      <c r="D148" s="11" t="str">
        <f>"Q"&amp;ROUNDUP(MONTH(SalesDataTable[[#This Row],[Order Date]])/3,0)</f>
        <v>Q1</v>
      </c>
      <c r="E148" s="10">
        <f>MONTH(SalesDataTable[[#This Row],[Order Date]])</f>
        <v>1</v>
      </c>
      <c r="F148" s="10"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c r="V148"/>
    </row>
    <row r="149" spans="1:22" ht="15.6">
      <c r="A149" s="2">
        <v>2659</v>
      </c>
      <c r="B149" s="3">
        <v>46053</v>
      </c>
      <c r="C149" s="10">
        <f>YEAR(SalesDataTable[[#This Row],[Order Date]])</f>
        <v>2026</v>
      </c>
      <c r="D149" s="11" t="str">
        <f>"Q"&amp;ROUNDUP(MONTH(SalesDataTable[[#This Row],[Order Date]])/3,0)</f>
        <v>Q1</v>
      </c>
      <c r="E149" s="10">
        <f>MONTH(SalesDataTable[[#This Row],[Order Date]])</f>
        <v>1</v>
      </c>
      <c r="F149" s="10"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c r="V149"/>
    </row>
    <row r="150" spans="1:22" ht="15.6">
      <c r="A150" s="2">
        <v>3496</v>
      </c>
      <c r="B150" s="3">
        <v>46053</v>
      </c>
      <c r="C150" s="10">
        <f>YEAR(SalesDataTable[[#This Row],[Order Date]])</f>
        <v>2026</v>
      </c>
      <c r="D150" s="11" t="str">
        <f>"Q"&amp;ROUNDUP(MONTH(SalesDataTable[[#This Row],[Order Date]])/3,0)</f>
        <v>Q1</v>
      </c>
      <c r="E150" s="10">
        <f>MONTH(SalesDataTable[[#This Row],[Order Date]])</f>
        <v>1</v>
      </c>
      <c r="F150" s="10"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c r="V150"/>
    </row>
    <row r="151" spans="1:22" ht="15.6">
      <c r="A151" s="2">
        <v>3889</v>
      </c>
      <c r="B151" s="3">
        <v>46053</v>
      </c>
      <c r="C151" s="10">
        <f>YEAR(SalesDataTable[[#This Row],[Order Date]])</f>
        <v>2026</v>
      </c>
      <c r="D151" s="11" t="str">
        <f>"Q"&amp;ROUNDUP(MONTH(SalesDataTable[[#This Row],[Order Date]])/3,0)</f>
        <v>Q1</v>
      </c>
      <c r="E151" s="10">
        <f>MONTH(SalesDataTable[[#This Row],[Order Date]])</f>
        <v>1</v>
      </c>
      <c r="F151" s="10"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c r="V151"/>
    </row>
    <row r="152" spans="1:22" ht="15.6">
      <c r="A152" s="2">
        <v>1432</v>
      </c>
      <c r="B152" s="3">
        <v>46054</v>
      </c>
      <c r="C152" s="10">
        <f>YEAR(SalesDataTable[[#This Row],[Order Date]])</f>
        <v>2026</v>
      </c>
      <c r="D152" s="11" t="str">
        <f>"Q"&amp;ROUNDUP(MONTH(SalesDataTable[[#This Row],[Order Date]])/3,0)</f>
        <v>Q1</v>
      </c>
      <c r="E152" s="10">
        <f>MONTH(SalesDataTable[[#This Row],[Order Date]])</f>
        <v>2</v>
      </c>
      <c r="F152" s="10"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c r="V152"/>
    </row>
    <row r="153" spans="1:22" ht="15.6">
      <c r="A153" s="2">
        <v>1778</v>
      </c>
      <c r="B153" s="3">
        <v>46054</v>
      </c>
      <c r="C153" s="10">
        <f>YEAR(SalesDataTable[[#This Row],[Order Date]])</f>
        <v>2026</v>
      </c>
      <c r="D153" s="11" t="str">
        <f>"Q"&amp;ROUNDUP(MONTH(SalesDataTable[[#This Row],[Order Date]])/3,0)</f>
        <v>Q1</v>
      </c>
      <c r="E153" s="10">
        <f>MONTH(SalesDataTable[[#This Row],[Order Date]])</f>
        <v>2</v>
      </c>
      <c r="F153" s="10"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c r="V153"/>
    </row>
    <row r="154" spans="1:22" ht="15.6">
      <c r="A154" s="2">
        <v>2047</v>
      </c>
      <c r="B154" s="3">
        <v>46054</v>
      </c>
      <c r="C154" s="10">
        <f>YEAR(SalesDataTable[[#This Row],[Order Date]])</f>
        <v>2026</v>
      </c>
      <c r="D154" s="11" t="str">
        <f>"Q"&amp;ROUNDUP(MONTH(SalesDataTable[[#This Row],[Order Date]])/3,0)</f>
        <v>Q1</v>
      </c>
      <c r="E154" s="10">
        <f>MONTH(SalesDataTable[[#This Row],[Order Date]])</f>
        <v>2</v>
      </c>
      <c r="F154" s="10"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c r="V154"/>
    </row>
    <row r="155" spans="1:22" ht="15.6">
      <c r="A155" s="2">
        <v>2668</v>
      </c>
      <c r="B155" s="3">
        <v>46054</v>
      </c>
      <c r="C155" s="10">
        <f>YEAR(SalesDataTable[[#This Row],[Order Date]])</f>
        <v>2026</v>
      </c>
      <c r="D155" s="11" t="str">
        <f>"Q"&amp;ROUNDUP(MONTH(SalesDataTable[[#This Row],[Order Date]])/3,0)</f>
        <v>Q1</v>
      </c>
      <c r="E155" s="10">
        <f>MONTH(SalesDataTable[[#This Row],[Order Date]])</f>
        <v>2</v>
      </c>
      <c r="F155" s="10"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c r="V155"/>
    </row>
    <row r="156" spans="1:22" ht="15.6">
      <c r="A156" s="2">
        <v>2706</v>
      </c>
      <c r="B156" s="3">
        <v>46054</v>
      </c>
      <c r="C156" s="10">
        <f>YEAR(SalesDataTable[[#This Row],[Order Date]])</f>
        <v>2026</v>
      </c>
      <c r="D156" s="11" t="str">
        <f>"Q"&amp;ROUNDUP(MONTH(SalesDataTable[[#This Row],[Order Date]])/3,0)</f>
        <v>Q1</v>
      </c>
      <c r="E156" s="10">
        <f>MONTH(SalesDataTable[[#This Row],[Order Date]])</f>
        <v>2</v>
      </c>
      <c r="F156" s="10"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c r="V156"/>
    </row>
    <row r="157" spans="1:22" ht="15.6">
      <c r="A157" s="2">
        <v>2940</v>
      </c>
      <c r="B157" s="3">
        <v>46054</v>
      </c>
      <c r="C157" s="10">
        <f>YEAR(SalesDataTable[[#This Row],[Order Date]])</f>
        <v>2026</v>
      </c>
      <c r="D157" s="11" t="str">
        <f>"Q"&amp;ROUNDUP(MONTH(SalesDataTable[[#This Row],[Order Date]])/3,0)</f>
        <v>Q1</v>
      </c>
      <c r="E157" s="10">
        <f>MONTH(SalesDataTable[[#This Row],[Order Date]])</f>
        <v>2</v>
      </c>
      <c r="F157" s="10"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c r="V157"/>
    </row>
    <row r="158" spans="1:22" ht="15.6">
      <c r="A158" s="2">
        <v>1263</v>
      </c>
      <c r="B158" s="3">
        <v>46055</v>
      </c>
      <c r="C158" s="10">
        <f>YEAR(SalesDataTable[[#This Row],[Order Date]])</f>
        <v>2026</v>
      </c>
      <c r="D158" s="11" t="str">
        <f>"Q"&amp;ROUNDUP(MONTH(SalesDataTable[[#This Row],[Order Date]])/3,0)</f>
        <v>Q1</v>
      </c>
      <c r="E158" s="10">
        <f>MONTH(SalesDataTable[[#This Row],[Order Date]])</f>
        <v>2</v>
      </c>
      <c r="F158" s="10"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c r="V158"/>
    </row>
    <row r="159" spans="1:22" ht="15.6">
      <c r="A159" s="2">
        <v>1641</v>
      </c>
      <c r="B159" s="3">
        <v>46055</v>
      </c>
      <c r="C159" s="10">
        <f>YEAR(SalesDataTable[[#This Row],[Order Date]])</f>
        <v>2026</v>
      </c>
      <c r="D159" s="11" t="str">
        <f>"Q"&amp;ROUNDUP(MONTH(SalesDataTable[[#This Row],[Order Date]])/3,0)</f>
        <v>Q1</v>
      </c>
      <c r="E159" s="10">
        <f>MONTH(SalesDataTable[[#This Row],[Order Date]])</f>
        <v>2</v>
      </c>
      <c r="F159" s="10"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c r="V159"/>
    </row>
    <row r="160" spans="1:22" ht="15.6">
      <c r="A160" s="2">
        <v>2014</v>
      </c>
      <c r="B160" s="3">
        <v>46055</v>
      </c>
      <c r="C160" s="10">
        <f>YEAR(SalesDataTable[[#This Row],[Order Date]])</f>
        <v>2026</v>
      </c>
      <c r="D160" s="11" t="str">
        <f>"Q"&amp;ROUNDUP(MONTH(SalesDataTable[[#This Row],[Order Date]])/3,0)</f>
        <v>Q1</v>
      </c>
      <c r="E160" s="10">
        <f>MONTH(SalesDataTable[[#This Row],[Order Date]])</f>
        <v>2</v>
      </c>
      <c r="F160" s="10"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c r="V160"/>
    </row>
    <row r="161" spans="1:22" ht="15.6">
      <c r="A161" s="2">
        <v>2642</v>
      </c>
      <c r="B161" s="3">
        <v>46055</v>
      </c>
      <c r="C161" s="10">
        <f>YEAR(SalesDataTable[[#This Row],[Order Date]])</f>
        <v>2026</v>
      </c>
      <c r="D161" s="11" t="str">
        <f>"Q"&amp;ROUNDUP(MONTH(SalesDataTable[[#This Row],[Order Date]])/3,0)</f>
        <v>Q1</v>
      </c>
      <c r="E161" s="10">
        <f>MONTH(SalesDataTable[[#This Row],[Order Date]])</f>
        <v>2</v>
      </c>
      <c r="F161" s="10"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c r="V161"/>
    </row>
    <row r="162" spans="1:22" ht="15.6">
      <c r="A162" s="2">
        <v>2929</v>
      </c>
      <c r="B162" s="3">
        <v>46055</v>
      </c>
      <c r="C162" s="10">
        <f>YEAR(SalesDataTable[[#This Row],[Order Date]])</f>
        <v>2026</v>
      </c>
      <c r="D162" s="11" t="str">
        <f>"Q"&amp;ROUNDUP(MONTH(SalesDataTable[[#This Row],[Order Date]])/3,0)</f>
        <v>Q1</v>
      </c>
      <c r="E162" s="10">
        <f>MONTH(SalesDataTable[[#This Row],[Order Date]])</f>
        <v>2</v>
      </c>
      <c r="F162" s="10"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c r="V162"/>
    </row>
    <row r="163" spans="1:22" ht="15.6">
      <c r="A163" s="2">
        <v>3855</v>
      </c>
      <c r="B163" s="3">
        <v>46055</v>
      </c>
      <c r="C163" s="10">
        <f>YEAR(SalesDataTable[[#This Row],[Order Date]])</f>
        <v>2026</v>
      </c>
      <c r="D163" s="11" t="str">
        <f>"Q"&amp;ROUNDUP(MONTH(SalesDataTable[[#This Row],[Order Date]])/3,0)</f>
        <v>Q1</v>
      </c>
      <c r="E163" s="10">
        <f>MONTH(SalesDataTable[[#This Row],[Order Date]])</f>
        <v>2</v>
      </c>
      <c r="F163" s="10"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c r="V163"/>
    </row>
    <row r="164" spans="1:22" ht="15.6">
      <c r="A164" s="2">
        <v>4031</v>
      </c>
      <c r="B164" s="3">
        <v>46055</v>
      </c>
      <c r="C164" s="10">
        <f>YEAR(SalesDataTable[[#This Row],[Order Date]])</f>
        <v>2026</v>
      </c>
      <c r="D164" s="11" t="str">
        <f>"Q"&amp;ROUNDUP(MONTH(SalesDataTable[[#This Row],[Order Date]])/3,0)</f>
        <v>Q1</v>
      </c>
      <c r="E164" s="10">
        <f>MONTH(SalesDataTable[[#This Row],[Order Date]])</f>
        <v>2</v>
      </c>
      <c r="F164" s="10"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c r="V164"/>
    </row>
    <row r="165" spans="1:22" ht="15.6">
      <c r="A165" s="2">
        <v>2</v>
      </c>
      <c r="B165" s="3">
        <v>46056</v>
      </c>
      <c r="C165" s="10">
        <f>YEAR(SalesDataTable[[#This Row],[Order Date]])</f>
        <v>2026</v>
      </c>
      <c r="D165" s="11" t="str">
        <f>"Q"&amp;ROUNDUP(MONTH(SalesDataTable[[#This Row],[Order Date]])/3,0)</f>
        <v>Q1</v>
      </c>
      <c r="E165" s="10">
        <f>MONTH(SalesDataTable[[#This Row],[Order Date]])</f>
        <v>2</v>
      </c>
      <c r="F165" s="10"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c r="V165"/>
    </row>
    <row r="166" spans="1:22" ht="15.6">
      <c r="A166" s="2">
        <v>4228</v>
      </c>
      <c r="B166" s="3">
        <v>46056</v>
      </c>
      <c r="C166" s="10">
        <f>YEAR(SalesDataTable[[#This Row],[Order Date]])</f>
        <v>2026</v>
      </c>
      <c r="D166" s="11" t="str">
        <f>"Q"&amp;ROUNDUP(MONTH(SalesDataTable[[#This Row],[Order Date]])/3,0)</f>
        <v>Q1</v>
      </c>
      <c r="E166" s="10">
        <f>MONTH(SalesDataTable[[#This Row],[Order Date]])</f>
        <v>2</v>
      </c>
      <c r="F166" s="10"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c r="V166"/>
    </row>
    <row r="167" spans="1:22" ht="15.6">
      <c r="A167" s="2">
        <v>928</v>
      </c>
      <c r="B167" s="3">
        <v>46057</v>
      </c>
      <c r="C167" s="10">
        <f>YEAR(SalesDataTable[[#This Row],[Order Date]])</f>
        <v>2026</v>
      </c>
      <c r="D167" s="11" t="str">
        <f>"Q"&amp;ROUNDUP(MONTH(SalesDataTable[[#This Row],[Order Date]])/3,0)</f>
        <v>Q1</v>
      </c>
      <c r="E167" s="10">
        <f>MONTH(SalesDataTable[[#This Row],[Order Date]])</f>
        <v>2</v>
      </c>
      <c r="F167" s="10"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c r="V167"/>
    </row>
    <row r="168" spans="1:22" ht="15.6">
      <c r="A168" s="2">
        <v>933</v>
      </c>
      <c r="B168" s="3">
        <v>46057</v>
      </c>
      <c r="C168" s="10">
        <f>YEAR(SalesDataTable[[#This Row],[Order Date]])</f>
        <v>2026</v>
      </c>
      <c r="D168" s="11" t="str">
        <f>"Q"&amp;ROUNDUP(MONTH(SalesDataTable[[#This Row],[Order Date]])/3,0)</f>
        <v>Q1</v>
      </c>
      <c r="E168" s="10">
        <f>MONTH(SalesDataTable[[#This Row],[Order Date]])</f>
        <v>2</v>
      </c>
      <c r="F168" s="10"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c r="V168"/>
    </row>
    <row r="169" spans="1:22" ht="15.6">
      <c r="A169" s="2">
        <v>1646</v>
      </c>
      <c r="B169" s="3">
        <v>46057</v>
      </c>
      <c r="C169" s="10">
        <f>YEAR(SalesDataTable[[#This Row],[Order Date]])</f>
        <v>2026</v>
      </c>
      <c r="D169" s="11" t="str">
        <f>"Q"&amp;ROUNDUP(MONTH(SalesDataTable[[#This Row],[Order Date]])/3,0)</f>
        <v>Q1</v>
      </c>
      <c r="E169" s="10">
        <f>MONTH(SalesDataTable[[#This Row],[Order Date]])</f>
        <v>2</v>
      </c>
      <c r="F169" s="10"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c r="V169"/>
    </row>
    <row r="170" spans="1:22" ht="15.6">
      <c r="A170" s="2">
        <v>380</v>
      </c>
      <c r="B170" s="3">
        <v>46058</v>
      </c>
      <c r="C170" s="10">
        <f>YEAR(SalesDataTable[[#This Row],[Order Date]])</f>
        <v>2026</v>
      </c>
      <c r="D170" s="11" t="str">
        <f>"Q"&amp;ROUNDUP(MONTH(SalesDataTable[[#This Row],[Order Date]])/3,0)</f>
        <v>Q1</v>
      </c>
      <c r="E170" s="10">
        <f>MONTH(SalesDataTable[[#This Row],[Order Date]])</f>
        <v>2</v>
      </c>
      <c r="F170" s="10"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c r="V170"/>
    </row>
    <row r="171" spans="1:22" ht="15.6">
      <c r="A171" s="2">
        <v>1723</v>
      </c>
      <c r="B171" s="3">
        <v>46058</v>
      </c>
      <c r="C171" s="10">
        <f>YEAR(SalesDataTable[[#This Row],[Order Date]])</f>
        <v>2026</v>
      </c>
      <c r="D171" s="11" t="str">
        <f>"Q"&amp;ROUNDUP(MONTH(SalesDataTable[[#This Row],[Order Date]])/3,0)</f>
        <v>Q1</v>
      </c>
      <c r="E171" s="10">
        <f>MONTH(SalesDataTable[[#This Row],[Order Date]])</f>
        <v>2</v>
      </c>
      <c r="F171" s="10"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c r="V171"/>
    </row>
    <row r="172" spans="1:22" ht="15.6">
      <c r="A172" s="2">
        <v>2529</v>
      </c>
      <c r="B172" s="3">
        <v>46058</v>
      </c>
      <c r="C172" s="10">
        <f>YEAR(SalesDataTable[[#This Row],[Order Date]])</f>
        <v>2026</v>
      </c>
      <c r="D172" s="11" t="str">
        <f>"Q"&amp;ROUNDUP(MONTH(SalesDataTable[[#This Row],[Order Date]])/3,0)</f>
        <v>Q1</v>
      </c>
      <c r="E172" s="10">
        <f>MONTH(SalesDataTable[[#This Row],[Order Date]])</f>
        <v>2</v>
      </c>
      <c r="F172" s="10"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c r="V172"/>
    </row>
    <row r="173" spans="1:22" ht="15.6">
      <c r="A173" s="2">
        <v>2685</v>
      </c>
      <c r="B173" s="3">
        <v>46058</v>
      </c>
      <c r="C173" s="10">
        <f>YEAR(SalesDataTable[[#This Row],[Order Date]])</f>
        <v>2026</v>
      </c>
      <c r="D173" s="11" t="str">
        <f>"Q"&amp;ROUNDUP(MONTH(SalesDataTable[[#This Row],[Order Date]])/3,0)</f>
        <v>Q1</v>
      </c>
      <c r="E173" s="10">
        <f>MONTH(SalesDataTable[[#This Row],[Order Date]])</f>
        <v>2</v>
      </c>
      <c r="F173" s="10"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c r="V173"/>
    </row>
    <row r="174" spans="1:22" ht="15.6">
      <c r="A174" s="2">
        <v>2793</v>
      </c>
      <c r="B174" s="3">
        <v>46058</v>
      </c>
      <c r="C174" s="10">
        <f>YEAR(SalesDataTable[[#This Row],[Order Date]])</f>
        <v>2026</v>
      </c>
      <c r="D174" s="11" t="str">
        <f>"Q"&amp;ROUNDUP(MONTH(SalesDataTable[[#This Row],[Order Date]])/3,0)</f>
        <v>Q1</v>
      </c>
      <c r="E174" s="10">
        <f>MONTH(SalesDataTable[[#This Row],[Order Date]])</f>
        <v>2</v>
      </c>
      <c r="F174" s="10"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c r="V174"/>
    </row>
    <row r="175" spans="1:22" ht="15.6">
      <c r="A175" s="2">
        <v>346</v>
      </c>
      <c r="B175" s="3">
        <v>46059</v>
      </c>
      <c r="C175" s="10">
        <f>YEAR(SalesDataTable[[#This Row],[Order Date]])</f>
        <v>2026</v>
      </c>
      <c r="D175" s="11" t="str">
        <f>"Q"&amp;ROUNDUP(MONTH(SalesDataTable[[#This Row],[Order Date]])/3,0)</f>
        <v>Q1</v>
      </c>
      <c r="E175" s="10">
        <f>MONTH(SalesDataTable[[#This Row],[Order Date]])</f>
        <v>2</v>
      </c>
      <c r="F175" s="10"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c r="V175"/>
    </row>
    <row r="176" spans="1:22" ht="15.6">
      <c r="A176" s="2">
        <v>539</v>
      </c>
      <c r="B176" s="3">
        <v>46059</v>
      </c>
      <c r="C176" s="10">
        <f>YEAR(SalesDataTable[[#This Row],[Order Date]])</f>
        <v>2026</v>
      </c>
      <c r="D176" s="11" t="str">
        <f>"Q"&amp;ROUNDUP(MONTH(SalesDataTable[[#This Row],[Order Date]])/3,0)</f>
        <v>Q1</v>
      </c>
      <c r="E176" s="10">
        <f>MONTH(SalesDataTable[[#This Row],[Order Date]])</f>
        <v>2</v>
      </c>
      <c r="F176" s="10"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c r="V176"/>
    </row>
    <row r="177" spans="1:22" ht="15.6">
      <c r="A177" s="2">
        <v>1368</v>
      </c>
      <c r="B177" s="3">
        <v>46059</v>
      </c>
      <c r="C177" s="10">
        <f>YEAR(SalesDataTable[[#This Row],[Order Date]])</f>
        <v>2026</v>
      </c>
      <c r="D177" s="11" t="str">
        <f>"Q"&amp;ROUNDUP(MONTH(SalesDataTable[[#This Row],[Order Date]])/3,0)</f>
        <v>Q1</v>
      </c>
      <c r="E177" s="10">
        <f>MONTH(SalesDataTable[[#This Row],[Order Date]])</f>
        <v>2</v>
      </c>
      <c r="F177" s="10"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c r="V177"/>
    </row>
    <row r="178" spans="1:22" ht="15.6">
      <c r="A178" s="2">
        <v>3506</v>
      </c>
      <c r="B178" s="3">
        <v>46059</v>
      </c>
      <c r="C178" s="10">
        <f>YEAR(SalesDataTable[[#This Row],[Order Date]])</f>
        <v>2026</v>
      </c>
      <c r="D178" s="11" t="str">
        <f>"Q"&amp;ROUNDUP(MONTH(SalesDataTable[[#This Row],[Order Date]])/3,0)</f>
        <v>Q1</v>
      </c>
      <c r="E178" s="10">
        <f>MONTH(SalesDataTable[[#This Row],[Order Date]])</f>
        <v>2</v>
      </c>
      <c r="F178" s="10"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c r="V178"/>
    </row>
    <row r="179" spans="1:22" ht="15.6">
      <c r="A179" s="2">
        <v>1314</v>
      </c>
      <c r="B179" s="3">
        <v>46060</v>
      </c>
      <c r="C179" s="10">
        <f>YEAR(SalesDataTable[[#This Row],[Order Date]])</f>
        <v>2026</v>
      </c>
      <c r="D179" s="11" t="str">
        <f>"Q"&amp;ROUNDUP(MONTH(SalesDataTable[[#This Row],[Order Date]])/3,0)</f>
        <v>Q1</v>
      </c>
      <c r="E179" s="10">
        <f>MONTH(SalesDataTable[[#This Row],[Order Date]])</f>
        <v>2</v>
      </c>
      <c r="F179" s="10"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c r="V179"/>
    </row>
    <row r="180" spans="1:22" ht="15.6">
      <c r="A180" s="2">
        <v>2092</v>
      </c>
      <c r="B180" s="3">
        <v>46060</v>
      </c>
      <c r="C180" s="10">
        <f>YEAR(SalesDataTable[[#This Row],[Order Date]])</f>
        <v>2026</v>
      </c>
      <c r="D180" s="11" t="str">
        <f>"Q"&amp;ROUNDUP(MONTH(SalesDataTable[[#This Row],[Order Date]])/3,0)</f>
        <v>Q1</v>
      </c>
      <c r="E180" s="10">
        <f>MONTH(SalesDataTable[[#This Row],[Order Date]])</f>
        <v>2</v>
      </c>
      <c r="F180" s="10"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c r="V180"/>
    </row>
    <row r="181" spans="1:22" ht="15.6">
      <c r="A181" s="2">
        <v>5083</v>
      </c>
      <c r="B181" s="3">
        <v>46060</v>
      </c>
      <c r="C181" s="10">
        <f>YEAR(SalesDataTable[[#This Row],[Order Date]])</f>
        <v>2026</v>
      </c>
      <c r="D181" s="11" t="str">
        <f>"Q"&amp;ROUNDUP(MONTH(SalesDataTable[[#This Row],[Order Date]])/3,0)</f>
        <v>Q1</v>
      </c>
      <c r="E181" s="10">
        <f>MONTH(SalesDataTable[[#This Row],[Order Date]])</f>
        <v>2</v>
      </c>
      <c r="F181" s="10"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c r="V181"/>
    </row>
    <row r="182" spans="1:22" ht="15.6">
      <c r="A182" s="2">
        <v>582</v>
      </c>
      <c r="B182" s="3">
        <v>46061</v>
      </c>
      <c r="C182" s="10">
        <f>YEAR(SalesDataTable[[#This Row],[Order Date]])</f>
        <v>2026</v>
      </c>
      <c r="D182" s="11" t="str">
        <f>"Q"&amp;ROUNDUP(MONTH(SalesDataTable[[#This Row],[Order Date]])/3,0)</f>
        <v>Q1</v>
      </c>
      <c r="E182" s="10">
        <f>MONTH(SalesDataTable[[#This Row],[Order Date]])</f>
        <v>2</v>
      </c>
      <c r="F182" s="10"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c r="V182"/>
    </row>
    <row r="183" spans="1:22" ht="15.6">
      <c r="A183" s="2">
        <v>902</v>
      </c>
      <c r="B183" s="3">
        <v>46061</v>
      </c>
      <c r="C183" s="10">
        <f>YEAR(SalesDataTable[[#This Row],[Order Date]])</f>
        <v>2026</v>
      </c>
      <c r="D183" s="11" t="str">
        <f>"Q"&amp;ROUNDUP(MONTH(SalesDataTable[[#This Row],[Order Date]])/3,0)</f>
        <v>Q1</v>
      </c>
      <c r="E183" s="10">
        <f>MONTH(SalesDataTable[[#This Row],[Order Date]])</f>
        <v>2</v>
      </c>
      <c r="F183" s="10"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c r="V183"/>
    </row>
    <row r="184" spans="1:22" ht="15.6">
      <c r="A184" s="2">
        <v>2396</v>
      </c>
      <c r="B184" s="3">
        <v>46061</v>
      </c>
      <c r="C184" s="10">
        <f>YEAR(SalesDataTable[[#This Row],[Order Date]])</f>
        <v>2026</v>
      </c>
      <c r="D184" s="11" t="str">
        <f>"Q"&amp;ROUNDUP(MONTH(SalesDataTable[[#This Row],[Order Date]])/3,0)</f>
        <v>Q1</v>
      </c>
      <c r="E184" s="10">
        <f>MONTH(SalesDataTable[[#This Row],[Order Date]])</f>
        <v>2</v>
      </c>
      <c r="F184" s="10"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c r="V184"/>
    </row>
    <row r="185" spans="1:22" ht="15.6">
      <c r="A185" s="2">
        <v>2494</v>
      </c>
      <c r="B185" s="3">
        <v>46061</v>
      </c>
      <c r="C185" s="10">
        <f>YEAR(SalesDataTable[[#This Row],[Order Date]])</f>
        <v>2026</v>
      </c>
      <c r="D185" s="11" t="str">
        <f>"Q"&amp;ROUNDUP(MONTH(SalesDataTable[[#This Row],[Order Date]])/3,0)</f>
        <v>Q1</v>
      </c>
      <c r="E185" s="10">
        <f>MONTH(SalesDataTable[[#This Row],[Order Date]])</f>
        <v>2</v>
      </c>
      <c r="F185" s="10"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c r="V185"/>
    </row>
    <row r="186" spans="1:22" ht="15.6">
      <c r="A186" s="2">
        <v>2925</v>
      </c>
      <c r="B186" s="3">
        <v>46061</v>
      </c>
      <c r="C186" s="10">
        <f>YEAR(SalesDataTable[[#This Row],[Order Date]])</f>
        <v>2026</v>
      </c>
      <c r="D186" s="11" t="str">
        <f>"Q"&amp;ROUNDUP(MONTH(SalesDataTable[[#This Row],[Order Date]])/3,0)</f>
        <v>Q1</v>
      </c>
      <c r="E186" s="10">
        <f>MONTH(SalesDataTable[[#This Row],[Order Date]])</f>
        <v>2</v>
      </c>
      <c r="F186" s="10"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c r="V186"/>
    </row>
    <row r="187" spans="1:22" ht="15.6">
      <c r="A187" s="2">
        <v>3614</v>
      </c>
      <c r="B187" s="3">
        <v>46061</v>
      </c>
      <c r="C187" s="10">
        <f>YEAR(SalesDataTable[[#This Row],[Order Date]])</f>
        <v>2026</v>
      </c>
      <c r="D187" s="11" t="str">
        <f>"Q"&amp;ROUNDUP(MONTH(SalesDataTable[[#This Row],[Order Date]])/3,0)</f>
        <v>Q1</v>
      </c>
      <c r="E187" s="10">
        <f>MONTH(SalesDataTable[[#This Row],[Order Date]])</f>
        <v>2</v>
      </c>
      <c r="F187" s="10"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c r="V187"/>
    </row>
    <row r="188" spans="1:22" ht="15.6">
      <c r="A188" s="2">
        <v>4360</v>
      </c>
      <c r="B188" s="3">
        <v>46061</v>
      </c>
      <c r="C188" s="10">
        <f>YEAR(SalesDataTable[[#This Row],[Order Date]])</f>
        <v>2026</v>
      </c>
      <c r="D188" s="11" t="str">
        <f>"Q"&amp;ROUNDUP(MONTH(SalesDataTable[[#This Row],[Order Date]])/3,0)</f>
        <v>Q1</v>
      </c>
      <c r="E188" s="10">
        <f>MONTH(SalesDataTable[[#This Row],[Order Date]])</f>
        <v>2</v>
      </c>
      <c r="F188" s="10"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c r="V188"/>
    </row>
    <row r="189" spans="1:22" ht="15.6">
      <c r="A189" s="2">
        <v>4582</v>
      </c>
      <c r="B189" s="3">
        <v>46061</v>
      </c>
      <c r="C189" s="10">
        <f>YEAR(SalesDataTable[[#This Row],[Order Date]])</f>
        <v>2026</v>
      </c>
      <c r="D189" s="11" t="str">
        <f>"Q"&amp;ROUNDUP(MONTH(SalesDataTable[[#This Row],[Order Date]])/3,0)</f>
        <v>Q1</v>
      </c>
      <c r="E189" s="10">
        <f>MONTH(SalesDataTable[[#This Row],[Order Date]])</f>
        <v>2</v>
      </c>
      <c r="F189" s="10"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c r="V189"/>
    </row>
    <row r="190" spans="1:22" ht="15.6">
      <c r="A190" s="2">
        <v>4381</v>
      </c>
      <c r="B190" s="3">
        <v>46062</v>
      </c>
      <c r="C190" s="10">
        <f>YEAR(SalesDataTable[[#This Row],[Order Date]])</f>
        <v>2026</v>
      </c>
      <c r="D190" s="11" t="str">
        <f>"Q"&amp;ROUNDUP(MONTH(SalesDataTable[[#This Row],[Order Date]])/3,0)</f>
        <v>Q1</v>
      </c>
      <c r="E190" s="10">
        <f>MONTH(SalesDataTable[[#This Row],[Order Date]])</f>
        <v>2</v>
      </c>
      <c r="F190" s="10"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c r="V190"/>
    </row>
    <row r="191" spans="1:22" ht="15.6">
      <c r="A191" s="2">
        <v>4964</v>
      </c>
      <c r="B191" s="3">
        <v>46062</v>
      </c>
      <c r="C191" s="10">
        <f>YEAR(SalesDataTable[[#This Row],[Order Date]])</f>
        <v>2026</v>
      </c>
      <c r="D191" s="11" t="str">
        <f>"Q"&amp;ROUNDUP(MONTH(SalesDataTable[[#This Row],[Order Date]])/3,0)</f>
        <v>Q1</v>
      </c>
      <c r="E191" s="10">
        <f>MONTH(SalesDataTable[[#This Row],[Order Date]])</f>
        <v>2</v>
      </c>
      <c r="F191" s="10"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c r="V191"/>
    </row>
    <row r="192" spans="1:22" ht="15.6">
      <c r="A192" s="2">
        <v>255</v>
      </c>
      <c r="B192" s="3">
        <v>46063</v>
      </c>
      <c r="C192" s="10">
        <f>YEAR(SalesDataTable[[#This Row],[Order Date]])</f>
        <v>2026</v>
      </c>
      <c r="D192" s="11" t="str">
        <f>"Q"&amp;ROUNDUP(MONTH(SalesDataTable[[#This Row],[Order Date]])/3,0)</f>
        <v>Q1</v>
      </c>
      <c r="E192" s="10">
        <f>MONTH(SalesDataTable[[#This Row],[Order Date]])</f>
        <v>2</v>
      </c>
      <c r="F192" s="10"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c r="V192"/>
    </row>
    <row r="193" spans="1:22" ht="15.6">
      <c r="A193" s="2">
        <v>2178</v>
      </c>
      <c r="B193" s="3">
        <v>46063</v>
      </c>
      <c r="C193" s="10">
        <f>YEAR(SalesDataTable[[#This Row],[Order Date]])</f>
        <v>2026</v>
      </c>
      <c r="D193" s="11" t="str">
        <f>"Q"&amp;ROUNDUP(MONTH(SalesDataTable[[#This Row],[Order Date]])/3,0)</f>
        <v>Q1</v>
      </c>
      <c r="E193" s="10">
        <f>MONTH(SalesDataTable[[#This Row],[Order Date]])</f>
        <v>2</v>
      </c>
      <c r="F193" s="10"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c r="V193"/>
    </row>
    <row r="194" spans="1:22" ht="15.6">
      <c r="A194" s="2">
        <v>3416</v>
      </c>
      <c r="B194" s="3">
        <v>46063</v>
      </c>
      <c r="C194" s="10">
        <f>YEAR(SalesDataTable[[#This Row],[Order Date]])</f>
        <v>2026</v>
      </c>
      <c r="D194" s="11" t="str">
        <f>"Q"&amp;ROUNDUP(MONTH(SalesDataTable[[#This Row],[Order Date]])/3,0)</f>
        <v>Q1</v>
      </c>
      <c r="E194" s="10">
        <f>MONTH(SalesDataTable[[#This Row],[Order Date]])</f>
        <v>2</v>
      </c>
      <c r="F194" s="10"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c r="V194"/>
    </row>
    <row r="195" spans="1:22" ht="15.6">
      <c r="A195" s="2">
        <v>3854</v>
      </c>
      <c r="B195" s="3">
        <v>46063</v>
      </c>
      <c r="C195" s="10">
        <f>YEAR(SalesDataTable[[#This Row],[Order Date]])</f>
        <v>2026</v>
      </c>
      <c r="D195" s="11" t="str">
        <f>"Q"&amp;ROUNDUP(MONTH(SalesDataTable[[#This Row],[Order Date]])/3,0)</f>
        <v>Q1</v>
      </c>
      <c r="E195" s="10">
        <f>MONTH(SalesDataTable[[#This Row],[Order Date]])</f>
        <v>2</v>
      </c>
      <c r="F195" s="10"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c r="V195"/>
    </row>
    <row r="196" spans="1:22" ht="15.6">
      <c r="A196" s="2">
        <v>3952</v>
      </c>
      <c r="B196" s="3">
        <v>46063</v>
      </c>
      <c r="C196" s="10">
        <f>YEAR(SalesDataTable[[#This Row],[Order Date]])</f>
        <v>2026</v>
      </c>
      <c r="D196" s="11" t="str">
        <f>"Q"&amp;ROUNDUP(MONTH(SalesDataTable[[#This Row],[Order Date]])/3,0)</f>
        <v>Q1</v>
      </c>
      <c r="E196" s="10">
        <f>MONTH(SalesDataTable[[#This Row],[Order Date]])</f>
        <v>2</v>
      </c>
      <c r="F196" s="10"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c r="V196"/>
    </row>
    <row r="197" spans="1:22" ht="15.6">
      <c r="A197" s="2">
        <v>4076</v>
      </c>
      <c r="B197" s="3">
        <v>46063</v>
      </c>
      <c r="C197" s="10">
        <f>YEAR(SalesDataTable[[#This Row],[Order Date]])</f>
        <v>2026</v>
      </c>
      <c r="D197" s="11" t="str">
        <f>"Q"&amp;ROUNDUP(MONTH(SalesDataTable[[#This Row],[Order Date]])/3,0)</f>
        <v>Q1</v>
      </c>
      <c r="E197" s="10">
        <f>MONTH(SalesDataTable[[#This Row],[Order Date]])</f>
        <v>2</v>
      </c>
      <c r="F197" s="10"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c r="V197"/>
    </row>
    <row r="198" spans="1:22" ht="15.6">
      <c r="A198" s="2">
        <v>4156</v>
      </c>
      <c r="B198" s="3">
        <v>46063</v>
      </c>
      <c r="C198" s="10">
        <f>YEAR(SalesDataTable[[#This Row],[Order Date]])</f>
        <v>2026</v>
      </c>
      <c r="D198" s="11" t="str">
        <f>"Q"&amp;ROUNDUP(MONTH(SalesDataTable[[#This Row],[Order Date]])/3,0)</f>
        <v>Q1</v>
      </c>
      <c r="E198" s="10">
        <f>MONTH(SalesDataTable[[#This Row],[Order Date]])</f>
        <v>2</v>
      </c>
      <c r="F198" s="10"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c r="V198"/>
    </row>
    <row r="199" spans="1:22" ht="15.6">
      <c r="A199" s="2">
        <v>4260</v>
      </c>
      <c r="B199" s="3">
        <v>46063</v>
      </c>
      <c r="C199" s="10">
        <f>YEAR(SalesDataTable[[#This Row],[Order Date]])</f>
        <v>2026</v>
      </c>
      <c r="D199" s="11" t="str">
        <f>"Q"&amp;ROUNDUP(MONTH(SalesDataTable[[#This Row],[Order Date]])/3,0)</f>
        <v>Q1</v>
      </c>
      <c r="E199" s="10">
        <f>MONTH(SalesDataTable[[#This Row],[Order Date]])</f>
        <v>2</v>
      </c>
      <c r="F199" s="10"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c r="V199"/>
    </row>
    <row r="200" spans="1:22" ht="15.6">
      <c r="A200" s="2">
        <v>4294</v>
      </c>
      <c r="B200" s="3">
        <v>46063</v>
      </c>
      <c r="C200" s="10">
        <f>YEAR(SalesDataTable[[#This Row],[Order Date]])</f>
        <v>2026</v>
      </c>
      <c r="D200" s="11" t="str">
        <f>"Q"&amp;ROUNDUP(MONTH(SalesDataTable[[#This Row],[Order Date]])/3,0)</f>
        <v>Q1</v>
      </c>
      <c r="E200" s="10">
        <f>MONTH(SalesDataTable[[#This Row],[Order Date]])</f>
        <v>2</v>
      </c>
      <c r="F200" s="10"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c r="V200"/>
    </row>
    <row r="201" spans="1:22" ht="15.6">
      <c r="A201" s="2">
        <v>1019</v>
      </c>
      <c r="B201" s="3">
        <v>46064</v>
      </c>
      <c r="C201" s="10">
        <f>YEAR(SalesDataTable[[#This Row],[Order Date]])</f>
        <v>2026</v>
      </c>
      <c r="D201" s="11" t="str">
        <f>"Q"&amp;ROUNDUP(MONTH(SalesDataTable[[#This Row],[Order Date]])/3,0)</f>
        <v>Q1</v>
      </c>
      <c r="E201" s="10">
        <f>MONTH(SalesDataTable[[#This Row],[Order Date]])</f>
        <v>2</v>
      </c>
      <c r="F201" s="10"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c r="V201"/>
    </row>
    <row r="202" spans="1:22" ht="15.6">
      <c r="A202" s="2">
        <v>1471</v>
      </c>
      <c r="B202" s="3">
        <v>46064</v>
      </c>
      <c r="C202" s="10">
        <f>YEAR(SalesDataTable[[#This Row],[Order Date]])</f>
        <v>2026</v>
      </c>
      <c r="D202" s="11" t="str">
        <f>"Q"&amp;ROUNDUP(MONTH(SalesDataTable[[#This Row],[Order Date]])/3,0)</f>
        <v>Q1</v>
      </c>
      <c r="E202" s="10">
        <f>MONTH(SalesDataTable[[#This Row],[Order Date]])</f>
        <v>2</v>
      </c>
      <c r="F202" s="10"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c r="V202"/>
    </row>
    <row r="203" spans="1:22" ht="15.6">
      <c r="A203" s="2">
        <v>2520</v>
      </c>
      <c r="B203" s="3">
        <v>46064</v>
      </c>
      <c r="C203" s="10">
        <f>YEAR(SalesDataTable[[#This Row],[Order Date]])</f>
        <v>2026</v>
      </c>
      <c r="D203" s="11" t="str">
        <f>"Q"&amp;ROUNDUP(MONTH(SalesDataTable[[#This Row],[Order Date]])/3,0)</f>
        <v>Q1</v>
      </c>
      <c r="E203" s="10">
        <f>MONTH(SalesDataTable[[#This Row],[Order Date]])</f>
        <v>2</v>
      </c>
      <c r="F203" s="10"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c r="V203"/>
    </row>
    <row r="204" spans="1:22" ht="15.6">
      <c r="A204" s="2">
        <v>4649</v>
      </c>
      <c r="B204" s="3">
        <v>46064</v>
      </c>
      <c r="C204" s="10">
        <f>YEAR(SalesDataTable[[#This Row],[Order Date]])</f>
        <v>2026</v>
      </c>
      <c r="D204" s="11" t="str">
        <f>"Q"&amp;ROUNDUP(MONTH(SalesDataTable[[#This Row],[Order Date]])/3,0)</f>
        <v>Q1</v>
      </c>
      <c r="E204" s="10">
        <f>MONTH(SalesDataTable[[#This Row],[Order Date]])</f>
        <v>2</v>
      </c>
      <c r="F204" s="10"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c r="V204"/>
    </row>
    <row r="205" spans="1:22" ht="15.6">
      <c r="A205" s="2">
        <v>4545</v>
      </c>
      <c r="B205" s="3">
        <v>46065</v>
      </c>
      <c r="C205" s="10">
        <f>YEAR(SalesDataTable[[#This Row],[Order Date]])</f>
        <v>2026</v>
      </c>
      <c r="D205" s="11" t="str">
        <f>"Q"&amp;ROUNDUP(MONTH(SalesDataTable[[#This Row],[Order Date]])/3,0)</f>
        <v>Q1</v>
      </c>
      <c r="E205" s="10">
        <f>MONTH(SalesDataTable[[#This Row],[Order Date]])</f>
        <v>2</v>
      </c>
      <c r="F205" s="10"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c r="V205"/>
    </row>
    <row r="206" spans="1:22" ht="15.6">
      <c r="A206" s="2">
        <v>285</v>
      </c>
      <c r="B206" s="3">
        <v>46066</v>
      </c>
      <c r="C206" s="10">
        <f>YEAR(SalesDataTable[[#This Row],[Order Date]])</f>
        <v>2026</v>
      </c>
      <c r="D206" s="11" t="str">
        <f>"Q"&amp;ROUNDUP(MONTH(SalesDataTable[[#This Row],[Order Date]])/3,0)</f>
        <v>Q1</v>
      </c>
      <c r="E206" s="10">
        <f>MONTH(SalesDataTable[[#This Row],[Order Date]])</f>
        <v>2</v>
      </c>
      <c r="F206" s="10"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c r="V206"/>
    </row>
    <row r="207" spans="1:22" ht="15.6">
      <c r="A207" s="2">
        <v>1499</v>
      </c>
      <c r="B207" s="3">
        <v>46066</v>
      </c>
      <c r="C207" s="10">
        <f>YEAR(SalesDataTable[[#This Row],[Order Date]])</f>
        <v>2026</v>
      </c>
      <c r="D207" s="11" t="str">
        <f>"Q"&amp;ROUNDUP(MONTH(SalesDataTable[[#This Row],[Order Date]])/3,0)</f>
        <v>Q1</v>
      </c>
      <c r="E207" s="10">
        <f>MONTH(SalesDataTable[[#This Row],[Order Date]])</f>
        <v>2</v>
      </c>
      <c r="F207" s="10"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c r="V207"/>
    </row>
    <row r="208" spans="1:22" ht="15.6">
      <c r="A208" s="2">
        <v>2615</v>
      </c>
      <c r="B208" s="3">
        <v>46066</v>
      </c>
      <c r="C208" s="10">
        <f>YEAR(SalesDataTable[[#This Row],[Order Date]])</f>
        <v>2026</v>
      </c>
      <c r="D208" s="11" t="str">
        <f>"Q"&amp;ROUNDUP(MONTH(SalesDataTable[[#This Row],[Order Date]])/3,0)</f>
        <v>Q1</v>
      </c>
      <c r="E208" s="10">
        <f>MONTH(SalesDataTable[[#This Row],[Order Date]])</f>
        <v>2</v>
      </c>
      <c r="F208" s="10"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c r="V208"/>
    </row>
    <row r="209" spans="1:22" ht="15.6">
      <c r="A209" s="2">
        <v>479</v>
      </c>
      <c r="B209" s="3">
        <v>46067</v>
      </c>
      <c r="C209" s="10">
        <f>YEAR(SalesDataTable[[#This Row],[Order Date]])</f>
        <v>2026</v>
      </c>
      <c r="D209" s="11" t="str">
        <f>"Q"&amp;ROUNDUP(MONTH(SalesDataTable[[#This Row],[Order Date]])/3,0)</f>
        <v>Q1</v>
      </c>
      <c r="E209" s="10">
        <f>MONTH(SalesDataTable[[#This Row],[Order Date]])</f>
        <v>2</v>
      </c>
      <c r="F209" s="10"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c r="V209"/>
    </row>
    <row r="210" spans="1:22" ht="15.6">
      <c r="A210" s="2">
        <v>4069</v>
      </c>
      <c r="B210" s="3">
        <v>46067</v>
      </c>
      <c r="C210" s="10">
        <f>YEAR(SalesDataTable[[#This Row],[Order Date]])</f>
        <v>2026</v>
      </c>
      <c r="D210" s="11" t="str">
        <f>"Q"&amp;ROUNDUP(MONTH(SalesDataTable[[#This Row],[Order Date]])/3,0)</f>
        <v>Q1</v>
      </c>
      <c r="E210" s="10">
        <f>MONTH(SalesDataTable[[#This Row],[Order Date]])</f>
        <v>2</v>
      </c>
      <c r="F210" s="10"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c r="V210"/>
    </row>
    <row r="211" spans="1:22" ht="15.6">
      <c r="A211" s="2">
        <v>4588</v>
      </c>
      <c r="B211" s="3">
        <v>46067</v>
      </c>
      <c r="C211" s="10">
        <f>YEAR(SalesDataTable[[#This Row],[Order Date]])</f>
        <v>2026</v>
      </c>
      <c r="D211" s="11" t="str">
        <f>"Q"&amp;ROUNDUP(MONTH(SalesDataTable[[#This Row],[Order Date]])/3,0)</f>
        <v>Q1</v>
      </c>
      <c r="E211" s="10">
        <f>MONTH(SalesDataTable[[#This Row],[Order Date]])</f>
        <v>2</v>
      </c>
      <c r="F211" s="10"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c r="V211"/>
    </row>
    <row r="212" spans="1:22" ht="15.6">
      <c r="A212" s="2">
        <v>14</v>
      </c>
      <c r="B212" s="3">
        <v>46068</v>
      </c>
      <c r="C212" s="10">
        <f>YEAR(SalesDataTable[[#This Row],[Order Date]])</f>
        <v>2026</v>
      </c>
      <c r="D212" s="11" t="str">
        <f>"Q"&amp;ROUNDUP(MONTH(SalesDataTable[[#This Row],[Order Date]])/3,0)</f>
        <v>Q1</v>
      </c>
      <c r="E212" s="10">
        <f>MONTH(SalesDataTable[[#This Row],[Order Date]])</f>
        <v>2</v>
      </c>
      <c r="F212" s="10"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c r="V212"/>
    </row>
    <row r="213" spans="1:22" ht="15.6">
      <c r="A213" s="2">
        <v>303</v>
      </c>
      <c r="B213" s="3">
        <v>46068</v>
      </c>
      <c r="C213" s="10">
        <f>YEAR(SalesDataTable[[#This Row],[Order Date]])</f>
        <v>2026</v>
      </c>
      <c r="D213" s="11" t="str">
        <f>"Q"&amp;ROUNDUP(MONTH(SalesDataTable[[#This Row],[Order Date]])/3,0)</f>
        <v>Q1</v>
      </c>
      <c r="E213" s="10">
        <f>MONTH(SalesDataTable[[#This Row],[Order Date]])</f>
        <v>2</v>
      </c>
      <c r="F213" s="10"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c r="V213"/>
    </row>
    <row r="214" spans="1:22" ht="15.6">
      <c r="A214" s="2">
        <v>1197</v>
      </c>
      <c r="B214" s="3">
        <v>46069</v>
      </c>
      <c r="C214" s="10">
        <f>YEAR(SalesDataTable[[#This Row],[Order Date]])</f>
        <v>2026</v>
      </c>
      <c r="D214" s="11" t="str">
        <f>"Q"&amp;ROUNDUP(MONTH(SalesDataTable[[#This Row],[Order Date]])/3,0)</f>
        <v>Q1</v>
      </c>
      <c r="E214" s="10">
        <f>MONTH(SalesDataTable[[#This Row],[Order Date]])</f>
        <v>2</v>
      </c>
      <c r="F214" s="10"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c r="V214"/>
    </row>
    <row r="215" spans="1:22" ht="15.6">
      <c r="A215" s="2">
        <v>2714</v>
      </c>
      <c r="B215" s="3">
        <v>46069</v>
      </c>
      <c r="C215" s="10">
        <f>YEAR(SalesDataTable[[#This Row],[Order Date]])</f>
        <v>2026</v>
      </c>
      <c r="D215" s="11" t="str">
        <f>"Q"&amp;ROUNDUP(MONTH(SalesDataTable[[#This Row],[Order Date]])/3,0)</f>
        <v>Q1</v>
      </c>
      <c r="E215" s="10">
        <f>MONTH(SalesDataTable[[#This Row],[Order Date]])</f>
        <v>2</v>
      </c>
      <c r="F215" s="10"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c r="V215"/>
    </row>
    <row r="216" spans="1:22" ht="15.6">
      <c r="A216" s="2">
        <v>2753</v>
      </c>
      <c r="B216" s="3">
        <v>46069</v>
      </c>
      <c r="C216" s="10">
        <f>YEAR(SalesDataTable[[#This Row],[Order Date]])</f>
        <v>2026</v>
      </c>
      <c r="D216" s="11" t="str">
        <f>"Q"&amp;ROUNDUP(MONTH(SalesDataTable[[#This Row],[Order Date]])/3,0)</f>
        <v>Q1</v>
      </c>
      <c r="E216" s="10">
        <f>MONTH(SalesDataTable[[#This Row],[Order Date]])</f>
        <v>2</v>
      </c>
      <c r="F216" s="10"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c r="V216"/>
    </row>
    <row r="217" spans="1:22" ht="15.6">
      <c r="A217" s="2">
        <v>3901</v>
      </c>
      <c r="B217" s="3">
        <v>46069</v>
      </c>
      <c r="C217" s="10">
        <f>YEAR(SalesDataTable[[#This Row],[Order Date]])</f>
        <v>2026</v>
      </c>
      <c r="D217" s="11" t="str">
        <f>"Q"&amp;ROUNDUP(MONTH(SalesDataTable[[#This Row],[Order Date]])/3,0)</f>
        <v>Q1</v>
      </c>
      <c r="E217" s="10">
        <f>MONTH(SalesDataTable[[#This Row],[Order Date]])</f>
        <v>2</v>
      </c>
      <c r="F217" s="10"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c r="V217"/>
    </row>
    <row r="218" spans="1:22" ht="15.6">
      <c r="A218" s="2">
        <v>594</v>
      </c>
      <c r="B218" s="3">
        <v>46070</v>
      </c>
      <c r="C218" s="10">
        <f>YEAR(SalesDataTable[[#This Row],[Order Date]])</f>
        <v>2026</v>
      </c>
      <c r="D218" s="11" t="str">
        <f>"Q"&amp;ROUNDUP(MONTH(SalesDataTable[[#This Row],[Order Date]])/3,0)</f>
        <v>Q1</v>
      </c>
      <c r="E218" s="10">
        <f>MONTH(SalesDataTable[[#This Row],[Order Date]])</f>
        <v>2</v>
      </c>
      <c r="F218" s="10"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c r="V218"/>
    </row>
    <row r="219" spans="1:22" ht="15.6">
      <c r="A219" s="2">
        <v>624</v>
      </c>
      <c r="B219" s="3">
        <v>46070</v>
      </c>
      <c r="C219" s="10">
        <f>YEAR(SalesDataTable[[#This Row],[Order Date]])</f>
        <v>2026</v>
      </c>
      <c r="D219" s="11" t="str">
        <f>"Q"&amp;ROUNDUP(MONTH(SalesDataTable[[#This Row],[Order Date]])/3,0)</f>
        <v>Q1</v>
      </c>
      <c r="E219" s="10">
        <f>MONTH(SalesDataTable[[#This Row],[Order Date]])</f>
        <v>2</v>
      </c>
      <c r="F219" s="10"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c r="V219"/>
    </row>
    <row r="220" spans="1:22" ht="15.6">
      <c r="A220" s="2">
        <v>1013</v>
      </c>
      <c r="B220" s="3">
        <v>46070</v>
      </c>
      <c r="C220" s="10">
        <f>YEAR(SalesDataTable[[#This Row],[Order Date]])</f>
        <v>2026</v>
      </c>
      <c r="D220" s="11" t="str">
        <f>"Q"&amp;ROUNDUP(MONTH(SalesDataTable[[#This Row],[Order Date]])/3,0)</f>
        <v>Q1</v>
      </c>
      <c r="E220" s="10">
        <f>MONTH(SalesDataTable[[#This Row],[Order Date]])</f>
        <v>2</v>
      </c>
      <c r="F220" s="10"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c r="V220"/>
    </row>
    <row r="221" spans="1:22" ht="15.6">
      <c r="A221" s="2">
        <v>1100</v>
      </c>
      <c r="B221" s="3">
        <v>46070</v>
      </c>
      <c r="C221" s="10">
        <f>YEAR(SalesDataTable[[#This Row],[Order Date]])</f>
        <v>2026</v>
      </c>
      <c r="D221" s="11" t="str">
        <f>"Q"&amp;ROUNDUP(MONTH(SalesDataTable[[#This Row],[Order Date]])/3,0)</f>
        <v>Q1</v>
      </c>
      <c r="E221" s="10">
        <f>MONTH(SalesDataTable[[#This Row],[Order Date]])</f>
        <v>2</v>
      </c>
      <c r="F221" s="10"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c r="V221"/>
    </row>
    <row r="222" spans="1:22" ht="15.6">
      <c r="A222" s="2">
        <v>2353</v>
      </c>
      <c r="B222" s="3">
        <v>46070</v>
      </c>
      <c r="C222" s="10">
        <f>YEAR(SalesDataTable[[#This Row],[Order Date]])</f>
        <v>2026</v>
      </c>
      <c r="D222" s="11" t="str">
        <f>"Q"&amp;ROUNDUP(MONTH(SalesDataTable[[#This Row],[Order Date]])/3,0)</f>
        <v>Q1</v>
      </c>
      <c r="E222" s="10">
        <f>MONTH(SalesDataTable[[#This Row],[Order Date]])</f>
        <v>2</v>
      </c>
      <c r="F222" s="10"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c r="V222"/>
    </row>
    <row r="223" spans="1:22" ht="15.6">
      <c r="A223" s="2">
        <v>3020</v>
      </c>
      <c r="B223" s="3">
        <v>46070</v>
      </c>
      <c r="C223" s="10">
        <f>YEAR(SalesDataTable[[#This Row],[Order Date]])</f>
        <v>2026</v>
      </c>
      <c r="D223" s="11" t="str">
        <f>"Q"&amp;ROUNDUP(MONTH(SalesDataTable[[#This Row],[Order Date]])/3,0)</f>
        <v>Q1</v>
      </c>
      <c r="E223" s="10">
        <f>MONTH(SalesDataTable[[#This Row],[Order Date]])</f>
        <v>2</v>
      </c>
      <c r="F223" s="10"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c r="V223"/>
    </row>
    <row r="224" spans="1:22" ht="15.6">
      <c r="A224" s="2">
        <v>3227</v>
      </c>
      <c r="B224" s="3">
        <v>46070</v>
      </c>
      <c r="C224" s="10">
        <f>YEAR(SalesDataTable[[#This Row],[Order Date]])</f>
        <v>2026</v>
      </c>
      <c r="D224" s="11" t="str">
        <f>"Q"&amp;ROUNDUP(MONTH(SalesDataTable[[#This Row],[Order Date]])/3,0)</f>
        <v>Q1</v>
      </c>
      <c r="E224" s="10">
        <f>MONTH(SalesDataTable[[#This Row],[Order Date]])</f>
        <v>2</v>
      </c>
      <c r="F224" s="10"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c r="V224"/>
    </row>
    <row r="225" spans="1:22" ht="15.6">
      <c r="A225" s="2">
        <v>3530</v>
      </c>
      <c r="B225" s="3">
        <v>46070</v>
      </c>
      <c r="C225" s="10">
        <f>YEAR(SalesDataTable[[#This Row],[Order Date]])</f>
        <v>2026</v>
      </c>
      <c r="D225" s="11" t="str">
        <f>"Q"&amp;ROUNDUP(MONTH(SalesDataTable[[#This Row],[Order Date]])/3,0)</f>
        <v>Q1</v>
      </c>
      <c r="E225" s="10">
        <f>MONTH(SalesDataTable[[#This Row],[Order Date]])</f>
        <v>2</v>
      </c>
      <c r="F225" s="10"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c r="V225"/>
    </row>
    <row r="226" spans="1:22" ht="15.6">
      <c r="A226" s="2">
        <v>6</v>
      </c>
      <c r="B226" s="3">
        <v>46071</v>
      </c>
      <c r="C226" s="10">
        <f>YEAR(SalesDataTable[[#This Row],[Order Date]])</f>
        <v>2026</v>
      </c>
      <c r="D226" s="11" t="str">
        <f>"Q"&amp;ROUNDUP(MONTH(SalesDataTable[[#This Row],[Order Date]])/3,0)</f>
        <v>Q1</v>
      </c>
      <c r="E226" s="10">
        <f>MONTH(SalesDataTable[[#This Row],[Order Date]])</f>
        <v>2</v>
      </c>
      <c r="F226" s="10"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c r="V226"/>
    </row>
    <row r="227" spans="1:22" ht="15.6">
      <c r="A227" s="2">
        <v>2038</v>
      </c>
      <c r="B227" s="3">
        <v>46071</v>
      </c>
      <c r="C227" s="10">
        <f>YEAR(SalesDataTable[[#This Row],[Order Date]])</f>
        <v>2026</v>
      </c>
      <c r="D227" s="11" t="str">
        <f>"Q"&amp;ROUNDUP(MONTH(SalesDataTable[[#This Row],[Order Date]])/3,0)</f>
        <v>Q1</v>
      </c>
      <c r="E227" s="10">
        <f>MONTH(SalesDataTable[[#This Row],[Order Date]])</f>
        <v>2</v>
      </c>
      <c r="F227" s="10"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c r="V227"/>
    </row>
    <row r="228" spans="1:22" ht="15.6">
      <c r="A228" s="2">
        <v>4104</v>
      </c>
      <c r="B228" s="3">
        <v>46071</v>
      </c>
      <c r="C228" s="10">
        <f>YEAR(SalesDataTable[[#This Row],[Order Date]])</f>
        <v>2026</v>
      </c>
      <c r="D228" s="11" t="str">
        <f>"Q"&amp;ROUNDUP(MONTH(SalesDataTable[[#This Row],[Order Date]])/3,0)</f>
        <v>Q1</v>
      </c>
      <c r="E228" s="10">
        <f>MONTH(SalesDataTable[[#This Row],[Order Date]])</f>
        <v>2</v>
      </c>
      <c r="F228" s="10"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c r="V228"/>
    </row>
    <row r="229" spans="1:22" ht="15.6">
      <c r="A229" s="2">
        <v>1072</v>
      </c>
      <c r="B229" s="3">
        <v>46072</v>
      </c>
      <c r="C229" s="10">
        <f>YEAR(SalesDataTable[[#This Row],[Order Date]])</f>
        <v>2026</v>
      </c>
      <c r="D229" s="11" t="str">
        <f>"Q"&amp;ROUNDUP(MONTH(SalesDataTable[[#This Row],[Order Date]])/3,0)</f>
        <v>Q1</v>
      </c>
      <c r="E229" s="10">
        <f>MONTH(SalesDataTable[[#This Row],[Order Date]])</f>
        <v>2</v>
      </c>
      <c r="F229" s="10"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c r="V229"/>
    </row>
    <row r="230" spans="1:22" ht="15.6">
      <c r="A230" s="2">
        <v>2435</v>
      </c>
      <c r="B230" s="3">
        <v>46072</v>
      </c>
      <c r="C230" s="10">
        <f>YEAR(SalesDataTable[[#This Row],[Order Date]])</f>
        <v>2026</v>
      </c>
      <c r="D230" s="11" t="str">
        <f>"Q"&amp;ROUNDUP(MONTH(SalesDataTable[[#This Row],[Order Date]])/3,0)</f>
        <v>Q1</v>
      </c>
      <c r="E230" s="10">
        <f>MONTH(SalesDataTable[[#This Row],[Order Date]])</f>
        <v>2</v>
      </c>
      <c r="F230" s="10"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c r="V230"/>
    </row>
    <row r="231" spans="1:22" ht="15.6">
      <c r="A231" s="2">
        <v>4476</v>
      </c>
      <c r="B231" s="3">
        <v>46072</v>
      </c>
      <c r="C231" s="10">
        <f>YEAR(SalesDataTable[[#This Row],[Order Date]])</f>
        <v>2026</v>
      </c>
      <c r="D231" s="11" t="str">
        <f>"Q"&amp;ROUNDUP(MONTH(SalesDataTable[[#This Row],[Order Date]])/3,0)</f>
        <v>Q1</v>
      </c>
      <c r="E231" s="10">
        <f>MONTH(SalesDataTable[[#This Row],[Order Date]])</f>
        <v>2</v>
      </c>
      <c r="F231" s="10"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c r="V231"/>
    </row>
    <row r="232" spans="1:22" ht="15.6">
      <c r="A232" s="2">
        <v>174</v>
      </c>
      <c r="B232" s="3">
        <v>46073</v>
      </c>
      <c r="C232" s="10">
        <f>YEAR(SalesDataTable[[#This Row],[Order Date]])</f>
        <v>2026</v>
      </c>
      <c r="D232" s="11" t="str">
        <f>"Q"&amp;ROUNDUP(MONTH(SalesDataTable[[#This Row],[Order Date]])/3,0)</f>
        <v>Q1</v>
      </c>
      <c r="E232" s="10">
        <f>MONTH(SalesDataTable[[#This Row],[Order Date]])</f>
        <v>2</v>
      </c>
      <c r="F232" s="10"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c r="V232"/>
    </row>
    <row r="233" spans="1:22" ht="15.6">
      <c r="A233" s="2">
        <v>304</v>
      </c>
      <c r="B233" s="3">
        <v>46073</v>
      </c>
      <c r="C233" s="10">
        <f>YEAR(SalesDataTable[[#This Row],[Order Date]])</f>
        <v>2026</v>
      </c>
      <c r="D233" s="11" t="str">
        <f>"Q"&amp;ROUNDUP(MONTH(SalesDataTable[[#This Row],[Order Date]])/3,0)</f>
        <v>Q1</v>
      </c>
      <c r="E233" s="10">
        <f>MONTH(SalesDataTable[[#This Row],[Order Date]])</f>
        <v>2</v>
      </c>
      <c r="F233" s="10"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c r="V233"/>
    </row>
    <row r="234" spans="1:22" ht="15.6">
      <c r="A234" s="2">
        <v>404</v>
      </c>
      <c r="B234" s="3">
        <v>46073</v>
      </c>
      <c r="C234" s="10">
        <f>YEAR(SalesDataTable[[#This Row],[Order Date]])</f>
        <v>2026</v>
      </c>
      <c r="D234" s="11" t="str">
        <f>"Q"&amp;ROUNDUP(MONTH(SalesDataTable[[#This Row],[Order Date]])/3,0)</f>
        <v>Q1</v>
      </c>
      <c r="E234" s="10">
        <f>MONTH(SalesDataTable[[#This Row],[Order Date]])</f>
        <v>2</v>
      </c>
      <c r="F234" s="10"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c r="V234"/>
    </row>
    <row r="235" spans="1:22" ht="15.6">
      <c r="A235" s="2">
        <v>675</v>
      </c>
      <c r="B235" s="3">
        <v>46073</v>
      </c>
      <c r="C235" s="10">
        <f>YEAR(SalesDataTable[[#This Row],[Order Date]])</f>
        <v>2026</v>
      </c>
      <c r="D235" s="11" t="str">
        <f>"Q"&amp;ROUNDUP(MONTH(SalesDataTable[[#This Row],[Order Date]])/3,0)</f>
        <v>Q1</v>
      </c>
      <c r="E235" s="10">
        <f>MONTH(SalesDataTable[[#This Row],[Order Date]])</f>
        <v>2</v>
      </c>
      <c r="F235" s="10"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c r="V235"/>
    </row>
    <row r="236" spans="1:22" ht="15.6">
      <c r="A236" s="2">
        <v>940</v>
      </c>
      <c r="B236" s="3">
        <v>46073</v>
      </c>
      <c r="C236" s="10">
        <f>YEAR(SalesDataTable[[#This Row],[Order Date]])</f>
        <v>2026</v>
      </c>
      <c r="D236" s="11" t="str">
        <f>"Q"&amp;ROUNDUP(MONTH(SalesDataTable[[#This Row],[Order Date]])/3,0)</f>
        <v>Q1</v>
      </c>
      <c r="E236" s="10">
        <f>MONTH(SalesDataTable[[#This Row],[Order Date]])</f>
        <v>2</v>
      </c>
      <c r="F236" s="10"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c r="V236"/>
    </row>
    <row r="237" spans="1:22" ht="15.6">
      <c r="A237" s="2">
        <v>2375</v>
      </c>
      <c r="B237" s="3">
        <v>46073</v>
      </c>
      <c r="C237" s="10">
        <f>YEAR(SalesDataTable[[#This Row],[Order Date]])</f>
        <v>2026</v>
      </c>
      <c r="D237" s="11" t="str">
        <f>"Q"&amp;ROUNDUP(MONTH(SalesDataTable[[#This Row],[Order Date]])/3,0)</f>
        <v>Q1</v>
      </c>
      <c r="E237" s="10">
        <f>MONTH(SalesDataTable[[#This Row],[Order Date]])</f>
        <v>2</v>
      </c>
      <c r="F237" s="10"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c r="V237"/>
    </row>
    <row r="238" spans="1:22" ht="15.6">
      <c r="A238" s="2">
        <v>4184</v>
      </c>
      <c r="B238" s="3">
        <v>46073</v>
      </c>
      <c r="C238" s="10">
        <f>YEAR(SalesDataTable[[#This Row],[Order Date]])</f>
        <v>2026</v>
      </c>
      <c r="D238" s="11" t="str">
        <f>"Q"&amp;ROUNDUP(MONTH(SalesDataTable[[#This Row],[Order Date]])/3,0)</f>
        <v>Q1</v>
      </c>
      <c r="E238" s="10">
        <f>MONTH(SalesDataTable[[#This Row],[Order Date]])</f>
        <v>2</v>
      </c>
      <c r="F238" s="10"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c r="V238"/>
    </row>
    <row r="239" spans="1:22" ht="15.6">
      <c r="A239" s="2">
        <v>4390</v>
      </c>
      <c r="B239" s="3">
        <v>46073</v>
      </c>
      <c r="C239" s="10">
        <f>YEAR(SalesDataTable[[#This Row],[Order Date]])</f>
        <v>2026</v>
      </c>
      <c r="D239" s="11" t="str">
        <f>"Q"&amp;ROUNDUP(MONTH(SalesDataTable[[#This Row],[Order Date]])/3,0)</f>
        <v>Q1</v>
      </c>
      <c r="E239" s="10">
        <f>MONTH(SalesDataTable[[#This Row],[Order Date]])</f>
        <v>2</v>
      </c>
      <c r="F239" s="10"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c r="V239"/>
    </row>
    <row r="240" spans="1:22" ht="15.6">
      <c r="A240" s="2">
        <v>1475</v>
      </c>
      <c r="B240" s="3">
        <v>46074</v>
      </c>
      <c r="C240" s="10">
        <f>YEAR(SalesDataTable[[#This Row],[Order Date]])</f>
        <v>2026</v>
      </c>
      <c r="D240" s="11" t="str">
        <f>"Q"&amp;ROUNDUP(MONTH(SalesDataTable[[#This Row],[Order Date]])/3,0)</f>
        <v>Q1</v>
      </c>
      <c r="E240" s="10">
        <f>MONTH(SalesDataTable[[#This Row],[Order Date]])</f>
        <v>2</v>
      </c>
      <c r="F240" s="10"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c r="V240"/>
    </row>
    <row r="241" spans="1:22" ht="15.6">
      <c r="A241" s="2">
        <v>3504</v>
      </c>
      <c r="B241" s="3">
        <v>46074</v>
      </c>
      <c r="C241" s="10">
        <f>YEAR(SalesDataTable[[#This Row],[Order Date]])</f>
        <v>2026</v>
      </c>
      <c r="D241" s="11" t="str">
        <f>"Q"&amp;ROUNDUP(MONTH(SalesDataTable[[#This Row],[Order Date]])/3,0)</f>
        <v>Q1</v>
      </c>
      <c r="E241" s="10">
        <f>MONTH(SalesDataTable[[#This Row],[Order Date]])</f>
        <v>2</v>
      </c>
      <c r="F241" s="10"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c r="V241"/>
    </row>
    <row r="242" spans="1:22" ht="15.6">
      <c r="A242" s="2">
        <v>1649</v>
      </c>
      <c r="B242" s="3">
        <v>46075</v>
      </c>
      <c r="C242" s="10">
        <f>YEAR(SalesDataTable[[#This Row],[Order Date]])</f>
        <v>2026</v>
      </c>
      <c r="D242" s="11" t="str">
        <f>"Q"&amp;ROUNDUP(MONTH(SalesDataTable[[#This Row],[Order Date]])/3,0)</f>
        <v>Q1</v>
      </c>
      <c r="E242" s="10">
        <f>MONTH(SalesDataTable[[#This Row],[Order Date]])</f>
        <v>2</v>
      </c>
      <c r="F242" s="10"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c r="V242"/>
    </row>
    <row r="243" spans="1:22" ht="15.6">
      <c r="A243" s="2">
        <v>2170</v>
      </c>
      <c r="B243" s="3">
        <v>46075</v>
      </c>
      <c r="C243" s="10">
        <f>YEAR(SalesDataTable[[#This Row],[Order Date]])</f>
        <v>2026</v>
      </c>
      <c r="D243" s="11" t="str">
        <f>"Q"&amp;ROUNDUP(MONTH(SalesDataTable[[#This Row],[Order Date]])/3,0)</f>
        <v>Q1</v>
      </c>
      <c r="E243" s="10">
        <f>MONTH(SalesDataTable[[#This Row],[Order Date]])</f>
        <v>2</v>
      </c>
      <c r="F243" s="10"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c r="V243"/>
    </row>
    <row r="244" spans="1:22" ht="15.6">
      <c r="A244" s="2">
        <v>3402</v>
      </c>
      <c r="B244" s="3">
        <v>46075</v>
      </c>
      <c r="C244" s="10">
        <f>YEAR(SalesDataTable[[#This Row],[Order Date]])</f>
        <v>2026</v>
      </c>
      <c r="D244" s="11" t="str">
        <f>"Q"&amp;ROUNDUP(MONTH(SalesDataTable[[#This Row],[Order Date]])/3,0)</f>
        <v>Q1</v>
      </c>
      <c r="E244" s="10">
        <f>MONTH(SalesDataTable[[#This Row],[Order Date]])</f>
        <v>2</v>
      </c>
      <c r="F244" s="10"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c r="V244"/>
    </row>
    <row r="245" spans="1:22" ht="15.6">
      <c r="A245" s="2">
        <v>3773</v>
      </c>
      <c r="B245" s="3">
        <v>46075</v>
      </c>
      <c r="C245" s="10">
        <f>YEAR(SalesDataTable[[#This Row],[Order Date]])</f>
        <v>2026</v>
      </c>
      <c r="D245" s="11" t="str">
        <f>"Q"&amp;ROUNDUP(MONTH(SalesDataTable[[#This Row],[Order Date]])/3,0)</f>
        <v>Q1</v>
      </c>
      <c r="E245" s="10">
        <f>MONTH(SalesDataTable[[#This Row],[Order Date]])</f>
        <v>2</v>
      </c>
      <c r="F245" s="10"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c r="V245"/>
    </row>
    <row r="246" spans="1:22" ht="15.6">
      <c r="A246" s="2">
        <v>4670</v>
      </c>
      <c r="B246" s="3">
        <v>46075</v>
      </c>
      <c r="C246" s="10">
        <f>YEAR(SalesDataTable[[#This Row],[Order Date]])</f>
        <v>2026</v>
      </c>
      <c r="D246" s="11" t="str">
        <f>"Q"&amp;ROUNDUP(MONTH(SalesDataTable[[#This Row],[Order Date]])/3,0)</f>
        <v>Q1</v>
      </c>
      <c r="E246" s="10">
        <f>MONTH(SalesDataTable[[#This Row],[Order Date]])</f>
        <v>2</v>
      </c>
      <c r="F246" s="10"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c r="V246"/>
    </row>
    <row r="247" spans="1:22" ht="15.6">
      <c r="A247" s="2">
        <v>587</v>
      </c>
      <c r="B247" s="3">
        <v>46076</v>
      </c>
      <c r="C247" s="10">
        <f>YEAR(SalesDataTable[[#This Row],[Order Date]])</f>
        <v>2026</v>
      </c>
      <c r="D247" s="11" t="str">
        <f>"Q"&amp;ROUNDUP(MONTH(SalesDataTable[[#This Row],[Order Date]])/3,0)</f>
        <v>Q1</v>
      </c>
      <c r="E247" s="10">
        <f>MONTH(SalesDataTable[[#This Row],[Order Date]])</f>
        <v>2</v>
      </c>
      <c r="F247" s="10"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c r="V247"/>
    </row>
    <row r="248" spans="1:22" ht="15.6">
      <c r="A248" s="2">
        <v>1085</v>
      </c>
      <c r="B248" s="3">
        <v>46076</v>
      </c>
      <c r="C248" s="10">
        <f>YEAR(SalesDataTable[[#This Row],[Order Date]])</f>
        <v>2026</v>
      </c>
      <c r="D248" s="11" t="str">
        <f>"Q"&amp;ROUNDUP(MONTH(SalesDataTable[[#This Row],[Order Date]])/3,0)</f>
        <v>Q1</v>
      </c>
      <c r="E248" s="10">
        <f>MONTH(SalesDataTable[[#This Row],[Order Date]])</f>
        <v>2</v>
      </c>
      <c r="F248" s="10"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c r="V248"/>
    </row>
    <row r="249" spans="1:22" ht="15.6">
      <c r="A249" s="2">
        <v>1635</v>
      </c>
      <c r="B249" s="3">
        <v>46076</v>
      </c>
      <c r="C249" s="10">
        <f>YEAR(SalesDataTable[[#This Row],[Order Date]])</f>
        <v>2026</v>
      </c>
      <c r="D249" s="11" t="str">
        <f>"Q"&amp;ROUNDUP(MONTH(SalesDataTable[[#This Row],[Order Date]])/3,0)</f>
        <v>Q1</v>
      </c>
      <c r="E249" s="10">
        <f>MONTH(SalesDataTable[[#This Row],[Order Date]])</f>
        <v>2</v>
      </c>
      <c r="F249" s="10"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c r="V249"/>
    </row>
    <row r="250" spans="1:22" ht="15.6">
      <c r="A250" s="2">
        <v>4067</v>
      </c>
      <c r="B250" s="3">
        <v>46076</v>
      </c>
      <c r="C250" s="10">
        <f>YEAR(SalesDataTable[[#This Row],[Order Date]])</f>
        <v>2026</v>
      </c>
      <c r="D250" s="11" t="str">
        <f>"Q"&amp;ROUNDUP(MONTH(SalesDataTable[[#This Row],[Order Date]])/3,0)</f>
        <v>Q1</v>
      </c>
      <c r="E250" s="10">
        <f>MONTH(SalesDataTable[[#This Row],[Order Date]])</f>
        <v>2</v>
      </c>
      <c r="F250" s="10"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c r="V250"/>
    </row>
    <row r="251" spans="1:22" ht="15.6">
      <c r="A251" s="2">
        <v>287</v>
      </c>
      <c r="B251" s="3">
        <v>46077</v>
      </c>
      <c r="C251" s="10">
        <f>YEAR(SalesDataTable[[#This Row],[Order Date]])</f>
        <v>2026</v>
      </c>
      <c r="D251" s="11" t="str">
        <f>"Q"&amp;ROUNDUP(MONTH(SalesDataTable[[#This Row],[Order Date]])/3,0)</f>
        <v>Q1</v>
      </c>
      <c r="E251" s="10">
        <f>MONTH(SalesDataTable[[#This Row],[Order Date]])</f>
        <v>2</v>
      </c>
      <c r="F251" s="10"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c r="V251"/>
    </row>
    <row r="252" spans="1:22" ht="15.6">
      <c r="A252" s="2">
        <v>794</v>
      </c>
      <c r="B252" s="3">
        <v>46077</v>
      </c>
      <c r="C252" s="10">
        <f>YEAR(SalesDataTable[[#This Row],[Order Date]])</f>
        <v>2026</v>
      </c>
      <c r="D252" s="11" t="str">
        <f>"Q"&amp;ROUNDUP(MONTH(SalesDataTable[[#This Row],[Order Date]])/3,0)</f>
        <v>Q1</v>
      </c>
      <c r="E252" s="10">
        <f>MONTH(SalesDataTable[[#This Row],[Order Date]])</f>
        <v>2</v>
      </c>
      <c r="F252" s="10"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c r="V252"/>
    </row>
    <row r="253" spans="1:22" ht="15.6">
      <c r="A253" s="2">
        <v>1609</v>
      </c>
      <c r="B253" s="3">
        <v>46077</v>
      </c>
      <c r="C253" s="10">
        <f>YEAR(SalesDataTable[[#This Row],[Order Date]])</f>
        <v>2026</v>
      </c>
      <c r="D253" s="11" t="str">
        <f>"Q"&amp;ROUNDUP(MONTH(SalesDataTable[[#This Row],[Order Date]])/3,0)</f>
        <v>Q1</v>
      </c>
      <c r="E253" s="10">
        <f>MONTH(SalesDataTable[[#This Row],[Order Date]])</f>
        <v>2</v>
      </c>
      <c r="F253" s="10"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c r="V253"/>
    </row>
    <row r="254" spans="1:22" ht="15.6">
      <c r="A254" s="2">
        <v>4921</v>
      </c>
      <c r="B254" s="3">
        <v>46077</v>
      </c>
      <c r="C254" s="10">
        <f>YEAR(SalesDataTable[[#This Row],[Order Date]])</f>
        <v>2026</v>
      </c>
      <c r="D254" s="11" t="str">
        <f>"Q"&amp;ROUNDUP(MONTH(SalesDataTable[[#This Row],[Order Date]])/3,0)</f>
        <v>Q1</v>
      </c>
      <c r="E254" s="10">
        <f>MONTH(SalesDataTable[[#This Row],[Order Date]])</f>
        <v>2</v>
      </c>
      <c r="F254" s="10"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c r="V254"/>
    </row>
    <row r="255" spans="1:22" ht="15.6">
      <c r="A255" s="2">
        <v>2209</v>
      </c>
      <c r="B255" s="3">
        <v>46078</v>
      </c>
      <c r="C255" s="10">
        <f>YEAR(SalesDataTable[[#This Row],[Order Date]])</f>
        <v>2026</v>
      </c>
      <c r="D255" s="11" t="str">
        <f>"Q"&amp;ROUNDUP(MONTH(SalesDataTable[[#This Row],[Order Date]])/3,0)</f>
        <v>Q1</v>
      </c>
      <c r="E255" s="10">
        <f>MONTH(SalesDataTable[[#This Row],[Order Date]])</f>
        <v>2</v>
      </c>
      <c r="F255" s="10"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c r="V255"/>
    </row>
    <row r="256" spans="1:22" ht="15.6">
      <c r="A256" s="2">
        <v>4757</v>
      </c>
      <c r="B256" s="3">
        <v>46078</v>
      </c>
      <c r="C256" s="10">
        <f>YEAR(SalesDataTable[[#This Row],[Order Date]])</f>
        <v>2026</v>
      </c>
      <c r="D256" s="11" t="str">
        <f>"Q"&amp;ROUNDUP(MONTH(SalesDataTable[[#This Row],[Order Date]])/3,0)</f>
        <v>Q1</v>
      </c>
      <c r="E256" s="10">
        <f>MONTH(SalesDataTable[[#This Row],[Order Date]])</f>
        <v>2</v>
      </c>
      <c r="F256" s="10"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c r="V256"/>
    </row>
    <row r="257" spans="1:22" ht="15.6">
      <c r="A257" s="2">
        <v>5155</v>
      </c>
      <c r="B257" s="3">
        <v>46078</v>
      </c>
      <c r="C257" s="10">
        <f>YEAR(SalesDataTable[[#This Row],[Order Date]])</f>
        <v>2026</v>
      </c>
      <c r="D257" s="11" t="str">
        <f>"Q"&amp;ROUNDUP(MONTH(SalesDataTable[[#This Row],[Order Date]])/3,0)</f>
        <v>Q1</v>
      </c>
      <c r="E257" s="10">
        <f>MONTH(SalesDataTable[[#This Row],[Order Date]])</f>
        <v>2</v>
      </c>
      <c r="F257" s="10"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c r="V257"/>
    </row>
    <row r="258" spans="1:22" ht="15.6">
      <c r="A258" s="2">
        <v>1737</v>
      </c>
      <c r="B258" s="3">
        <v>46079</v>
      </c>
      <c r="C258" s="10">
        <f>YEAR(SalesDataTable[[#This Row],[Order Date]])</f>
        <v>2026</v>
      </c>
      <c r="D258" s="11" t="str">
        <f>"Q"&amp;ROUNDUP(MONTH(SalesDataTable[[#This Row],[Order Date]])/3,0)</f>
        <v>Q1</v>
      </c>
      <c r="E258" s="10">
        <f>MONTH(SalesDataTable[[#This Row],[Order Date]])</f>
        <v>2</v>
      </c>
      <c r="F258" s="10"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c r="V258"/>
    </row>
    <row r="259" spans="1:22" ht="15.6">
      <c r="A259" s="2">
        <v>1905</v>
      </c>
      <c r="B259" s="3">
        <v>46079</v>
      </c>
      <c r="C259" s="10">
        <f>YEAR(SalesDataTable[[#This Row],[Order Date]])</f>
        <v>2026</v>
      </c>
      <c r="D259" s="11" t="str">
        <f>"Q"&amp;ROUNDUP(MONTH(SalesDataTable[[#This Row],[Order Date]])/3,0)</f>
        <v>Q1</v>
      </c>
      <c r="E259" s="10">
        <f>MONTH(SalesDataTable[[#This Row],[Order Date]])</f>
        <v>2</v>
      </c>
      <c r="F259" s="10"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c r="V259"/>
    </row>
    <row r="260" spans="1:22" ht="15.6">
      <c r="A260" s="2">
        <v>2359</v>
      </c>
      <c r="B260" s="3">
        <v>46079</v>
      </c>
      <c r="C260" s="10">
        <f>YEAR(SalesDataTable[[#This Row],[Order Date]])</f>
        <v>2026</v>
      </c>
      <c r="D260" s="11" t="str">
        <f>"Q"&amp;ROUNDUP(MONTH(SalesDataTable[[#This Row],[Order Date]])/3,0)</f>
        <v>Q1</v>
      </c>
      <c r="E260" s="10">
        <f>MONTH(SalesDataTable[[#This Row],[Order Date]])</f>
        <v>2</v>
      </c>
      <c r="F260" s="10"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c r="V260"/>
    </row>
    <row r="261" spans="1:22" ht="15.6">
      <c r="A261" s="2">
        <v>3666</v>
      </c>
      <c r="B261" s="3">
        <v>46079</v>
      </c>
      <c r="C261" s="10">
        <f>YEAR(SalesDataTable[[#This Row],[Order Date]])</f>
        <v>2026</v>
      </c>
      <c r="D261" s="11" t="str">
        <f>"Q"&amp;ROUNDUP(MONTH(SalesDataTable[[#This Row],[Order Date]])/3,0)</f>
        <v>Q1</v>
      </c>
      <c r="E261" s="10">
        <f>MONTH(SalesDataTable[[#This Row],[Order Date]])</f>
        <v>2</v>
      </c>
      <c r="F261" s="10"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c r="V261"/>
    </row>
    <row r="262" spans="1:22" ht="15.6">
      <c r="A262" s="2">
        <v>518</v>
      </c>
      <c r="B262" s="3">
        <v>46080</v>
      </c>
      <c r="C262" s="10">
        <f>YEAR(SalesDataTable[[#This Row],[Order Date]])</f>
        <v>2026</v>
      </c>
      <c r="D262" s="11" t="str">
        <f>"Q"&amp;ROUNDUP(MONTH(SalesDataTable[[#This Row],[Order Date]])/3,0)</f>
        <v>Q1</v>
      </c>
      <c r="E262" s="10">
        <f>MONTH(SalesDataTable[[#This Row],[Order Date]])</f>
        <v>2</v>
      </c>
      <c r="F262" s="10"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c r="V262"/>
    </row>
    <row r="263" spans="1:22" ht="15.6">
      <c r="A263" s="2">
        <v>892</v>
      </c>
      <c r="B263" s="3">
        <v>46080</v>
      </c>
      <c r="C263" s="10">
        <f>YEAR(SalesDataTable[[#This Row],[Order Date]])</f>
        <v>2026</v>
      </c>
      <c r="D263" s="11" t="str">
        <f>"Q"&amp;ROUNDUP(MONTH(SalesDataTable[[#This Row],[Order Date]])/3,0)</f>
        <v>Q1</v>
      </c>
      <c r="E263" s="10">
        <f>MONTH(SalesDataTable[[#This Row],[Order Date]])</f>
        <v>2</v>
      </c>
      <c r="F263" s="10"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c r="V263"/>
    </row>
    <row r="264" spans="1:22" ht="15.6">
      <c r="A264" s="2">
        <v>1115</v>
      </c>
      <c r="B264" s="3">
        <v>46080</v>
      </c>
      <c r="C264" s="10">
        <f>YEAR(SalesDataTable[[#This Row],[Order Date]])</f>
        <v>2026</v>
      </c>
      <c r="D264" s="11" t="str">
        <f>"Q"&amp;ROUNDUP(MONTH(SalesDataTable[[#This Row],[Order Date]])/3,0)</f>
        <v>Q1</v>
      </c>
      <c r="E264" s="10">
        <f>MONTH(SalesDataTable[[#This Row],[Order Date]])</f>
        <v>2</v>
      </c>
      <c r="F264" s="10"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c r="V264"/>
    </row>
    <row r="265" spans="1:22" ht="15.6">
      <c r="A265" s="2">
        <v>1186</v>
      </c>
      <c r="B265" s="3">
        <v>46080</v>
      </c>
      <c r="C265" s="10">
        <f>YEAR(SalesDataTable[[#This Row],[Order Date]])</f>
        <v>2026</v>
      </c>
      <c r="D265" s="11" t="str">
        <f>"Q"&amp;ROUNDUP(MONTH(SalesDataTable[[#This Row],[Order Date]])/3,0)</f>
        <v>Q1</v>
      </c>
      <c r="E265" s="10">
        <f>MONTH(SalesDataTable[[#This Row],[Order Date]])</f>
        <v>2</v>
      </c>
      <c r="F265" s="10"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c r="V265"/>
    </row>
    <row r="266" spans="1:22" ht="15.6">
      <c r="A266" s="2">
        <v>2093</v>
      </c>
      <c r="B266" s="3">
        <v>46080</v>
      </c>
      <c r="C266" s="10">
        <f>YEAR(SalesDataTable[[#This Row],[Order Date]])</f>
        <v>2026</v>
      </c>
      <c r="D266" s="11" t="str">
        <f>"Q"&amp;ROUNDUP(MONTH(SalesDataTable[[#This Row],[Order Date]])/3,0)</f>
        <v>Q1</v>
      </c>
      <c r="E266" s="10">
        <f>MONTH(SalesDataTable[[#This Row],[Order Date]])</f>
        <v>2</v>
      </c>
      <c r="F266" s="10"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c r="V266"/>
    </row>
    <row r="267" spans="1:22" ht="15.6">
      <c r="A267" s="2">
        <v>2136</v>
      </c>
      <c r="B267" s="3">
        <v>46080</v>
      </c>
      <c r="C267" s="10">
        <f>YEAR(SalesDataTable[[#This Row],[Order Date]])</f>
        <v>2026</v>
      </c>
      <c r="D267" s="11" t="str">
        <f>"Q"&amp;ROUNDUP(MONTH(SalesDataTable[[#This Row],[Order Date]])/3,0)</f>
        <v>Q1</v>
      </c>
      <c r="E267" s="10">
        <f>MONTH(SalesDataTable[[#This Row],[Order Date]])</f>
        <v>2</v>
      </c>
      <c r="F267" s="10"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c r="V267"/>
    </row>
    <row r="268" spans="1:22" ht="15.6">
      <c r="A268" s="2">
        <v>3538</v>
      </c>
      <c r="B268" s="3">
        <v>46080</v>
      </c>
      <c r="C268" s="10">
        <f>YEAR(SalesDataTable[[#This Row],[Order Date]])</f>
        <v>2026</v>
      </c>
      <c r="D268" s="11" t="str">
        <f>"Q"&amp;ROUNDUP(MONTH(SalesDataTable[[#This Row],[Order Date]])/3,0)</f>
        <v>Q1</v>
      </c>
      <c r="E268" s="10">
        <f>MONTH(SalesDataTable[[#This Row],[Order Date]])</f>
        <v>2</v>
      </c>
      <c r="F268" s="10"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c r="V268"/>
    </row>
    <row r="269" spans="1:22" ht="15.6">
      <c r="A269" s="2">
        <v>3891</v>
      </c>
      <c r="B269" s="3">
        <v>46080</v>
      </c>
      <c r="C269" s="10">
        <f>YEAR(SalesDataTable[[#This Row],[Order Date]])</f>
        <v>2026</v>
      </c>
      <c r="D269" s="11" t="str">
        <f>"Q"&amp;ROUNDUP(MONTH(SalesDataTable[[#This Row],[Order Date]])/3,0)</f>
        <v>Q1</v>
      </c>
      <c r="E269" s="10">
        <f>MONTH(SalesDataTable[[#This Row],[Order Date]])</f>
        <v>2</v>
      </c>
      <c r="F269" s="10"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c r="V269"/>
    </row>
    <row r="270" spans="1:22" ht="15.6">
      <c r="A270" s="2">
        <v>3917</v>
      </c>
      <c r="B270" s="3">
        <v>46080</v>
      </c>
      <c r="C270" s="10">
        <f>YEAR(SalesDataTable[[#This Row],[Order Date]])</f>
        <v>2026</v>
      </c>
      <c r="D270" s="11" t="str">
        <f>"Q"&amp;ROUNDUP(MONTH(SalesDataTable[[#This Row],[Order Date]])/3,0)</f>
        <v>Q1</v>
      </c>
      <c r="E270" s="10">
        <f>MONTH(SalesDataTable[[#This Row],[Order Date]])</f>
        <v>2</v>
      </c>
      <c r="F270" s="10"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c r="V270"/>
    </row>
    <row r="271" spans="1:22" ht="15.6">
      <c r="A271" s="2">
        <v>4594</v>
      </c>
      <c r="B271" s="3">
        <v>46080</v>
      </c>
      <c r="C271" s="10">
        <f>YEAR(SalesDataTable[[#This Row],[Order Date]])</f>
        <v>2026</v>
      </c>
      <c r="D271" s="11" t="str">
        <f>"Q"&amp;ROUNDUP(MONTH(SalesDataTable[[#This Row],[Order Date]])/3,0)</f>
        <v>Q1</v>
      </c>
      <c r="E271" s="10">
        <f>MONTH(SalesDataTable[[#This Row],[Order Date]])</f>
        <v>2</v>
      </c>
      <c r="F271" s="10"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c r="V271"/>
    </row>
    <row r="272" spans="1:22" ht="15.6">
      <c r="A272" s="2">
        <v>4750</v>
      </c>
      <c r="B272" s="3">
        <v>46080</v>
      </c>
      <c r="C272" s="10">
        <f>YEAR(SalesDataTable[[#This Row],[Order Date]])</f>
        <v>2026</v>
      </c>
      <c r="D272" s="11" t="str">
        <f>"Q"&amp;ROUNDUP(MONTH(SalesDataTable[[#This Row],[Order Date]])/3,0)</f>
        <v>Q1</v>
      </c>
      <c r="E272" s="10">
        <f>MONTH(SalesDataTable[[#This Row],[Order Date]])</f>
        <v>2</v>
      </c>
      <c r="F272" s="10"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c r="V272"/>
    </row>
    <row r="273" spans="1:22" ht="15.6">
      <c r="A273" s="2">
        <v>4960</v>
      </c>
      <c r="B273" s="3">
        <v>46080</v>
      </c>
      <c r="C273" s="10">
        <f>YEAR(SalesDataTable[[#This Row],[Order Date]])</f>
        <v>2026</v>
      </c>
      <c r="D273" s="11" t="str">
        <f>"Q"&amp;ROUNDUP(MONTH(SalesDataTable[[#This Row],[Order Date]])/3,0)</f>
        <v>Q1</v>
      </c>
      <c r="E273" s="10">
        <f>MONTH(SalesDataTable[[#This Row],[Order Date]])</f>
        <v>2</v>
      </c>
      <c r="F273" s="10"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c r="V273"/>
    </row>
    <row r="274" spans="1:22" ht="15.6">
      <c r="A274" s="2">
        <v>4245</v>
      </c>
      <c r="B274" s="3">
        <v>46081</v>
      </c>
      <c r="C274" s="10">
        <f>YEAR(SalesDataTable[[#This Row],[Order Date]])</f>
        <v>2026</v>
      </c>
      <c r="D274" s="11" t="str">
        <f>"Q"&amp;ROUNDUP(MONTH(SalesDataTable[[#This Row],[Order Date]])/3,0)</f>
        <v>Q1</v>
      </c>
      <c r="E274" s="10">
        <f>MONTH(SalesDataTable[[#This Row],[Order Date]])</f>
        <v>2</v>
      </c>
      <c r="F274" s="10"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c r="V274"/>
    </row>
    <row r="275" spans="1:22" ht="15.6">
      <c r="A275" s="2">
        <v>4664</v>
      </c>
      <c r="B275" s="3">
        <v>46081</v>
      </c>
      <c r="C275" s="10">
        <f>YEAR(SalesDataTable[[#This Row],[Order Date]])</f>
        <v>2026</v>
      </c>
      <c r="D275" s="11" t="str">
        <f>"Q"&amp;ROUNDUP(MONTH(SalesDataTable[[#This Row],[Order Date]])/3,0)</f>
        <v>Q1</v>
      </c>
      <c r="E275" s="10">
        <f>MONTH(SalesDataTable[[#This Row],[Order Date]])</f>
        <v>2</v>
      </c>
      <c r="F275" s="10"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c r="V275"/>
    </row>
    <row r="276" spans="1:22" ht="15.6">
      <c r="A276" s="2">
        <v>383</v>
      </c>
      <c r="B276" s="3">
        <v>46082</v>
      </c>
      <c r="C276" s="10">
        <f>YEAR(SalesDataTable[[#This Row],[Order Date]])</f>
        <v>2026</v>
      </c>
      <c r="D276" s="11" t="str">
        <f>"Q"&amp;ROUNDUP(MONTH(SalesDataTable[[#This Row],[Order Date]])/3,0)</f>
        <v>Q1</v>
      </c>
      <c r="E276" s="10">
        <f>MONTH(SalesDataTable[[#This Row],[Order Date]])</f>
        <v>3</v>
      </c>
      <c r="F276" s="10"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c r="V276"/>
    </row>
    <row r="277" spans="1:22" ht="15.6">
      <c r="A277" s="2">
        <v>730</v>
      </c>
      <c r="B277" s="3">
        <v>46082</v>
      </c>
      <c r="C277" s="10">
        <f>YEAR(SalesDataTable[[#This Row],[Order Date]])</f>
        <v>2026</v>
      </c>
      <c r="D277" s="11" t="str">
        <f>"Q"&amp;ROUNDUP(MONTH(SalesDataTable[[#This Row],[Order Date]])/3,0)</f>
        <v>Q1</v>
      </c>
      <c r="E277" s="10">
        <f>MONTH(SalesDataTable[[#This Row],[Order Date]])</f>
        <v>3</v>
      </c>
      <c r="F277" s="10"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c r="V277"/>
    </row>
    <row r="278" spans="1:22" ht="15.6">
      <c r="A278" s="2">
        <v>985</v>
      </c>
      <c r="B278" s="3">
        <v>46082</v>
      </c>
      <c r="C278" s="10">
        <f>YEAR(SalesDataTable[[#This Row],[Order Date]])</f>
        <v>2026</v>
      </c>
      <c r="D278" s="11" t="str">
        <f>"Q"&amp;ROUNDUP(MONTH(SalesDataTable[[#This Row],[Order Date]])/3,0)</f>
        <v>Q1</v>
      </c>
      <c r="E278" s="10">
        <f>MONTH(SalesDataTable[[#This Row],[Order Date]])</f>
        <v>3</v>
      </c>
      <c r="F278" s="10"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c r="V278"/>
    </row>
    <row r="279" spans="1:22" ht="15.6">
      <c r="A279" s="2">
        <v>1457</v>
      </c>
      <c r="B279" s="3">
        <v>46082</v>
      </c>
      <c r="C279" s="10">
        <f>YEAR(SalesDataTable[[#This Row],[Order Date]])</f>
        <v>2026</v>
      </c>
      <c r="D279" s="11" t="str">
        <f>"Q"&amp;ROUNDUP(MONTH(SalesDataTable[[#This Row],[Order Date]])/3,0)</f>
        <v>Q1</v>
      </c>
      <c r="E279" s="10">
        <f>MONTH(SalesDataTable[[#This Row],[Order Date]])</f>
        <v>3</v>
      </c>
      <c r="F279" s="10"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c r="V279"/>
    </row>
    <row r="280" spans="1:22" ht="15.6">
      <c r="A280" s="2">
        <v>2558</v>
      </c>
      <c r="B280" s="3">
        <v>46082</v>
      </c>
      <c r="C280" s="10">
        <f>YEAR(SalesDataTable[[#This Row],[Order Date]])</f>
        <v>2026</v>
      </c>
      <c r="D280" s="11" t="str">
        <f>"Q"&amp;ROUNDUP(MONTH(SalesDataTable[[#This Row],[Order Date]])/3,0)</f>
        <v>Q1</v>
      </c>
      <c r="E280" s="10">
        <f>MONTH(SalesDataTable[[#This Row],[Order Date]])</f>
        <v>3</v>
      </c>
      <c r="F280" s="10"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c r="V280"/>
    </row>
    <row r="281" spans="1:22" ht="15.6">
      <c r="A281" s="2">
        <v>3024</v>
      </c>
      <c r="B281" s="3">
        <v>46082</v>
      </c>
      <c r="C281" s="10">
        <f>YEAR(SalesDataTable[[#This Row],[Order Date]])</f>
        <v>2026</v>
      </c>
      <c r="D281" s="11" t="str">
        <f>"Q"&amp;ROUNDUP(MONTH(SalesDataTable[[#This Row],[Order Date]])/3,0)</f>
        <v>Q1</v>
      </c>
      <c r="E281" s="10">
        <f>MONTH(SalesDataTable[[#This Row],[Order Date]])</f>
        <v>3</v>
      </c>
      <c r="F281" s="10"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c r="V281"/>
    </row>
    <row r="282" spans="1:22" ht="15.6">
      <c r="A282" s="2">
        <v>3225</v>
      </c>
      <c r="B282" s="3">
        <v>46082</v>
      </c>
      <c r="C282" s="10">
        <f>YEAR(SalesDataTable[[#This Row],[Order Date]])</f>
        <v>2026</v>
      </c>
      <c r="D282" s="11" t="str">
        <f>"Q"&amp;ROUNDUP(MONTH(SalesDataTable[[#This Row],[Order Date]])/3,0)</f>
        <v>Q1</v>
      </c>
      <c r="E282" s="10">
        <f>MONTH(SalesDataTable[[#This Row],[Order Date]])</f>
        <v>3</v>
      </c>
      <c r="F282" s="10"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c r="V282"/>
    </row>
    <row r="283" spans="1:22" ht="15.6">
      <c r="A283" s="2">
        <v>3551</v>
      </c>
      <c r="B283" s="3">
        <v>46082</v>
      </c>
      <c r="C283" s="10">
        <f>YEAR(SalesDataTable[[#This Row],[Order Date]])</f>
        <v>2026</v>
      </c>
      <c r="D283" s="11" t="str">
        <f>"Q"&amp;ROUNDUP(MONTH(SalesDataTable[[#This Row],[Order Date]])/3,0)</f>
        <v>Q1</v>
      </c>
      <c r="E283" s="10">
        <f>MONTH(SalesDataTable[[#This Row],[Order Date]])</f>
        <v>3</v>
      </c>
      <c r="F283" s="10"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c r="V283"/>
    </row>
    <row r="284" spans="1:22" ht="15.6">
      <c r="A284" s="2">
        <v>4157</v>
      </c>
      <c r="B284" s="3">
        <v>46082</v>
      </c>
      <c r="C284" s="10">
        <f>YEAR(SalesDataTable[[#This Row],[Order Date]])</f>
        <v>2026</v>
      </c>
      <c r="D284" s="11" t="str">
        <f>"Q"&amp;ROUNDUP(MONTH(SalesDataTable[[#This Row],[Order Date]])/3,0)</f>
        <v>Q1</v>
      </c>
      <c r="E284" s="10">
        <f>MONTH(SalesDataTable[[#This Row],[Order Date]])</f>
        <v>3</v>
      </c>
      <c r="F284" s="10"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c r="V284"/>
    </row>
    <row r="285" spans="1:22" ht="15.6">
      <c r="A285" s="2">
        <v>4398</v>
      </c>
      <c r="B285" s="3">
        <v>46082</v>
      </c>
      <c r="C285" s="10">
        <f>YEAR(SalesDataTable[[#This Row],[Order Date]])</f>
        <v>2026</v>
      </c>
      <c r="D285" s="11" t="str">
        <f>"Q"&amp;ROUNDUP(MONTH(SalesDataTable[[#This Row],[Order Date]])/3,0)</f>
        <v>Q1</v>
      </c>
      <c r="E285" s="10">
        <f>MONTH(SalesDataTable[[#This Row],[Order Date]])</f>
        <v>3</v>
      </c>
      <c r="F285" s="10"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c r="V285"/>
    </row>
    <row r="286" spans="1:22" ht="15.6">
      <c r="A286" s="2">
        <v>4951</v>
      </c>
      <c r="B286" s="3">
        <v>46082</v>
      </c>
      <c r="C286" s="10">
        <f>YEAR(SalesDataTable[[#This Row],[Order Date]])</f>
        <v>2026</v>
      </c>
      <c r="D286" s="11" t="str">
        <f>"Q"&amp;ROUNDUP(MONTH(SalesDataTable[[#This Row],[Order Date]])/3,0)</f>
        <v>Q1</v>
      </c>
      <c r="E286" s="10">
        <f>MONTH(SalesDataTable[[#This Row],[Order Date]])</f>
        <v>3</v>
      </c>
      <c r="F286" s="10"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c r="V286"/>
    </row>
    <row r="287" spans="1:22" ht="15.6">
      <c r="A287" s="2">
        <v>1354</v>
      </c>
      <c r="B287" s="3">
        <v>46083</v>
      </c>
      <c r="C287" s="10">
        <f>YEAR(SalesDataTable[[#This Row],[Order Date]])</f>
        <v>2026</v>
      </c>
      <c r="D287" s="11" t="str">
        <f>"Q"&amp;ROUNDUP(MONTH(SalesDataTable[[#This Row],[Order Date]])/3,0)</f>
        <v>Q1</v>
      </c>
      <c r="E287" s="10">
        <f>MONTH(SalesDataTable[[#This Row],[Order Date]])</f>
        <v>3</v>
      </c>
      <c r="F287" s="10"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c r="V287"/>
    </row>
    <row r="288" spans="1:22" ht="15.6">
      <c r="A288" s="2">
        <v>2042</v>
      </c>
      <c r="B288" s="3">
        <v>46083</v>
      </c>
      <c r="C288" s="10">
        <f>YEAR(SalesDataTable[[#This Row],[Order Date]])</f>
        <v>2026</v>
      </c>
      <c r="D288" s="11" t="str">
        <f>"Q"&amp;ROUNDUP(MONTH(SalesDataTable[[#This Row],[Order Date]])/3,0)</f>
        <v>Q1</v>
      </c>
      <c r="E288" s="10">
        <f>MONTH(SalesDataTable[[#This Row],[Order Date]])</f>
        <v>3</v>
      </c>
      <c r="F288" s="10"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c r="V288"/>
    </row>
    <row r="289" spans="1:22" ht="15.6">
      <c r="A289" s="2">
        <v>3895</v>
      </c>
      <c r="B289" s="3">
        <v>46083</v>
      </c>
      <c r="C289" s="10">
        <f>YEAR(SalesDataTable[[#This Row],[Order Date]])</f>
        <v>2026</v>
      </c>
      <c r="D289" s="11" t="str">
        <f>"Q"&amp;ROUNDUP(MONTH(SalesDataTable[[#This Row],[Order Date]])/3,0)</f>
        <v>Q1</v>
      </c>
      <c r="E289" s="10">
        <f>MONTH(SalesDataTable[[#This Row],[Order Date]])</f>
        <v>3</v>
      </c>
      <c r="F289" s="10"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c r="V289"/>
    </row>
    <row r="290" spans="1:22" ht="15.6">
      <c r="A290" s="2">
        <v>5074</v>
      </c>
      <c r="B290" s="3">
        <v>46083</v>
      </c>
      <c r="C290" s="10">
        <f>YEAR(SalesDataTable[[#This Row],[Order Date]])</f>
        <v>2026</v>
      </c>
      <c r="D290" s="11" t="str">
        <f>"Q"&amp;ROUNDUP(MONTH(SalesDataTable[[#This Row],[Order Date]])/3,0)</f>
        <v>Q1</v>
      </c>
      <c r="E290" s="10">
        <f>MONTH(SalesDataTable[[#This Row],[Order Date]])</f>
        <v>3</v>
      </c>
      <c r="F290" s="10"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c r="V290"/>
    </row>
    <row r="291" spans="1:22" ht="15.6">
      <c r="A291" s="2">
        <v>179</v>
      </c>
      <c r="B291" s="3">
        <v>46084</v>
      </c>
      <c r="C291" s="10">
        <f>YEAR(SalesDataTable[[#This Row],[Order Date]])</f>
        <v>2026</v>
      </c>
      <c r="D291" s="11" t="str">
        <f>"Q"&amp;ROUNDUP(MONTH(SalesDataTable[[#This Row],[Order Date]])/3,0)</f>
        <v>Q1</v>
      </c>
      <c r="E291" s="10">
        <f>MONTH(SalesDataTable[[#This Row],[Order Date]])</f>
        <v>3</v>
      </c>
      <c r="F291" s="10"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c r="V291"/>
    </row>
    <row r="292" spans="1:22" ht="15.6">
      <c r="A292" s="2">
        <v>459</v>
      </c>
      <c r="B292" s="3">
        <v>46084</v>
      </c>
      <c r="C292" s="10">
        <f>YEAR(SalesDataTable[[#This Row],[Order Date]])</f>
        <v>2026</v>
      </c>
      <c r="D292" s="11" t="str">
        <f>"Q"&amp;ROUNDUP(MONTH(SalesDataTable[[#This Row],[Order Date]])/3,0)</f>
        <v>Q1</v>
      </c>
      <c r="E292" s="10">
        <f>MONTH(SalesDataTable[[#This Row],[Order Date]])</f>
        <v>3</v>
      </c>
      <c r="F292" s="10"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c r="V292"/>
    </row>
    <row r="293" spans="1:22" ht="15.6">
      <c r="A293" s="2">
        <v>525</v>
      </c>
      <c r="B293" s="3">
        <v>46084</v>
      </c>
      <c r="C293" s="10">
        <f>YEAR(SalesDataTable[[#This Row],[Order Date]])</f>
        <v>2026</v>
      </c>
      <c r="D293" s="11" t="str">
        <f>"Q"&amp;ROUNDUP(MONTH(SalesDataTable[[#This Row],[Order Date]])/3,0)</f>
        <v>Q1</v>
      </c>
      <c r="E293" s="10">
        <f>MONTH(SalesDataTable[[#This Row],[Order Date]])</f>
        <v>3</v>
      </c>
      <c r="F293" s="10"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c r="V293"/>
    </row>
    <row r="294" spans="1:22" ht="15.6">
      <c r="A294" s="2">
        <v>3374</v>
      </c>
      <c r="B294" s="3">
        <v>46084</v>
      </c>
      <c r="C294" s="10">
        <f>YEAR(SalesDataTable[[#This Row],[Order Date]])</f>
        <v>2026</v>
      </c>
      <c r="D294" s="11" t="str">
        <f>"Q"&amp;ROUNDUP(MONTH(SalesDataTable[[#This Row],[Order Date]])/3,0)</f>
        <v>Q1</v>
      </c>
      <c r="E294" s="10">
        <f>MONTH(SalesDataTable[[#This Row],[Order Date]])</f>
        <v>3</v>
      </c>
      <c r="F294" s="10"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c r="V294"/>
    </row>
    <row r="295" spans="1:22" ht="15.6">
      <c r="A295" s="2">
        <v>3850</v>
      </c>
      <c r="B295" s="3">
        <v>46084</v>
      </c>
      <c r="C295" s="10">
        <f>YEAR(SalesDataTable[[#This Row],[Order Date]])</f>
        <v>2026</v>
      </c>
      <c r="D295" s="11" t="str">
        <f>"Q"&amp;ROUNDUP(MONTH(SalesDataTable[[#This Row],[Order Date]])/3,0)</f>
        <v>Q1</v>
      </c>
      <c r="E295" s="10">
        <f>MONTH(SalesDataTable[[#This Row],[Order Date]])</f>
        <v>3</v>
      </c>
      <c r="F295" s="10"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c r="V295"/>
    </row>
    <row r="296" spans="1:22" ht="15.6">
      <c r="A296" s="2">
        <v>4004</v>
      </c>
      <c r="B296" s="3">
        <v>46084</v>
      </c>
      <c r="C296" s="10">
        <f>YEAR(SalesDataTable[[#This Row],[Order Date]])</f>
        <v>2026</v>
      </c>
      <c r="D296" s="11" t="str">
        <f>"Q"&amp;ROUNDUP(MONTH(SalesDataTable[[#This Row],[Order Date]])/3,0)</f>
        <v>Q1</v>
      </c>
      <c r="E296" s="10">
        <f>MONTH(SalesDataTable[[#This Row],[Order Date]])</f>
        <v>3</v>
      </c>
      <c r="F296" s="10"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c r="V296"/>
    </row>
    <row r="297" spans="1:22" ht="15.6">
      <c r="A297" s="2">
        <v>788</v>
      </c>
      <c r="B297" s="3">
        <v>46085</v>
      </c>
      <c r="C297" s="10">
        <f>YEAR(SalesDataTable[[#This Row],[Order Date]])</f>
        <v>2026</v>
      </c>
      <c r="D297" s="11" t="str">
        <f>"Q"&amp;ROUNDUP(MONTH(SalesDataTable[[#This Row],[Order Date]])/3,0)</f>
        <v>Q1</v>
      </c>
      <c r="E297" s="10">
        <f>MONTH(SalesDataTable[[#This Row],[Order Date]])</f>
        <v>3</v>
      </c>
      <c r="F297" s="10"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c r="V297"/>
    </row>
    <row r="298" spans="1:22" ht="15.6">
      <c r="A298" s="2">
        <v>1717</v>
      </c>
      <c r="B298" s="3">
        <v>46085</v>
      </c>
      <c r="C298" s="10">
        <f>YEAR(SalesDataTable[[#This Row],[Order Date]])</f>
        <v>2026</v>
      </c>
      <c r="D298" s="11" t="str">
        <f>"Q"&amp;ROUNDUP(MONTH(SalesDataTable[[#This Row],[Order Date]])/3,0)</f>
        <v>Q1</v>
      </c>
      <c r="E298" s="10">
        <f>MONTH(SalesDataTable[[#This Row],[Order Date]])</f>
        <v>3</v>
      </c>
      <c r="F298" s="10"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c r="V298"/>
    </row>
    <row r="299" spans="1:22" ht="15.6">
      <c r="A299" s="2">
        <v>1819</v>
      </c>
      <c r="B299" s="3">
        <v>46085</v>
      </c>
      <c r="C299" s="10">
        <f>YEAR(SalesDataTable[[#This Row],[Order Date]])</f>
        <v>2026</v>
      </c>
      <c r="D299" s="11" t="str">
        <f>"Q"&amp;ROUNDUP(MONTH(SalesDataTable[[#This Row],[Order Date]])/3,0)</f>
        <v>Q1</v>
      </c>
      <c r="E299" s="10">
        <f>MONTH(SalesDataTable[[#This Row],[Order Date]])</f>
        <v>3</v>
      </c>
      <c r="F299" s="10"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c r="V299"/>
    </row>
    <row r="300" spans="1:22" ht="15.6">
      <c r="A300" s="2">
        <v>1992</v>
      </c>
      <c r="B300" s="3">
        <v>46085</v>
      </c>
      <c r="C300" s="10">
        <f>YEAR(SalesDataTable[[#This Row],[Order Date]])</f>
        <v>2026</v>
      </c>
      <c r="D300" s="11" t="str">
        <f>"Q"&amp;ROUNDUP(MONTH(SalesDataTable[[#This Row],[Order Date]])/3,0)</f>
        <v>Q1</v>
      </c>
      <c r="E300" s="10">
        <f>MONTH(SalesDataTable[[#This Row],[Order Date]])</f>
        <v>3</v>
      </c>
      <c r="F300" s="10"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c r="V300"/>
    </row>
    <row r="301" spans="1:22" ht="15.6">
      <c r="A301" s="2">
        <v>2499</v>
      </c>
      <c r="B301" s="3">
        <v>46085</v>
      </c>
      <c r="C301" s="10">
        <f>YEAR(SalesDataTable[[#This Row],[Order Date]])</f>
        <v>2026</v>
      </c>
      <c r="D301" s="11" t="str">
        <f>"Q"&amp;ROUNDUP(MONTH(SalesDataTable[[#This Row],[Order Date]])/3,0)</f>
        <v>Q1</v>
      </c>
      <c r="E301" s="10">
        <f>MONTH(SalesDataTable[[#This Row],[Order Date]])</f>
        <v>3</v>
      </c>
      <c r="F301" s="10"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c r="V301"/>
    </row>
    <row r="302" spans="1:22" ht="15.6">
      <c r="A302" s="2">
        <v>2698</v>
      </c>
      <c r="B302" s="3">
        <v>46085</v>
      </c>
      <c r="C302" s="10">
        <f>YEAR(SalesDataTable[[#This Row],[Order Date]])</f>
        <v>2026</v>
      </c>
      <c r="D302" s="11" t="str">
        <f>"Q"&amp;ROUNDUP(MONTH(SalesDataTable[[#This Row],[Order Date]])/3,0)</f>
        <v>Q1</v>
      </c>
      <c r="E302" s="10">
        <f>MONTH(SalesDataTable[[#This Row],[Order Date]])</f>
        <v>3</v>
      </c>
      <c r="F302" s="10"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c r="V302"/>
    </row>
    <row r="303" spans="1:22" ht="15.6">
      <c r="A303" s="2">
        <v>4416</v>
      </c>
      <c r="B303" s="3">
        <v>46085</v>
      </c>
      <c r="C303" s="10">
        <f>YEAR(SalesDataTable[[#This Row],[Order Date]])</f>
        <v>2026</v>
      </c>
      <c r="D303" s="11" t="str">
        <f>"Q"&amp;ROUNDUP(MONTH(SalesDataTable[[#This Row],[Order Date]])/3,0)</f>
        <v>Q1</v>
      </c>
      <c r="E303" s="10">
        <f>MONTH(SalesDataTable[[#This Row],[Order Date]])</f>
        <v>3</v>
      </c>
      <c r="F303" s="10"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c r="V303"/>
    </row>
    <row r="304" spans="1:22" ht="15.6">
      <c r="A304" s="2">
        <v>4434</v>
      </c>
      <c r="B304" s="3">
        <v>46085</v>
      </c>
      <c r="C304" s="10">
        <f>YEAR(SalesDataTable[[#This Row],[Order Date]])</f>
        <v>2026</v>
      </c>
      <c r="D304" s="11" t="str">
        <f>"Q"&amp;ROUNDUP(MONTH(SalesDataTable[[#This Row],[Order Date]])/3,0)</f>
        <v>Q1</v>
      </c>
      <c r="E304" s="10">
        <f>MONTH(SalesDataTable[[#This Row],[Order Date]])</f>
        <v>3</v>
      </c>
      <c r="F304" s="10"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c r="V304"/>
    </row>
    <row r="305" spans="1:22" ht="15.6">
      <c r="A305" s="2">
        <v>4992</v>
      </c>
      <c r="B305" s="3">
        <v>46085</v>
      </c>
      <c r="C305" s="10">
        <f>YEAR(SalesDataTable[[#This Row],[Order Date]])</f>
        <v>2026</v>
      </c>
      <c r="D305" s="11" t="str">
        <f>"Q"&amp;ROUNDUP(MONTH(SalesDataTable[[#This Row],[Order Date]])/3,0)</f>
        <v>Q1</v>
      </c>
      <c r="E305" s="10">
        <f>MONTH(SalesDataTable[[#This Row],[Order Date]])</f>
        <v>3</v>
      </c>
      <c r="F305" s="10"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c r="V305"/>
    </row>
    <row r="306" spans="1:22" ht="15.6">
      <c r="A306" s="2">
        <v>388</v>
      </c>
      <c r="B306" s="3">
        <v>46086</v>
      </c>
      <c r="C306" s="10">
        <f>YEAR(SalesDataTable[[#This Row],[Order Date]])</f>
        <v>2026</v>
      </c>
      <c r="D306" s="11" t="str">
        <f>"Q"&amp;ROUNDUP(MONTH(SalesDataTable[[#This Row],[Order Date]])/3,0)</f>
        <v>Q1</v>
      </c>
      <c r="E306" s="10">
        <f>MONTH(SalesDataTable[[#This Row],[Order Date]])</f>
        <v>3</v>
      </c>
      <c r="F306" s="10"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c r="V306"/>
    </row>
    <row r="307" spans="1:22" ht="15.6">
      <c r="A307" s="2">
        <v>977</v>
      </c>
      <c r="B307" s="3">
        <v>46086</v>
      </c>
      <c r="C307" s="10">
        <f>YEAR(SalesDataTable[[#This Row],[Order Date]])</f>
        <v>2026</v>
      </c>
      <c r="D307" s="11" t="str">
        <f>"Q"&amp;ROUNDUP(MONTH(SalesDataTable[[#This Row],[Order Date]])/3,0)</f>
        <v>Q1</v>
      </c>
      <c r="E307" s="10">
        <f>MONTH(SalesDataTable[[#This Row],[Order Date]])</f>
        <v>3</v>
      </c>
      <c r="F307" s="10"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c r="V307"/>
    </row>
    <row r="308" spans="1:22" ht="15.6">
      <c r="A308" s="2">
        <v>996</v>
      </c>
      <c r="B308" s="3">
        <v>46086</v>
      </c>
      <c r="C308" s="10">
        <f>YEAR(SalesDataTable[[#This Row],[Order Date]])</f>
        <v>2026</v>
      </c>
      <c r="D308" s="11" t="str">
        <f>"Q"&amp;ROUNDUP(MONTH(SalesDataTable[[#This Row],[Order Date]])/3,0)</f>
        <v>Q1</v>
      </c>
      <c r="E308" s="10">
        <f>MONTH(SalesDataTable[[#This Row],[Order Date]])</f>
        <v>3</v>
      </c>
      <c r="F308" s="10"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c r="V308"/>
    </row>
    <row r="309" spans="1:22" ht="15.6">
      <c r="A309" s="2">
        <v>1923</v>
      </c>
      <c r="B309" s="3">
        <v>46086</v>
      </c>
      <c r="C309" s="10">
        <f>YEAR(SalesDataTable[[#This Row],[Order Date]])</f>
        <v>2026</v>
      </c>
      <c r="D309" s="11" t="str">
        <f>"Q"&amp;ROUNDUP(MONTH(SalesDataTable[[#This Row],[Order Date]])/3,0)</f>
        <v>Q1</v>
      </c>
      <c r="E309" s="10">
        <f>MONTH(SalesDataTable[[#This Row],[Order Date]])</f>
        <v>3</v>
      </c>
      <c r="F309" s="10"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c r="V309"/>
    </row>
    <row r="310" spans="1:22" ht="15.6">
      <c r="A310" s="2">
        <v>4904</v>
      </c>
      <c r="B310" s="3">
        <v>46086</v>
      </c>
      <c r="C310" s="10">
        <f>YEAR(SalesDataTable[[#This Row],[Order Date]])</f>
        <v>2026</v>
      </c>
      <c r="D310" s="11" t="str">
        <f>"Q"&amp;ROUNDUP(MONTH(SalesDataTable[[#This Row],[Order Date]])/3,0)</f>
        <v>Q1</v>
      </c>
      <c r="E310" s="10">
        <f>MONTH(SalesDataTable[[#This Row],[Order Date]])</f>
        <v>3</v>
      </c>
      <c r="F310" s="10"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c r="V310"/>
    </row>
    <row r="311" spans="1:22" ht="15.6">
      <c r="A311" s="2">
        <v>1036</v>
      </c>
      <c r="B311" s="3">
        <v>46087</v>
      </c>
      <c r="C311" s="10">
        <f>YEAR(SalesDataTable[[#This Row],[Order Date]])</f>
        <v>2026</v>
      </c>
      <c r="D311" s="11" t="str">
        <f>"Q"&amp;ROUNDUP(MONTH(SalesDataTable[[#This Row],[Order Date]])/3,0)</f>
        <v>Q1</v>
      </c>
      <c r="E311" s="10">
        <f>MONTH(SalesDataTable[[#This Row],[Order Date]])</f>
        <v>3</v>
      </c>
      <c r="F311" s="10"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c r="V311"/>
    </row>
    <row r="312" spans="1:22" ht="15.6">
      <c r="A312" s="2">
        <v>1470</v>
      </c>
      <c r="B312" s="3">
        <v>46087</v>
      </c>
      <c r="C312" s="10">
        <f>YEAR(SalesDataTable[[#This Row],[Order Date]])</f>
        <v>2026</v>
      </c>
      <c r="D312" s="11" t="str">
        <f>"Q"&amp;ROUNDUP(MONTH(SalesDataTable[[#This Row],[Order Date]])/3,0)</f>
        <v>Q1</v>
      </c>
      <c r="E312" s="10">
        <f>MONTH(SalesDataTable[[#This Row],[Order Date]])</f>
        <v>3</v>
      </c>
      <c r="F312" s="10"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c r="V312"/>
    </row>
    <row r="313" spans="1:22" ht="15.6">
      <c r="A313" s="2">
        <v>2907</v>
      </c>
      <c r="B313" s="3">
        <v>46087</v>
      </c>
      <c r="C313" s="10">
        <f>YEAR(SalesDataTable[[#This Row],[Order Date]])</f>
        <v>2026</v>
      </c>
      <c r="D313" s="11" t="str">
        <f>"Q"&amp;ROUNDUP(MONTH(SalesDataTable[[#This Row],[Order Date]])/3,0)</f>
        <v>Q1</v>
      </c>
      <c r="E313" s="10">
        <f>MONTH(SalesDataTable[[#This Row],[Order Date]])</f>
        <v>3</v>
      </c>
      <c r="F313" s="10"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c r="V313"/>
    </row>
    <row r="314" spans="1:22" ht="15.6">
      <c r="A314" s="2">
        <v>2997</v>
      </c>
      <c r="B314" s="3">
        <v>46087</v>
      </c>
      <c r="C314" s="10">
        <f>YEAR(SalesDataTable[[#This Row],[Order Date]])</f>
        <v>2026</v>
      </c>
      <c r="D314" s="11" t="str">
        <f>"Q"&amp;ROUNDUP(MONTH(SalesDataTable[[#This Row],[Order Date]])/3,0)</f>
        <v>Q1</v>
      </c>
      <c r="E314" s="10">
        <f>MONTH(SalesDataTable[[#This Row],[Order Date]])</f>
        <v>3</v>
      </c>
      <c r="F314" s="10"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c r="V314"/>
    </row>
    <row r="315" spans="1:22" ht="15.6">
      <c r="A315" s="2">
        <v>3056</v>
      </c>
      <c r="B315" s="3">
        <v>46087</v>
      </c>
      <c r="C315" s="10">
        <f>YEAR(SalesDataTable[[#This Row],[Order Date]])</f>
        <v>2026</v>
      </c>
      <c r="D315" s="11" t="str">
        <f>"Q"&amp;ROUNDUP(MONTH(SalesDataTable[[#This Row],[Order Date]])/3,0)</f>
        <v>Q1</v>
      </c>
      <c r="E315" s="10">
        <f>MONTH(SalesDataTable[[#This Row],[Order Date]])</f>
        <v>3</v>
      </c>
      <c r="F315" s="10"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c r="V315"/>
    </row>
    <row r="316" spans="1:22" ht="15.6">
      <c r="A316" s="2">
        <v>471</v>
      </c>
      <c r="B316" s="3">
        <v>46088</v>
      </c>
      <c r="C316" s="10">
        <f>YEAR(SalesDataTable[[#This Row],[Order Date]])</f>
        <v>2026</v>
      </c>
      <c r="D316" s="11" t="str">
        <f>"Q"&amp;ROUNDUP(MONTH(SalesDataTable[[#This Row],[Order Date]])/3,0)</f>
        <v>Q1</v>
      </c>
      <c r="E316" s="10">
        <f>MONTH(SalesDataTable[[#This Row],[Order Date]])</f>
        <v>3</v>
      </c>
      <c r="F316" s="10"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c r="V316"/>
    </row>
    <row r="317" spans="1:22" ht="15.6">
      <c r="A317" s="2">
        <v>842</v>
      </c>
      <c r="B317" s="3">
        <v>46088</v>
      </c>
      <c r="C317" s="10">
        <f>YEAR(SalesDataTable[[#This Row],[Order Date]])</f>
        <v>2026</v>
      </c>
      <c r="D317" s="11" t="str">
        <f>"Q"&amp;ROUNDUP(MONTH(SalesDataTable[[#This Row],[Order Date]])/3,0)</f>
        <v>Q1</v>
      </c>
      <c r="E317" s="10">
        <f>MONTH(SalesDataTable[[#This Row],[Order Date]])</f>
        <v>3</v>
      </c>
      <c r="F317" s="10"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c r="V317"/>
    </row>
    <row r="318" spans="1:22" ht="15.6">
      <c r="A318" s="2">
        <v>3386</v>
      </c>
      <c r="B318" s="3">
        <v>46088</v>
      </c>
      <c r="C318" s="10">
        <f>YEAR(SalesDataTable[[#This Row],[Order Date]])</f>
        <v>2026</v>
      </c>
      <c r="D318" s="11" t="str">
        <f>"Q"&amp;ROUNDUP(MONTH(SalesDataTable[[#This Row],[Order Date]])/3,0)</f>
        <v>Q1</v>
      </c>
      <c r="E318" s="10">
        <f>MONTH(SalesDataTable[[#This Row],[Order Date]])</f>
        <v>3</v>
      </c>
      <c r="F318" s="10"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c r="V318"/>
    </row>
    <row r="319" spans="1:22" ht="15.6">
      <c r="A319" s="2">
        <v>4505</v>
      </c>
      <c r="B319" s="3">
        <v>46088</v>
      </c>
      <c r="C319" s="10">
        <f>YEAR(SalesDataTable[[#This Row],[Order Date]])</f>
        <v>2026</v>
      </c>
      <c r="D319" s="11" t="str">
        <f>"Q"&amp;ROUNDUP(MONTH(SalesDataTable[[#This Row],[Order Date]])/3,0)</f>
        <v>Q1</v>
      </c>
      <c r="E319" s="10">
        <f>MONTH(SalesDataTable[[#This Row],[Order Date]])</f>
        <v>3</v>
      </c>
      <c r="F319" s="10"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c r="V319"/>
    </row>
    <row r="320" spans="1:22" ht="15.6">
      <c r="A320" s="2">
        <v>1286</v>
      </c>
      <c r="B320" s="3">
        <v>46089</v>
      </c>
      <c r="C320" s="10">
        <f>YEAR(SalesDataTable[[#This Row],[Order Date]])</f>
        <v>2026</v>
      </c>
      <c r="D320" s="11" t="str">
        <f>"Q"&amp;ROUNDUP(MONTH(SalesDataTable[[#This Row],[Order Date]])/3,0)</f>
        <v>Q1</v>
      </c>
      <c r="E320" s="10">
        <f>MONTH(SalesDataTable[[#This Row],[Order Date]])</f>
        <v>3</v>
      </c>
      <c r="F320" s="10"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c r="V320"/>
    </row>
    <row r="321" spans="1:22" ht="15.6">
      <c r="A321" s="2">
        <v>2653</v>
      </c>
      <c r="B321" s="3">
        <v>46089</v>
      </c>
      <c r="C321" s="10">
        <f>YEAR(SalesDataTable[[#This Row],[Order Date]])</f>
        <v>2026</v>
      </c>
      <c r="D321" s="11" t="str">
        <f>"Q"&amp;ROUNDUP(MONTH(SalesDataTable[[#This Row],[Order Date]])/3,0)</f>
        <v>Q1</v>
      </c>
      <c r="E321" s="10">
        <f>MONTH(SalesDataTable[[#This Row],[Order Date]])</f>
        <v>3</v>
      </c>
      <c r="F321" s="10"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c r="V321"/>
    </row>
    <row r="322" spans="1:22" ht="15.6">
      <c r="A322" s="2">
        <v>4465</v>
      </c>
      <c r="B322" s="3">
        <v>46089</v>
      </c>
      <c r="C322" s="10">
        <f>YEAR(SalesDataTable[[#This Row],[Order Date]])</f>
        <v>2026</v>
      </c>
      <c r="D322" s="11" t="str">
        <f>"Q"&amp;ROUNDUP(MONTH(SalesDataTable[[#This Row],[Order Date]])/3,0)</f>
        <v>Q1</v>
      </c>
      <c r="E322" s="10">
        <f>MONTH(SalesDataTable[[#This Row],[Order Date]])</f>
        <v>3</v>
      </c>
      <c r="F322" s="10"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c r="V322"/>
    </row>
    <row r="323" spans="1:22" ht="15.6">
      <c r="A323" s="2">
        <v>4576</v>
      </c>
      <c r="B323" s="3">
        <v>46089</v>
      </c>
      <c r="C323" s="10">
        <f>YEAR(SalesDataTable[[#This Row],[Order Date]])</f>
        <v>2026</v>
      </c>
      <c r="D323" s="11" t="str">
        <f>"Q"&amp;ROUNDUP(MONTH(SalesDataTable[[#This Row],[Order Date]])/3,0)</f>
        <v>Q1</v>
      </c>
      <c r="E323" s="10">
        <f>MONTH(SalesDataTable[[#This Row],[Order Date]])</f>
        <v>3</v>
      </c>
      <c r="F323" s="10"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c r="V323"/>
    </row>
    <row r="324" spans="1:22" ht="15.6">
      <c r="A324" s="2">
        <v>718</v>
      </c>
      <c r="B324" s="3">
        <v>46090</v>
      </c>
      <c r="C324" s="10">
        <f>YEAR(SalesDataTable[[#This Row],[Order Date]])</f>
        <v>2026</v>
      </c>
      <c r="D324" s="11" t="str">
        <f>"Q"&amp;ROUNDUP(MONTH(SalesDataTable[[#This Row],[Order Date]])/3,0)</f>
        <v>Q1</v>
      </c>
      <c r="E324" s="10">
        <f>MONTH(SalesDataTable[[#This Row],[Order Date]])</f>
        <v>3</v>
      </c>
      <c r="F324" s="10"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c r="V324"/>
    </row>
    <row r="325" spans="1:22" ht="15.6">
      <c r="A325" s="2">
        <v>1527</v>
      </c>
      <c r="B325" s="3">
        <v>46090</v>
      </c>
      <c r="C325" s="10">
        <f>YEAR(SalesDataTable[[#This Row],[Order Date]])</f>
        <v>2026</v>
      </c>
      <c r="D325" s="11" t="str">
        <f>"Q"&amp;ROUNDUP(MONTH(SalesDataTable[[#This Row],[Order Date]])/3,0)</f>
        <v>Q1</v>
      </c>
      <c r="E325" s="10">
        <f>MONTH(SalesDataTable[[#This Row],[Order Date]])</f>
        <v>3</v>
      </c>
      <c r="F325" s="10"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c r="V325"/>
    </row>
    <row r="326" spans="1:22" ht="15.6">
      <c r="A326" s="2">
        <v>1797</v>
      </c>
      <c r="B326" s="3">
        <v>46090</v>
      </c>
      <c r="C326" s="10">
        <f>YEAR(SalesDataTable[[#This Row],[Order Date]])</f>
        <v>2026</v>
      </c>
      <c r="D326" s="11" t="str">
        <f>"Q"&amp;ROUNDUP(MONTH(SalesDataTable[[#This Row],[Order Date]])/3,0)</f>
        <v>Q1</v>
      </c>
      <c r="E326" s="10">
        <f>MONTH(SalesDataTable[[#This Row],[Order Date]])</f>
        <v>3</v>
      </c>
      <c r="F326" s="10"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c r="V326"/>
    </row>
    <row r="327" spans="1:22" ht="15.6">
      <c r="A327" s="2">
        <v>2917</v>
      </c>
      <c r="B327" s="3">
        <v>46090</v>
      </c>
      <c r="C327" s="10">
        <f>YEAR(SalesDataTable[[#This Row],[Order Date]])</f>
        <v>2026</v>
      </c>
      <c r="D327" s="11" t="str">
        <f>"Q"&amp;ROUNDUP(MONTH(SalesDataTable[[#This Row],[Order Date]])/3,0)</f>
        <v>Q1</v>
      </c>
      <c r="E327" s="10">
        <f>MONTH(SalesDataTable[[#This Row],[Order Date]])</f>
        <v>3</v>
      </c>
      <c r="F327" s="10"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c r="V327"/>
    </row>
    <row r="328" spans="1:22" ht="15.6">
      <c r="A328" s="2">
        <v>4095</v>
      </c>
      <c r="B328" s="3">
        <v>46090</v>
      </c>
      <c r="C328" s="10">
        <f>YEAR(SalesDataTable[[#This Row],[Order Date]])</f>
        <v>2026</v>
      </c>
      <c r="D328" s="11" t="str">
        <f>"Q"&amp;ROUNDUP(MONTH(SalesDataTable[[#This Row],[Order Date]])/3,0)</f>
        <v>Q1</v>
      </c>
      <c r="E328" s="10">
        <f>MONTH(SalesDataTable[[#This Row],[Order Date]])</f>
        <v>3</v>
      </c>
      <c r="F328" s="10"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c r="V328"/>
    </row>
    <row r="329" spans="1:22" ht="15.6">
      <c r="A329" s="2">
        <v>5050</v>
      </c>
      <c r="B329" s="3">
        <v>46090</v>
      </c>
      <c r="C329" s="10">
        <f>YEAR(SalesDataTable[[#This Row],[Order Date]])</f>
        <v>2026</v>
      </c>
      <c r="D329" s="11" t="str">
        <f>"Q"&amp;ROUNDUP(MONTH(SalesDataTable[[#This Row],[Order Date]])/3,0)</f>
        <v>Q1</v>
      </c>
      <c r="E329" s="10">
        <f>MONTH(SalesDataTable[[#This Row],[Order Date]])</f>
        <v>3</v>
      </c>
      <c r="F329" s="10"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c r="V329"/>
    </row>
    <row r="330" spans="1:22" ht="15.6">
      <c r="A330" s="2">
        <v>709</v>
      </c>
      <c r="B330" s="3">
        <v>46091</v>
      </c>
      <c r="C330" s="10">
        <f>YEAR(SalesDataTable[[#This Row],[Order Date]])</f>
        <v>2026</v>
      </c>
      <c r="D330" s="11" t="str">
        <f>"Q"&amp;ROUNDUP(MONTH(SalesDataTable[[#This Row],[Order Date]])/3,0)</f>
        <v>Q1</v>
      </c>
      <c r="E330" s="10">
        <f>MONTH(SalesDataTable[[#This Row],[Order Date]])</f>
        <v>3</v>
      </c>
      <c r="F330" s="10"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c r="V330"/>
    </row>
    <row r="331" spans="1:22" ht="15.6">
      <c r="A331" s="2">
        <v>1073</v>
      </c>
      <c r="B331" s="3">
        <v>46091</v>
      </c>
      <c r="C331" s="10">
        <f>YEAR(SalesDataTable[[#This Row],[Order Date]])</f>
        <v>2026</v>
      </c>
      <c r="D331" s="11" t="str">
        <f>"Q"&amp;ROUNDUP(MONTH(SalesDataTable[[#This Row],[Order Date]])/3,0)</f>
        <v>Q1</v>
      </c>
      <c r="E331" s="10">
        <f>MONTH(SalesDataTable[[#This Row],[Order Date]])</f>
        <v>3</v>
      </c>
      <c r="F331" s="10"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c r="V331"/>
    </row>
    <row r="332" spans="1:22" ht="15.6">
      <c r="A332" s="2">
        <v>2623</v>
      </c>
      <c r="B332" s="3">
        <v>46091</v>
      </c>
      <c r="C332" s="10">
        <f>YEAR(SalesDataTable[[#This Row],[Order Date]])</f>
        <v>2026</v>
      </c>
      <c r="D332" s="11" t="str">
        <f>"Q"&amp;ROUNDUP(MONTH(SalesDataTable[[#This Row],[Order Date]])/3,0)</f>
        <v>Q1</v>
      </c>
      <c r="E332" s="10">
        <f>MONTH(SalesDataTable[[#This Row],[Order Date]])</f>
        <v>3</v>
      </c>
      <c r="F332" s="10"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c r="V332"/>
    </row>
    <row r="333" spans="1:22" ht="15.6">
      <c r="A333" s="2">
        <v>2625</v>
      </c>
      <c r="B333" s="3">
        <v>46091</v>
      </c>
      <c r="C333" s="10">
        <f>YEAR(SalesDataTable[[#This Row],[Order Date]])</f>
        <v>2026</v>
      </c>
      <c r="D333" s="11" t="str">
        <f>"Q"&amp;ROUNDUP(MONTH(SalesDataTable[[#This Row],[Order Date]])/3,0)</f>
        <v>Q1</v>
      </c>
      <c r="E333" s="10">
        <f>MONTH(SalesDataTable[[#This Row],[Order Date]])</f>
        <v>3</v>
      </c>
      <c r="F333" s="10"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c r="V333"/>
    </row>
    <row r="334" spans="1:22" ht="15.6">
      <c r="A334" s="2">
        <v>3304</v>
      </c>
      <c r="B334" s="3">
        <v>46091</v>
      </c>
      <c r="C334" s="10">
        <f>YEAR(SalesDataTable[[#This Row],[Order Date]])</f>
        <v>2026</v>
      </c>
      <c r="D334" s="11" t="str">
        <f>"Q"&amp;ROUNDUP(MONTH(SalesDataTable[[#This Row],[Order Date]])/3,0)</f>
        <v>Q1</v>
      </c>
      <c r="E334" s="10">
        <f>MONTH(SalesDataTable[[#This Row],[Order Date]])</f>
        <v>3</v>
      </c>
      <c r="F334" s="10"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c r="V334"/>
    </row>
    <row r="335" spans="1:22" ht="15.6">
      <c r="A335" s="2">
        <v>4876</v>
      </c>
      <c r="B335" s="3">
        <v>46091</v>
      </c>
      <c r="C335" s="10">
        <f>YEAR(SalesDataTable[[#This Row],[Order Date]])</f>
        <v>2026</v>
      </c>
      <c r="D335" s="11" t="str">
        <f>"Q"&amp;ROUNDUP(MONTH(SalesDataTable[[#This Row],[Order Date]])/3,0)</f>
        <v>Q1</v>
      </c>
      <c r="E335" s="10">
        <f>MONTH(SalesDataTable[[#This Row],[Order Date]])</f>
        <v>3</v>
      </c>
      <c r="F335" s="10"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c r="V335"/>
    </row>
    <row r="336" spans="1:22" ht="15.6">
      <c r="A336" s="2">
        <v>83</v>
      </c>
      <c r="B336" s="3">
        <v>46092</v>
      </c>
      <c r="C336" s="10">
        <f>YEAR(SalesDataTable[[#This Row],[Order Date]])</f>
        <v>2026</v>
      </c>
      <c r="D336" s="11" t="str">
        <f>"Q"&amp;ROUNDUP(MONTH(SalesDataTable[[#This Row],[Order Date]])/3,0)</f>
        <v>Q1</v>
      </c>
      <c r="E336" s="10">
        <f>MONTH(SalesDataTable[[#This Row],[Order Date]])</f>
        <v>3</v>
      </c>
      <c r="F336" s="10"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c r="V336"/>
    </row>
    <row r="337" spans="1:22" ht="15.6">
      <c r="A337" s="2">
        <v>863</v>
      </c>
      <c r="B337" s="3">
        <v>46092</v>
      </c>
      <c r="C337" s="10">
        <f>YEAR(SalesDataTable[[#This Row],[Order Date]])</f>
        <v>2026</v>
      </c>
      <c r="D337" s="11" t="str">
        <f>"Q"&amp;ROUNDUP(MONTH(SalesDataTable[[#This Row],[Order Date]])/3,0)</f>
        <v>Q1</v>
      </c>
      <c r="E337" s="10">
        <f>MONTH(SalesDataTable[[#This Row],[Order Date]])</f>
        <v>3</v>
      </c>
      <c r="F337" s="10"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c r="V337"/>
    </row>
    <row r="338" spans="1:22" ht="15.6">
      <c r="A338" s="2">
        <v>2323</v>
      </c>
      <c r="B338" s="3">
        <v>46092</v>
      </c>
      <c r="C338" s="10">
        <f>YEAR(SalesDataTable[[#This Row],[Order Date]])</f>
        <v>2026</v>
      </c>
      <c r="D338" s="11" t="str">
        <f>"Q"&amp;ROUNDUP(MONTH(SalesDataTable[[#This Row],[Order Date]])/3,0)</f>
        <v>Q1</v>
      </c>
      <c r="E338" s="10">
        <f>MONTH(SalesDataTable[[#This Row],[Order Date]])</f>
        <v>3</v>
      </c>
      <c r="F338" s="10"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c r="V338"/>
    </row>
    <row r="339" spans="1:22" ht="15.6">
      <c r="A339" s="2">
        <v>3064</v>
      </c>
      <c r="B339" s="3">
        <v>46092</v>
      </c>
      <c r="C339" s="10">
        <f>YEAR(SalesDataTable[[#This Row],[Order Date]])</f>
        <v>2026</v>
      </c>
      <c r="D339" s="11" t="str">
        <f>"Q"&amp;ROUNDUP(MONTH(SalesDataTable[[#This Row],[Order Date]])/3,0)</f>
        <v>Q1</v>
      </c>
      <c r="E339" s="10">
        <f>MONTH(SalesDataTable[[#This Row],[Order Date]])</f>
        <v>3</v>
      </c>
      <c r="F339" s="10"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c r="V339"/>
    </row>
    <row r="340" spans="1:22" ht="15.6">
      <c r="A340" s="2">
        <v>4995</v>
      </c>
      <c r="B340" s="3">
        <v>46092</v>
      </c>
      <c r="C340" s="10">
        <f>YEAR(SalesDataTable[[#This Row],[Order Date]])</f>
        <v>2026</v>
      </c>
      <c r="D340" s="11" t="str">
        <f>"Q"&amp;ROUNDUP(MONTH(SalesDataTable[[#This Row],[Order Date]])/3,0)</f>
        <v>Q1</v>
      </c>
      <c r="E340" s="10">
        <f>MONTH(SalesDataTable[[#This Row],[Order Date]])</f>
        <v>3</v>
      </c>
      <c r="F340" s="10"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c r="V340"/>
    </row>
    <row r="341" spans="1:22" ht="15.6">
      <c r="A341" s="2">
        <v>46</v>
      </c>
      <c r="B341" s="3">
        <v>46093</v>
      </c>
      <c r="C341" s="10">
        <f>YEAR(SalesDataTable[[#This Row],[Order Date]])</f>
        <v>2026</v>
      </c>
      <c r="D341" s="11" t="str">
        <f>"Q"&amp;ROUNDUP(MONTH(SalesDataTable[[#This Row],[Order Date]])/3,0)</f>
        <v>Q1</v>
      </c>
      <c r="E341" s="10">
        <f>MONTH(SalesDataTable[[#This Row],[Order Date]])</f>
        <v>3</v>
      </c>
      <c r="F341" s="10"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c r="V341"/>
    </row>
    <row r="342" spans="1:22" ht="15.6">
      <c r="A342" s="2">
        <v>443</v>
      </c>
      <c r="B342" s="3">
        <v>46093</v>
      </c>
      <c r="C342" s="10">
        <f>YEAR(SalesDataTable[[#This Row],[Order Date]])</f>
        <v>2026</v>
      </c>
      <c r="D342" s="11" t="str">
        <f>"Q"&amp;ROUNDUP(MONTH(SalesDataTable[[#This Row],[Order Date]])/3,0)</f>
        <v>Q1</v>
      </c>
      <c r="E342" s="10">
        <f>MONTH(SalesDataTable[[#This Row],[Order Date]])</f>
        <v>3</v>
      </c>
      <c r="F342" s="10"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c r="V342"/>
    </row>
    <row r="343" spans="1:22" ht="15.6">
      <c r="A343" s="2">
        <v>759</v>
      </c>
      <c r="B343" s="3">
        <v>46093</v>
      </c>
      <c r="C343" s="10">
        <f>YEAR(SalesDataTable[[#This Row],[Order Date]])</f>
        <v>2026</v>
      </c>
      <c r="D343" s="11" t="str">
        <f>"Q"&amp;ROUNDUP(MONTH(SalesDataTable[[#This Row],[Order Date]])/3,0)</f>
        <v>Q1</v>
      </c>
      <c r="E343" s="10">
        <f>MONTH(SalesDataTable[[#This Row],[Order Date]])</f>
        <v>3</v>
      </c>
      <c r="F343" s="10"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c r="V343"/>
    </row>
    <row r="344" spans="1:22" ht="15.6">
      <c r="A344" s="2">
        <v>1097</v>
      </c>
      <c r="B344" s="3">
        <v>46093</v>
      </c>
      <c r="C344" s="10">
        <f>YEAR(SalesDataTable[[#This Row],[Order Date]])</f>
        <v>2026</v>
      </c>
      <c r="D344" s="11" t="str">
        <f>"Q"&amp;ROUNDUP(MONTH(SalesDataTable[[#This Row],[Order Date]])/3,0)</f>
        <v>Q1</v>
      </c>
      <c r="E344" s="10">
        <f>MONTH(SalesDataTable[[#This Row],[Order Date]])</f>
        <v>3</v>
      </c>
      <c r="F344" s="10"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c r="V344"/>
    </row>
    <row r="345" spans="1:22" ht="15.6">
      <c r="A345" s="2">
        <v>2152</v>
      </c>
      <c r="B345" s="3">
        <v>46093</v>
      </c>
      <c r="C345" s="10">
        <f>YEAR(SalesDataTable[[#This Row],[Order Date]])</f>
        <v>2026</v>
      </c>
      <c r="D345" s="11" t="str">
        <f>"Q"&amp;ROUNDUP(MONTH(SalesDataTable[[#This Row],[Order Date]])/3,0)</f>
        <v>Q1</v>
      </c>
      <c r="E345" s="10">
        <f>MONTH(SalesDataTable[[#This Row],[Order Date]])</f>
        <v>3</v>
      </c>
      <c r="F345" s="10"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c r="V345"/>
    </row>
    <row r="346" spans="1:22" ht="15.6">
      <c r="A346" s="2">
        <v>2512</v>
      </c>
      <c r="B346" s="3">
        <v>46093</v>
      </c>
      <c r="C346" s="10">
        <f>YEAR(SalesDataTable[[#This Row],[Order Date]])</f>
        <v>2026</v>
      </c>
      <c r="D346" s="11" t="str">
        <f>"Q"&amp;ROUNDUP(MONTH(SalesDataTable[[#This Row],[Order Date]])/3,0)</f>
        <v>Q1</v>
      </c>
      <c r="E346" s="10">
        <f>MONTH(SalesDataTable[[#This Row],[Order Date]])</f>
        <v>3</v>
      </c>
      <c r="F346" s="10"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c r="V346"/>
    </row>
    <row r="347" spans="1:22" ht="15.6">
      <c r="A347" s="2">
        <v>2578</v>
      </c>
      <c r="B347" s="3">
        <v>46093</v>
      </c>
      <c r="C347" s="10">
        <f>YEAR(SalesDataTable[[#This Row],[Order Date]])</f>
        <v>2026</v>
      </c>
      <c r="D347" s="11" t="str">
        <f>"Q"&amp;ROUNDUP(MONTH(SalesDataTable[[#This Row],[Order Date]])/3,0)</f>
        <v>Q1</v>
      </c>
      <c r="E347" s="10">
        <f>MONTH(SalesDataTable[[#This Row],[Order Date]])</f>
        <v>3</v>
      </c>
      <c r="F347" s="10"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c r="V347"/>
    </row>
    <row r="348" spans="1:22" ht="15.6">
      <c r="A348" s="2">
        <v>3302</v>
      </c>
      <c r="B348" s="3">
        <v>46093</v>
      </c>
      <c r="C348" s="10">
        <f>YEAR(SalesDataTable[[#This Row],[Order Date]])</f>
        <v>2026</v>
      </c>
      <c r="D348" s="11" t="str">
        <f>"Q"&amp;ROUNDUP(MONTH(SalesDataTable[[#This Row],[Order Date]])/3,0)</f>
        <v>Q1</v>
      </c>
      <c r="E348" s="10">
        <f>MONTH(SalesDataTable[[#This Row],[Order Date]])</f>
        <v>3</v>
      </c>
      <c r="F348" s="10"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c r="V348"/>
    </row>
    <row r="349" spans="1:22" ht="15.6">
      <c r="A349" s="2">
        <v>3752</v>
      </c>
      <c r="B349" s="3">
        <v>46093</v>
      </c>
      <c r="C349" s="10">
        <f>YEAR(SalesDataTable[[#This Row],[Order Date]])</f>
        <v>2026</v>
      </c>
      <c r="D349" s="11" t="str">
        <f>"Q"&amp;ROUNDUP(MONTH(SalesDataTable[[#This Row],[Order Date]])/3,0)</f>
        <v>Q1</v>
      </c>
      <c r="E349" s="10">
        <f>MONTH(SalesDataTable[[#This Row],[Order Date]])</f>
        <v>3</v>
      </c>
      <c r="F349" s="10"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c r="V349"/>
    </row>
    <row r="350" spans="1:22" ht="15.6">
      <c r="A350" s="2">
        <v>4839</v>
      </c>
      <c r="B350" s="3">
        <v>46093</v>
      </c>
      <c r="C350" s="10">
        <f>YEAR(SalesDataTable[[#This Row],[Order Date]])</f>
        <v>2026</v>
      </c>
      <c r="D350" s="11" t="str">
        <f>"Q"&amp;ROUNDUP(MONTH(SalesDataTable[[#This Row],[Order Date]])/3,0)</f>
        <v>Q1</v>
      </c>
      <c r="E350" s="10">
        <f>MONTH(SalesDataTable[[#This Row],[Order Date]])</f>
        <v>3</v>
      </c>
      <c r="F350" s="10"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c r="V350"/>
    </row>
    <row r="351" spans="1:22" ht="15.6">
      <c r="A351" s="2">
        <v>264</v>
      </c>
      <c r="B351" s="3">
        <v>46094</v>
      </c>
      <c r="C351" s="10">
        <f>YEAR(SalesDataTable[[#This Row],[Order Date]])</f>
        <v>2026</v>
      </c>
      <c r="D351" s="11" t="str">
        <f>"Q"&amp;ROUNDUP(MONTH(SalesDataTable[[#This Row],[Order Date]])/3,0)</f>
        <v>Q1</v>
      </c>
      <c r="E351" s="10">
        <f>MONTH(SalesDataTable[[#This Row],[Order Date]])</f>
        <v>3</v>
      </c>
      <c r="F351" s="10"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c r="V351"/>
    </row>
    <row r="352" spans="1:22" ht="15.6">
      <c r="A352" s="2">
        <v>2498</v>
      </c>
      <c r="B352" s="3">
        <v>46094</v>
      </c>
      <c r="C352" s="10">
        <f>YEAR(SalesDataTable[[#This Row],[Order Date]])</f>
        <v>2026</v>
      </c>
      <c r="D352" s="11" t="str">
        <f>"Q"&amp;ROUNDUP(MONTH(SalesDataTable[[#This Row],[Order Date]])/3,0)</f>
        <v>Q1</v>
      </c>
      <c r="E352" s="10">
        <f>MONTH(SalesDataTable[[#This Row],[Order Date]])</f>
        <v>3</v>
      </c>
      <c r="F352" s="10"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c r="V352"/>
    </row>
    <row r="353" spans="1:22" ht="15.6">
      <c r="A353" s="2">
        <v>3929</v>
      </c>
      <c r="B353" s="3">
        <v>46094</v>
      </c>
      <c r="C353" s="10">
        <f>YEAR(SalesDataTable[[#This Row],[Order Date]])</f>
        <v>2026</v>
      </c>
      <c r="D353" s="11" t="str">
        <f>"Q"&amp;ROUNDUP(MONTH(SalesDataTable[[#This Row],[Order Date]])/3,0)</f>
        <v>Q1</v>
      </c>
      <c r="E353" s="10">
        <f>MONTH(SalesDataTable[[#This Row],[Order Date]])</f>
        <v>3</v>
      </c>
      <c r="F353" s="10"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c r="V353"/>
    </row>
    <row r="354" spans="1:22" ht="15.6">
      <c r="A354" s="2">
        <v>4195</v>
      </c>
      <c r="B354" s="3">
        <v>46094</v>
      </c>
      <c r="C354" s="10">
        <f>YEAR(SalesDataTable[[#This Row],[Order Date]])</f>
        <v>2026</v>
      </c>
      <c r="D354" s="11" t="str">
        <f>"Q"&amp;ROUNDUP(MONTH(SalesDataTable[[#This Row],[Order Date]])/3,0)</f>
        <v>Q1</v>
      </c>
      <c r="E354" s="10">
        <f>MONTH(SalesDataTable[[#This Row],[Order Date]])</f>
        <v>3</v>
      </c>
      <c r="F354" s="10"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c r="V354"/>
    </row>
    <row r="355" spans="1:22" ht="15.6">
      <c r="A355" s="2">
        <v>4684</v>
      </c>
      <c r="B355" s="3">
        <v>46094</v>
      </c>
      <c r="C355" s="10">
        <f>YEAR(SalesDataTable[[#This Row],[Order Date]])</f>
        <v>2026</v>
      </c>
      <c r="D355" s="11" t="str">
        <f>"Q"&amp;ROUNDUP(MONTH(SalesDataTable[[#This Row],[Order Date]])/3,0)</f>
        <v>Q1</v>
      </c>
      <c r="E355" s="10">
        <f>MONTH(SalesDataTable[[#This Row],[Order Date]])</f>
        <v>3</v>
      </c>
      <c r="F355" s="10"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c r="V355"/>
    </row>
    <row r="356" spans="1:22" ht="15.6">
      <c r="A356" s="2">
        <v>313</v>
      </c>
      <c r="B356" s="3">
        <v>46095</v>
      </c>
      <c r="C356" s="10">
        <f>YEAR(SalesDataTable[[#This Row],[Order Date]])</f>
        <v>2026</v>
      </c>
      <c r="D356" s="11" t="str">
        <f>"Q"&amp;ROUNDUP(MONTH(SalesDataTable[[#This Row],[Order Date]])/3,0)</f>
        <v>Q1</v>
      </c>
      <c r="E356" s="10">
        <f>MONTH(SalesDataTable[[#This Row],[Order Date]])</f>
        <v>3</v>
      </c>
      <c r="F356" s="10"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c r="V356"/>
    </row>
    <row r="357" spans="1:22" ht="15.6">
      <c r="A357" s="2">
        <v>1056</v>
      </c>
      <c r="B357" s="3">
        <v>46095</v>
      </c>
      <c r="C357" s="10">
        <f>YEAR(SalesDataTable[[#This Row],[Order Date]])</f>
        <v>2026</v>
      </c>
      <c r="D357" s="11" t="str">
        <f>"Q"&amp;ROUNDUP(MONTH(SalesDataTable[[#This Row],[Order Date]])/3,0)</f>
        <v>Q1</v>
      </c>
      <c r="E357" s="10">
        <f>MONTH(SalesDataTable[[#This Row],[Order Date]])</f>
        <v>3</v>
      </c>
      <c r="F357" s="10"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c r="V357"/>
    </row>
    <row r="358" spans="1:22" ht="15.6">
      <c r="A358" s="2">
        <v>2189</v>
      </c>
      <c r="B358" s="3">
        <v>46095</v>
      </c>
      <c r="C358" s="10">
        <f>YEAR(SalesDataTable[[#This Row],[Order Date]])</f>
        <v>2026</v>
      </c>
      <c r="D358" s="11" t="str">
        <f>"Q"&amp;ROUNDUP(MONTH(SalesDataTable[[#This Row],[Order Date]])/3,0)</f>
        <v>Q1</v>
      </c>
      <c r="E358" s="10">
        <f>MONTH(SalesDataTable[[#This Row],[Order Date]])</f>
        <v>3</v>
      </c>
      <c r="F358" s="10"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c r="V358"/>
    </row>
    <row r="359" spans="1:22" ht="15.6">
      <c r="A359" s="2">
        <v>2617</v>
      </c>
      <c r="B359" s="3">
        <v>46095</v>
      </c>
      <c r="C359" s="10">
        <f>YEAR(SalesDataTable[[#This Row],[Order Date]])</f>
        <v>2026</v>
      </c>
      <c r="D359" s="11" t="str">
        <f>"Q"&amp;ROUNDUP(MONTH(SalesDataTable[[#This Row],[Order Date]])/3,0)</f>
        <v>Q1</v>
      </c>
      <c r="E359" s="10">
        <f>MONTH(SalesDataTable[[#This Row],[Order Date]])</f>
        <v>3</v>
      </c>
      <c r="F359" s="10"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c r="V359"/>
    </row>
    <row r="360" spans="1:22" ht="15.6">
      <c r="A360" s="2">
        <v>2901</v>
      </c>
      <c r="B360" s="3">
        <v>46095</v>
      </c>
      <c r="C360" s="10">
        <f>YEAR(SalesDataTable[[#This Row],[Order Date]])</f>
        <v>2026</v>
      </c>
      <c r="D360" s="11" t="str">
        <f>"Q"&amp;ROUNDUP(MONTH(SalesDataTable[[#This Row],[Order Date]])/3,0)</f>
        <v>Q1</v>
      </c>
      <c r="E360" s="10">
        <f>MONTH(SalesDataTable[[#This Row],[Order Date]])</f>
        <v>3</v>
      </c>
      <c r="F360" s="10"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c r="V360"/>
    </row>
    <row r="361" spans="1:22" ht="15.6">
      <c r="A361" s="2">
        <v>2952</v>
      </c>
      <c r="B361" s="3">
        <v>46095</v>
      </c>
      <c r="C361" s="10">
        <f>YEAR(SalesDataTable[[#This Row],[Order Date]])</f>
        <v>2026</v>
      </c>
      <c r="D361" s="11" t="str">
        <f>"Q"&amp;ROUNDUP(MONTH(SalesDataTable[[#This Row],[Order Date]])/3,0)</f>
        <v>Q1</v>
      </c>
      <c r="E361" s="10">
        <f>MONTH(SalesDataTable[[#This Row],[Order Date]])</f>
        <v>3</v>
      </c>
      <c r="F361" s="10"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c r="V361"/>
    </row>
    <row r="362" spans="1:22" ht="15.6">
      <c r="A362" s="2">
        <v>3421</v>
      </c>
      <c r="B362" s="3">
        <v>46095</v>
      </c>
      <c r="C362" s="10">
        <f>YEAR(SalesDataTable[[#This Row],[Order Date]])</f>
        <v>2026</v>
      </c>
      <c r="D362" s="11" t="str">
        <f>"Q"&amp;ROUNDUP(MONTH(SalesDataTable[[#This Row],[Order Date]])/3,0)</f>
        <v>Q1</v>
      </c>
      <c r="E362" s="10">
        <f>MONTH(SalesDataTable[[#This Row],[Order Date]])</f>
        <v>3</v>
      </c>
      <c r="F362" s="10"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c r="V362"/>
    </row>
    <row r="363" spans="1:22" ht="15.6">
      <c r="A363" s="2">
        <v>3536</v>
      </c>
      <c r="B363" s="3">
        <v>46095</v>
      </c>
      <c r="C363" s="10">
        <f>YEAR(SalesDataTable[[#This Row],[Order Date]])</f>
        <v>2026</v>
      </c>
      <c r="D363" s="11" t="str">
        <f>"Q"&amp;ROUNDUP(MONTH(SalesDataTable[[#This Row],[Order Date]])/3,0)</f>
        <v>Q1</v>
      </c>
      <c r="E363" s="10">
        <f>MONTH(SalesDataTable[[#This Row],[Order Date]])</f>
        <v>3</v>
      </c>
      <c r="F363" s="10"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c r="V363"/>
    </row>
    <row r="364" spans="1:22" ht="15.6">
      <c r="A364" s="2">
        <v>3878</v>
      </c>
      <c r="B364" s="3">
        <v>46095</v>
      </c>
      <c r="C364" s="10">
        <f>YEAR(SalesDataTable[[#This Row],[Order Date]])</f>
        <v>2026</v>
      </c>
      <c r="D364" s="11" t="str">
        <f>"Q"&amp;ROUNDUP(MONTH(SalesDataTable[[#This Row],[Order Date]])/3,0)</f>
        <v>Q1</v>
      </c>
      <c r="E364" s="10">
        <f>MONTH(SalesDataTable[[#This Row],[Order Date]])</f>
        <v>3</v>
      </c>
      <c r="F364" s="10"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c r="V364"/>
    </row>
    <row r="365" spans="1:22" ht="15.6">
      <c r="A365" s="2">
        <v>2027</v>
      </c>
      <c r="B365" s="3">
        <v>46096</v>
      </c>
      <c r="C365" s="10">
        <f>YEAR(SalesDataTable[[#This Row],[Order Date]])</f>
        <v>2026</v>
      </c>
      <c r="D365" s="11" t="str">
        <f>"Q"&amp;ROUNDUP(MONTH(SalesDataTable[[#This Row],[Order Date]])/3,0)</f>
        <v>Q1</v>
      </c>
      <c r="E365" s="10">
        <f>MONTH(SalesDataTable[[#This Row],[Order Date]])</f>
        <v>3</v>
      </c>
      <c r="F365" s="10"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c r="V365"/>
    </row>
    <row r="366" spans="1:22" ht="15.6">
      <c r="A366" s="2">
        <v>3280</v>
      </c>
      <c r="B366" s="3">
        <v>46096</v>
      </c>
      <c r="C366" s="10">
        <f>YEAR(SalesDataTable[[#This Row],[Order Date]])</f>
        <v>2026</v>
      </c>
      <c r="D366" s="11" t="str">
        <f>"Q"&amp;ROUNDUP(MONTH(SalesDataTable[[#This Row],[Order Date]])/3,0)</f>
        <v>Q1</v>
      </c>
      <c r="E366" s="10">
        <f>MONTH(SalesDataTable[[#This Row],[Order Date]])</f>
        <v>3</v>
      </c>
      <c r="F366" s="10"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c r="V366"/>
    </row>
    <row r="367" spans="1:22" ht="15.6">
      <c r="A367" s="2">
        <v>5149</v>
      </c>
      <c r="B367" s="3">
        <v>46096</v>
      </c>
      <c r="C367" s="10">
        <f>YEAR(SalesDataTable[[#This Row],[Order Date]])</f>
        <v>2026</v>
      </c>
      <c r="D367" s="11" t="str">
        <f>"Q"&amp;ROUNDUP(MONTH(SalesDataTable[[#This Row],[Order Date]])/3,0)</f>
        <v>Q1</v>
      </c>
      <c r="E367" s="10">
        <f>MONTH(SalesDataTable[[#This Row],[Order Date]])</f>
        <v>3</v>
      </c>
      <c r="F367" s="10"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c r="V367"/>
    </row>
    <row r="368" spans="1:22" ht="15.6">
      <c r="A368" s="2">
        <v>412</v>
      </c>
      <c r="B368" s="3">
        <v>46097</v>
      </c>
      <c r="C368" s="10">
        <f>YEAR(SalesDataTable[[#This Row],[Order Date]])</f>
        <v>2026</v>
      </c>
      <c r="D368" s="11" t="str">
        <f>"Q"&amp;ROUNDUP(MONTH(SalesDataTable[[#This Row],[Order Date]])/3,0)</f>
        <v>Q1</v>
      </c>
      <c r="E368" s="10">
        <f>MONTH(SalesDataTable[[#This Row],[Order Date]])</f>
        <v>3</v>
      </c>
      <c r="F368" s="10"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c r="V368"/>
    </row>
    <row r="369" spans="1:22" ht="15.6">
      <c r="A369" s="2">
        <v>1161</v>
      </c>
      <c r="B369" s="3">
        <v>46097</v>
      </c>
      <c r="C369" s="10">
        <f>YEAR(SalesDataTable[[#This Row],[Order Date]])</f>
        <v>2026</v>
      </c>
      <c r="D369" s="11" t="str">
        <f>"Q"&amp;ROUNDUP(MONTH(SalesDataTable[[#This Row],[Order Date]])/3,0)</f>
        <v>Q1</v>
      </c>
      <c r="E369" s="10">
        <f>MONTH(SalesDataTable[[#This Row],[Order Date]])</f>
        <v>3</v>
      </c>
      <c r="F369" s="10"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c r="V369"/>
    </row>
    <row r="370" spans="1:22" ht="15.6">
      <c r="A370" s="2">
        <v>1320</v>
      </c>
      <c r="B370" s="3">
        <v>46097</v>
      </c>
      <c r="C370" s="10">
        <f>YEAR(SalesDataTable[[#This Row],[Order Date]])</f>
        <v>2026</v>
      </c>
      <c r="D370" s="11" t="str">
        <f>"Q"&amp;ROUNDUP(MONTH(SalesDataTable[[#This Row],[Order Date]])/3,0)</f>
        <v>Q1</v>
      </c>
      <c r="E370" s="10">
        <f>MONTH(SalesDataTable[[#This Row],[Order Date]])</f>
        <v>3</v>
      </c>
      <c r="F370" s="10"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c r="V370"/>
    </row>
    <row r="371" spans="1:22" ht="15.6">
      <c r="A371" s="2">
        <v>2528</v>
      </c>
      <c r="B371" s="3">
        <v>46097</v>
      </c>
      <c r="C371" s="10">
        <f>YEAR(SalesDataTable[[#This Row],[Order Date]])</f>
        <v>2026</v>
      </c>
      <c r="D371" s="11" t="str">
        <f>"Q"&amp;ROUNDUP(MONTH(SalesDataTable[[#This Row],[Order Date]])/3,0)</f>
        <v>Q1</v>
      </c>
      <c r="E371" s="10">
        <f>MONTH(SalesDataTable[[#This Row],[Order Date]])</f>
        <v>3</v>
      </c>
      <c r="F371" s="10"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c r="V371"/>
    </row>
    <row r="372" spans="1:22" ht="15.6">
      <c r="A372" s="2">
        <v>2956</v>
      </c>
      <c r="B372" s="3">
        <v>46097</v>
      </c>
      <c r="C372" s="10">
        <f>YEAR(SalesDataTable[[#This Row],[Order Date]])</f>
        <v>2026</v>
      </c>
      <c r="D372" s="11" t="str">
        <f>"Q"&amp;ROUNDUP(MONTH(SalesDataTable[[#This Row],[Order Date]])/3,0)</f>
        <v>Q1</v>
      </c>
      <c r="E372" s="10">
        <f>MONTH(SalesDataTable[[#This Row],[Order Date]])</f>
        <v>3</v>
      </c>
      <c r="F372" s="10"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c r="V372"/>
    </row>
    <row r="373" spans="1:22" ht="15.6">
      <c r="A373" s="2">
        <v>2973</v>
      </c>
      <c r="B373" s="3">
        <v>46097</v>
      </c>
      <c r="C373" s="10">
        <f>YEAR(SalesDataTable[[#This Row],[Order Date]])</f>
        <v>2026</v>
      </c>
      <c r="D373" s="11" t="str">
        <f>"Q"&amp;ROUNDUP(MONTH(SalesDataTable[[#This Row],[Order Date]])/3,0)</f>
        <v>Q1</v>
      </c>
      <c r="E373" s="10">
        <f>MONTH(SalesDataTable[[#This Row],[Order Date]])</f>
        <v>3</v>
      </c>
      <c r="F373" s="10"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c r="V373"/>
    </row>
    <row r="374" spans="1:22" ht="15.6">
      <c r="A374" s="2">
        <v>3358</v>
      </c>
      <c r="B374" s="3">
        <v>46097</v>
      </c>
      <c r="C374" s="10">
        <f>YEAR(SalesDataTable[[#This Row],[Order Date]])</f>
        <v>2026</v>
      </c>
      <c r="D374" s="11" t="str">
        <f>"Q"&amp;ROUNDUP(MONTH(SalesDataTable[[#This Row],[Order Date]])/3,0)</f>
        <v>Q1</v>
      </c>
      <c r="E374" s="10">
        <f>MONTH(SalesDataTable[[#This Row],[Order Date]])</f>
        <v>3</v>
      </c>
      <c r="F374" s="10"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c r="V374"/>
    </row>
    <row r="375" spans="1:22" ht="15.6">
      <c r="A375" s="2">
        <v>164</v>
      </c>
      <c r="B375" s="3">
        <v>46098</v>
      </c>
      <c r="C375" s="10">
        <f>YEAR(SalesDataTable[[#This Row],[Order Date]])</f>
        <v>2026</v>
      </c>
      <c r="D375" s="11" t="str">
        <f>"Q"&amp;ROUNDUP(MONTH(SalesDataTable[[#This Row],[Order Date]])/3,0)</f>
        <v>Q1</v>
      </c>
      <c r="E375" s="10">
        <f>MONTH(SalesDataTable[[#This Row],[Order Date]])</f>
        <v>3</v>
      </c>
      <c r="F375" s="10"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c r="V375"/>
    </row>
    <row r="376" spans="1:22" ht="15.6">
      <c r="A376" s="2">
        <v>995</v>
      </c>
      <c r="B376" s="3">
        <v>46098</v>
      </c>
      <c r="C376" s="10">
        <f>YEAR(SalesDataTable[[#This Row],[Order Date]])</f>
        <v>2026</v>
      </c>
      <c r="D376" s="11" t="str">
        <f>"Q"&amp;ROUNDUP(MONTH(SalesDataTable[[#This Row],[Order Date]])/3,0)</f>
        <v>Q1</v>
      </c>
      <c r="E376" s="10">
        <f>MONTH(SalesDataTable[[#This Row],[Order Date]])</f>
        <v>3</v>
      </c>
      <c r="F376" s="10"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c r="V376"/>
    </row>
    <row r="377" spans="1:22" ht="15.6">
      <c r="A377" s="2">
        <v>4912</v>
      </c>
      <c r="B377" s="3">
        <v>46098</v>
      </c>
      <c r="C377" s="10">
        <f>YEAR(SalesDataTable[[#This Row],[Order Date]])</f>
        <v>2026</v>
      </c>
      <c r="D377" s="11" t="str">
        <f>"Q"&amp;ROUNDUP(MONTH(SalesDataTable[[#This Row],[Order Date]])/3,0)</f>
        <v>Q1</v>
      </c>
      <c r="E377" s="10">
        <f>MONTH(SalesDataTable[[#This Row],[Order Date]])</f>
        <v>3</v>
      </c>
      <c r="F377" s="10"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c r="V377"/>
    </row>
    <row r="378" spans="1:22" ht="15.6">
      <c r="A378" s="2">
        <v>29</v>
      </c>
      <c r="B378" s="3">
        <v>46099</v>
      </c>
      <c r="C378" s="10">
        <f>YEAR(SalesDataTable[[#This Row],[Order Date]])</f>
        <v>2026</v>
      </c>
      <c r="D378" s="11" t="str">
        <f>"Q"&amp;ROUNDUP(MONTH(SalesDataTable[[#This Row],[Order Date]])/3,0)</f>
        <v>Q1</v>
      </c>
      <c r="E378" s="10">
        <f>MONTH(SalesDataTable[[#This Row],[Order Date]])</f>
        <v>3</v>
      </c>
      <c r="F378" s="10"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c r="V378"/>
    </row>
    <row r="379" spans="1:22" ht="15.6">
      <c r="A379" s="2">
        <v>891</v>
      </c>
      <c r="B379" s="3">
        <v>46099</v>
      </c>
      <c r="C379" s="10">
        <f>YEAR(SalesDataTable[[#This Row],[Order Date]])</f>
        <v>2026</v>
      </c>
      <c r="D379" s="11" t="str">
        <f>"Q"&amp;ROUNDUP(MONTH(SalesDataTable[[#This Row],[Order Date]])/3,0)</f>
        <v>Q1</v>
      </c>
      <c r="E379" s="10">
        <f>MONTH(SalesDataTable[[#This Row],[Order Date]])</f>
        <v>3</v>
      </c>
      <c r="F379" s="10"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c r="V379"/>
    </row>
    <row r="380" spans="1:22" ht="15.6">
      <c r="A380" s="2">
        <v>1143</v>
      </c>
      <c r="B380" s="3">
        <v>46099</v>
      </c>
      <c r="C380" s="10">
        <f>YEAR(SalesDataTable[[#This Row],[Order Date]])</f>
        <v>2026</v>
      </c>
      <c r="D380" s="11" t="str">
        <f>"Q"&amp;ROUNDUP(MONTH(SalesDataTable[[#This Row],[Order Date]])/3,0)</f>
        <v>Q1</v>
      </c>
      <c r="E380" s="10">
        <f>MONTH(SalesDataTable[[#This Row],[Order Date]])</f>
        <v>3</v>
      </c>
      <c r="F380" s="10"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c r="V380"/>
    </row>
    <row r="381" spans="1:22" ht="15.6">
      <c r="A381" s="2">
        <v>2478</v>
      </c>
      <c r="B381" s="3">
        <v>46099</v>
      </c>
      <c r="C381" s="10">
        <f>YEAR(SalesDataTable[[#This Row],[Order Date]])</f>
        <v>2026</v>
      </c>
      <c r="D381" s="11" t="str">
        <f>"Q"&amp;ROUNDUP(MONTH(SalesDataTable[[#This Row],[Order Date]])/3,0)</f>
        <v>Q1</v>
      </c>
      <c r="E381" s="10">
        <f>MONTH(SalesDataTable[[#This Row],[Order Date]])</f>
        <v>3</v>
      </c>
      <c r="F381" s="10"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c r="V381"/>
    </row>
    <row r="382" spans="1:22" ht="15.6">
      <c r="A382" s="2">
        <v>3961</v>
      </c>
      <c r="B382" s="3">
        <v>46099</v>
      </c>
      <c r="C382" s="10">
        <f>YEAR(SalesDataTable[[#This Row],[Order Date]])</f>
        <v>2026</v>
      </c>
      <c r="D382" s="11" t="str">
        <f>"Q"&amp;ROUNDUP(MONTH(SalesDataTable[[#This Row],[Order Date]])/3,0)</f>
        <v>Q1</v>
      </c>
      <c r="E382" s="10">
        <f>MONTH(SalesDataTable[[#This Row],[Order Date]])</f>
        <v>3</v>
      </c>
      <c r="F382" s="10"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c r="V382"/>
    </row>
    <row r="383" spans="1:22" ht="15.6">
      <c r="A383" s="2">
        <v>4724</v>
      </c>
      <c r="B383" s="3">
        <v>46099</v>
      </c>
      <c r="C383" s="10">
        <f>YEAR(SalesDataTable[[#This Row],[Order Date]])</f>
        <v>2026</v>
      </c>
      <c r="D383" s="11" t="str">
        <f>"Q"&amp;ROUNDUP(MONTH(SalesDataTable[[#This Row],[Order Date]])/3,0)</f>
        <v>Q1</v>
      </c>
      <c r="E383" s="10">
        <f>MONTH(SalesDataTable[[#This Row],[Order Date]])</f>
        <v>3</v>
      </c>
      <c r="F383" s="10"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c r="V383"/>
    </row>
    <row r="384" spans="1:22" ht="15.6">
      <c r="A384" s="2">
        <v>2171</v>
      </c>
      <c r="B384" s="3">
        <v>46100</v>
      </c>
      <c r="C384" s="10">
        <f>YEAR(SalesDataTable[[#This Row],[Order Date]])</f>
        <v>2026</v>
      </c>
      <c r="D384" s="11" t="str">
        <f>"Q"&amp;ROUNDUP(MONTH(SalesDataTable[[#This Row],[Order Date]])/3,0)</f>
        <v>Q1</v>
      </c>
      <c r="E384" s="10">
        <f>MONTH(SalesDataTable[[#This Row],[Order Date]])</f>
        <v>3</v>
      </c>
      <c r="F384" s="10"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c r="V384"/>
    </row>
    <row r="385" spans="1:22" ht="15.6">
      <c r="A385" s="2">
        <v>2311</v>
      </c>
      <c r="B385" s="3">
        <v>46100</v>
      </c>
      <c r="C385" s="10">
        <f>YEAR(SalesDataTable[[#This Row],[Order Date]])</f>
        <v>2026</v>
      </c>
      <c r="D385" s="11" t="str">
        <f>"Q"&amp;ROUNDUP(MONTH(SalesDataTable[[#This Row],[Order Date]])/3,0)</f>
        <v>Q1</v>
      </c>
      <c r="E385" s="10">
        <f>MONTH(SalesDataTable[[#This Row],[Order Date]])</f>
        <v>3</v>
      </c>
      <c r="F385" s="10"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c r="V385"/>
    </row>
    <row r="386" spans="1:22" ht="15.6">
      <c r="A386" s="2">
        <v>3563</v>
      </c>
      <c r="B386" s="3">
        <v>46100</v>
      </c>
      <c r="C386" s="10">
        <f>YEAR(SalesDataTable[[#This Row],[Order Date]])</f>
        <v>2026</v>
      </c>
      <c r="D386" s="11" t="str">
        <f>"Q"&amp;ROUNDUP(MONTH(SalesDataTable[[#This Row],[Order Date]])/3,0)</f>
        <v>Q1</v>
      </c>
      <c r="E386" s="10">
        <f>MONTH(SalesDataTable[[#This Row],[Order Date]])</f>
        <v>3</v>
      </c>
      <c r="F386" s="10"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c r="V386"/>
    </row>
    <row r="387" spans="1:22" ht="15.6">
      <c r="A387" s="2">
        <v>3587</v>
      </c>
      <c r="B387" s="3">
        <v>46100</v>
      </c>
      <c r="C387" s="10">
        <f>YEAR(SalesDataTable[[#This Row],[Order Date]])</f>
        <v>2026</v>
      </c>
      <c r="D387" s="11" t="str">
        <f>"Q"&amp;ROUNDUP(MONTH(SalesDataTable[[#This Row],[Order Date]])/3,0)</f>
        <v>Q1</v>
      </c>
      <c r="E387" s="10">
        <f>MONTH(SalesDataTable[[#This Row],[Order Date]])</f>
        <v>3</v>
      </c>
      <c r="F387" s="10"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c r="V387"/>
    </row>
    <row r="388" spans="1:22" ht="15.6">
      <c r="A388" s="2">
        <v>3706</v>
      </c>
      <c r="B388" s="3">
        <v>46100</v>
      </c>
      <c r="C388" s="10">
        <f>YEAR(SalesDataTable[[#This Row],[Order Date]])</f>
        <v>2026</v>
      </c>
      <c r="D388" s="11" t="str">
        <f>"Q"&amp;ROUNDUP(MONTH(SalesDataTable[[#This Row],[Order Date]])/3,0)</f>
        <v>Q1</v>
      </c>
      <c r="E388" s="10">
        <f>MONTH(SalesDataTable[[#This Row],[Order Date]])</f>
        <v>3</v>
      </c>
      <c r="F388" s="10"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c r="V388"/>
    </row>
    <row r="389" spans="1:22" ht="15.6">
      <c r="A389" s="2">
        <v>4121</v>
      </c>
      <c r="B389" s="3">
        <v>46100</v>
      </c>
      <c r="C389" s="10">
        <f>YEAR(SalesDataTable[[#This Row],[Order Date]])</f>
        <v>2026</v>
      </c>
      <c r="D389" s="11" t="str">
        <f>"Q"&amp;ROUNDUP(MONTH(SalesDataTable[[#This Row],[Order Date]])/3,0)</f>
        <v>Q1</v>
      </c>
      <c r="E389" s="10">
        <f>MONTH(SalesDataTable[[#This Row],[Order Date]])</f>
        <v>3</v>
      </c>
      <c r="F389" s="10"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c r="V389"/>
    </row>
    <row r="390" spans="1:22" ht="15.6">
      <c r="A390" s="2">
        <v>1047</v>
      </c>
      <c r="B390" s="3">
        <v>46101</v>
      </c>
      <c r="C390" s="10">
        <f>YEAR(SalesDataTable[[#This Row],[Order Date]])</f>
        <v>2026</v>
      </c>
      <c r="D390" s="11" t="str">
        <f>"Q"&amp;ROUNDUP(MONTH(SalesDataTable[[#This Row],[Order Date]])/3,0)</f>
        <v>Q1</v>
      </c>
      <c r="E390" s="10">
        <f>MONTH(SalesDataTable[[#This Row],[Order Date]])</f>
        <v>3</v>
      </c>
      <c r="F390" s="10"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c r="V390"/>
    </row>
    <row r="391" spans="1:22" ht="15.6">
      <c r="A391" s="2">
        <v>1142</v>
      </c>
      <c r="B391" s="3">
        <v>46101</v>
      </c>
      <c r="C391" s="10">
        <f>YEAR(SalesDataTable[[#This Row],[Order Date]])</f>
        <v>2026</v>
      </c>
      <c r="D391" s="11" t="str">
        <f>"Q"&amp;ROUNDUP(MONTH(SalesDataTable[[#This Row],[Order Date]])/3,0)</f>
        <v>Q1</v>
      </c>
      <c r="E391" s="10">
        <f>MONTH(SalesDataTable[[#This Row],[Order Date]])</f>
        <v>3</v>
      </c>
      <c r="F391" s="10"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c r="V391"/>
    </row>
    <row r="392" spans="1:22" ht="15.6">
      <c r="A392" s="2">
        <v>2232</v>
      </c>
      <c r="B392" s="3">
        <v>46101</v>
      </c>
      <c r="C392" s="10">
        <f>YEAR(SalesDataTable[[#This Row],[Order Date]])</f>
        <v>2026</v>
      </c>
      <c r="D392" s="11" t="str">
        <f>"Q"&amp;ROUNDUP(MONTH(SalesDataTable[[#This Row],[Order Date]])/3,0)</f>
        <v>Q1</v>
      </c>
      <c r="E392" s="10">
        <f>MONTH(SalesDataTable[[#This Row],[Order Date]])</f>
        <v>3</v>
      </c>
      <c r="F392" s="10"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c r="V392"/>
    </row>
    <row r="393" spans="1:22" ht="15.6">
      <c r="A393" s="2">
        <v>2339</v>
      </c>
      <c r="B393" s="3">
        <v>46101</v>
      </c>
      <c r="C393" s="10">
        <f>YEAR(SalesDataTable[[#This Row],[Order Date]])</f>
        <v>2026</v>
      </c>
      <c r="D393" s="11" t="str">
        <f>"Q"&amp;ROUNDUP(MONTH(SalesDataTable[[#This Row],[Order Date]])/3,0)</f>
        <v>Q1</v>
      </c>
      <c r="E393" s="10">
        <f>MONTH(SalesDataTable[[#This Row],[Order Date]])</f>
        <v>3</v>
      </c>
      <c r="F393" s="10"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c r="V393"/>
    </row>
    <row r="394" spans="1:22" ht="15.6">
      <c r="A394" s="2">
        <v>3611</v>
      </c>
      <c r="B394" s="3">
        <v>46101</v>
      </c>
      <c r="C394" s="10">
        <f>YEAR(SalesDataTable[[#This Row],[Order Date]])</f>
        <v>2026</v>
      </c>
      <c r="D394" s="11" t="str">
        <f>"Q"&amp;ROUNDUP(MONTH(SalesDataTable[[#This Row],[Order Date]])/3,0)</f>
        <v>Q1</v>
      </c>
      <c r="E394" s="10">
        <f>MONTH(SalesDataTable[[#This Row],[Order Date]])</f>
        <v>3</v>
      </c>
      <c r="F394" s="10"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c r="V394"/>
    </row>
    <row r="395" spans="1:22" ht="15.6">
      <c r="A395" s="2">
        <v>3953</v>
      </c>
      <c r="B395" s="3">
        <v>46101</v>
      </c>
      <c r="C395" s="10">
        <f>YEAR(SalesDataTable[[#This Row],[Order Date]])</f>
        <v>2026</v>
      </c>
      <c r="D395" s="11" t="str">
        <f>"Q"&amp;ROUNDUP(MONTH(SalesDataTable[[#This Row],[Order Date]])/3,0)</f>
        <v>Q1</v>
      </c>
      <c r="E395" s="10">
        <f>MONTH(SalesDataTable[[#This Row],[Order Date]])</f>
        <v>3</v>
      </c>
      <c r="F395" s="10"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c r="V395"/>
    </row>
    <row r="396" spans="1:22" ht="15.6">
      <c r="A396" s="2">
        <v>4253</v>
      </c>
      <c r="B396" s="3">
        <v>46101</v>
      </c>
      <c r="C396" s="10">
        <f>YEAR(SalesDataTable[[#This Row],[Order Date]])</f>
        <v>2026</v>
      </c>
      <c r="D396" s="11" t="str">
        <f>"Q"&amp;ROUNDUP(MONTH(SalesDataTable[[#This Row],[Order Date]])/3,0)</f>
        <v>Q1</v>
      </c>
      <c r="E396" s="10">
        <f>MONTH(SalesDataTable[[#This Row],[Order Date]])</f>
        <v>3</v>
      </c>
      <c r="F396" s="10"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c r="V396"/>
    </row>
    <row r="397" spans="1:22" ht="15.6">
      <c r="A397" s="2">
        <v>4952</v>
      </c>
      <c r="B397" s="3">
        <v>46101</v>
      </c>
      <c r="C397" s="10">
        <f>YEAR(SalesDataTable[[#This Row],[Order Date]])</f>
        <v>2026</v>
      </c>
      <c r="D397" s="11" t="str">
        <f>"Q"&amp;ROUNDUP(MONTH(SalesDataTable[[#This Row],[Order Date]])/3,0)</f>
        <v>Q1</v>
      </c>
      <c r="E397" s="10">
        <f>MONTH(SalesDataTable[[#This Row],[Order Date]])</f>
        <v>3</v>
      </c>
      <c r="F397" s="10"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c r="V397"/>
    </row>
    <row r="398" spans="1:22" ht="15.6">
      <c r="A398" s="2">
        <v>5016</v>
      </c>
      <c r="B398" s="3">
        <v>46101</v>
      </c>
      <c r="C398" s="10">
        <f>YEAR(SalesDataTable[[#This Row],[Order Date]])</f>
        <v>2026</v>
      </c>
      <c r="D398" s="11" t="str">
        <f>"Q"&amp;ROUNDUP(MONTH(SalesDataTable[[#This Row],[Order Date]])/3,0)</f>
        <v>Q1</v>
      </c>
      <c r="E398" s="10">
        <f>MONTH(SalesDataTable[[#This Row],[Order Date]])</f>
        <v>3</v>
      </c>
      <c r="F398" s="10"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c r="V398"/>
    </row>
    <row r="399" spans="1:22" ht="15.6">
      <c r="A399" s="2">
        <v>839</v>
      </c>
      <c r="B399" s="3">
        <v>46102</v>
      </c>
      <c r="C399" s="10">
        <f>YEAR(SalesDataTable[[#This Row],[Order Date]])</f>
        <v>2026</v>
      </c>
      <c r="D399" s="11" t="str">
        <f>"Q"&amp;ROUNDUP(MONTH(SalesDataTable[[#This Row],[Order Date]])/3,0)</f>
        <v>Q1</v>
      </c>
      <c r="E399" s="10">
        <f>MONTH(SalesDataTable[[#This Row],[Order Date]])</f>
        <v>3</v>
      </c>
      <c r="F399" s="10"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c r="V399"/>
    </row>
    <row r="400" spans="1:22" ht="15.6">
      <c r="A400" s="2">
        <v>1382</v>
      </c>
      <c r="B400" s="3">
        <v>46102</v>
      </c>
      <c r="C400" s="10">
        <f>YEAR(SalesDataTable[[#This Row],[Order Date]])</f>
        <v>2026</v>
      </c>
      <c r="D400" s="11" t="str">
        <f>"Q"&amp;ROUNDUP(MONTH(SalesDataTable[[#This Row],[Order Date]])/3,0)</f>
        <v>Q1</v>
      </c>
      <c r="E400" s="10">
        <f>MONTH(SalesDataTable[[#This Row],[Order Date]])</f>
        <v>3</v>
      </c>
      <c r="F400" s="10"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c r="V400"/>
    </row>
    <row r="401" spans="1:22" ht="15.6">
      <c r="A401" s="2">
        <v>1452</v>
      </c>
      <c r="B401" s="3">
        <v>46102</v>
      </c>
      <c r="C401" s="10">
        <f>YEAR(SalesDataTable[[#This Row],[Order Date]])</f>
        <v>2026</v>
      </c>
      <c r="D401" s="11" t="str">
        <f>"Q"&amp;ROUNDUP(MONTH(SalesDataTable[[#This Row],[Order Date]])/3,0)</f>
        <v>Q1</v>
      </c>
      <c r="E401" s="10">
        <f>MONTH(SalesDataTable[[#This Row],[Order Date]])</f>
        <v>3</v>
      </c>
      <c r="F401" s="10"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c r="V401"/>
    </row>
    <row r="402" spans="1:22" ht="15.6">
      <c r="A402" s="2">
        <v>1845</v>
      </c>
      <c r="B402" s="3">
        <v>46102</v>
      </c>
      <c r="C402" s="10">
        <f>YEAR(SalesDataTable[[#This Row],[Order Date]])</f>
        <v>2026</v>
      </c>
      <c r="D402" s="11" t="str">
        <f>"Q"&amp;ROUNDUP(MONTH(SalesDataTable[[#This Row],[Order Date]])/3,0)</f>
        <v>Q1</v>
      </c>
      <c r="E402" s="10">
        <f>MONTH(SalesDataTable[[#This Row],[Order Date]])</f>
        <v>3</v>
      </c>
      <c r="F402" s="10"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c r="V402"/>
    </row>
    <row r="403" spans="1:22" ht="15.6">
      <c r="A403" s="2">
        <v>3560</v>
      </c>
      <c r="B403" s="3">
        <v>46102</v>
      </c>
      <c r="C403" s="10">
        <f>YEAR(SalesDataTable[[#This Row],[Order Date]])</f>
        <v>2026</v>
      </c>
      <c r="D403" s="11" t="str">
        <f>"Q"&amp;ROUNDUP(MONTH(SalesDataTable[[#This Row],[Order Date]])/3,0)</f>
        <v>Q1</v>
      </c>
      <c r="E403" s="10">
        <f>MONTH(SalesDataTable[[#This Row],[Order Date]])</f>
        <v>3</v>
      </c>
      <c r="F403" s="10"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c r="V403"/>
    </row>
    <row r="404" spans="1:22" ht="15.6">
      <c r="A404" s="2">
        <v>4059</v>
      </c>
      <c r="B404" s="3">
        <v>46102</v>
      </c>
      <c r="C404" s="10">
        <f>YEAR(SalesDataTable[[#This Row],[Order Date]])</f>
        <v>2026</v>
      </c>
      <c r="D404" s="11" t="str">
        <f>"Q"&amp;ROUNDUP(MONTH(SalesDataTable[[#This Row],[Order Date]])/3,0)</f>
        <v>Q1</v>
      </c>
      <c r="E404" s="10">
        <f>MONTH(SalesDataTable[[#This Row],[Order Date]])</f>
        <v>3</v>
      </c>
      <c r="F404" s="10"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c r="V404"/>
    </row>
    <row r="405" spans="1:22" ht="15.6">
      <c r="A405" s="2">
        <v>4731</v>
      </c>
      <c r="B405" s="3">
        <v>46102</v>
      </c>
      <c r="C405" s="10">
        <f>YEAR(SalesDataTable[[#This Row],[Order Date]])</f>
        <v>2026</v>
      </c>
      <c r="D405" s="11" t="str">
        <f>"Q"&amp;ROUNDUP(MONTH(SalesDataTable[[#This Row],[Order Date]])/3,0)</f>
        <v>Q1</v>
      </c>
      <c r="E405" s="10">
        <f>MONTH(SalesDataTable[[#This Row],[Order Date]])</f>
        <v>3</v>
      </c>
      <c r="F405" s="10"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c r="V405"/>
    </row>
    <row r="406" spans="1:22" ht="15.6">
      <c r="A406" s="2">
        <v>693</v>
      </c>
      <c r="B406" s="3">
        <v>46103</v>
      </c>
      <c r="C406" s="10">
        <f>YEAR(SalesDataTable[[#This Row],[Order Date]])</f>
        <v>2026</v>
      </c>
      <c r="D406" s="11" t="str">
        <f>"Q"&amp;ROUNDUP(MONTH(SalesDataTable[[#This Row],[Order Date]])/3,0)</f>
        <v>Q1</v>
      </c>
      <c r="E406" s="10">
        <f>MONTH(SalesDataTable[[#This Row],[Order Date]])</f>
        <v>3</v>
      </c>
      <c r="F406" s="10"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c r="V406"/>
    </row>
    <row r="407" spans="1:22" ht="15.6">
      <c r="A407" s="2">
        <v>1672</v>
      </c>
      <c r="B407" s="3">
        <v>46103</v>
      </c>
      <c r="C407" s="10">
        <f>YEAR(SalesDataTable[[#This Row],[Order Date]])</f>
        <v>2026</v>
      </c>
      <c r="D407" s="11" t="str">
        <f>"Q"&amp;ROUNDUP(MONTH(SalesDataTable[[#This Row],[Order Date]])/3,0)</f>
        <v>Q1</v>
      </c>
      <c r="E407" s="10">
        <f>MONTH(SalesDataTable[[#This Row],[Order Date]])</f>
        <v>3</v>
      </c>
      <c r="F407" s="10"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c r="V407"/>
    </row>
    <row r="408" spans="1:22" ht="15.6">
      <c r="A408" s="2">
        <v>2347</v>
      </c>
      <c r="B408" s="3">
        <v>46103</v>
      </c>
      <c r="C408" s="10">
        <f>YEAR(SalesDataTable[[#This Row],[Order Date]])</f>
        <v>2026</v>
      </c>
      <c r="D408" s="11" t="str">
        <f>"Q"&amp;ROUNDUP(MONTH(SalesDataTable[[#This Row],[Order Date]])/3,0)</f>
        <v>Q1</v>
      </c>
      <c r="E408" s="10">
        <f>MONTH(SalesDataTable[[#This Row],[Order Date]])</f>
        <v>3</v>
      </c>
      <c r="F408" s="10"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c r="V408"/>
    </row>
    <row r="409" spans="1:22" ht="15.6">
      <c r="A409" s="2">
        <v>2582</v>
      </c>
      <c r="B409" s="3">
        <v>46103</v>
      </c>
      <c r="C409" s="10">
        <f>YEAR(SalesDataTable[[#This Row],[Order Date]])</f>
        <v>2026</v>
      </c>
      <c r="D409" s="11" t="str">
        <f>"Q"&amp;ROUNDUP(MONTH(SalesDataTable[[#This Row],[Order Date]])/3,0)</f>
        <v>Q1</v>
      </c>
      <c r="E409" s="10">
        <f>MONTH(SalesDataTable[[#This Row],[Order Date]])</f>
        <v>3</v>
      </c>
      <c r="F409" s="10"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c r="V409"/>
    </row>
    <row r="410" spans="1:22" ht="15.6">
      <c r="A410" s="2">
        <v>2762</v>
      </c>
      <c r="B410" s="3">
        <v>46103</v>
      </c>
      <c r="C410" s="10">
        <f>YEAR(SalesDataTable[[#This Row],[Order Date]])</f>
        <v>2026</v>
      </c>
      <c r="D410" s="11" t="str">
        <f>"Q"&amp;ROUNDUP(MONTH(SalesDataTable[[#This Row],[Order Date]])/3,0)</f>
        <v>Q1</v>
      </c>
      <c r="E410" s="10">
        <f>MONTH(SalesDataTable[[#This Row],[Order Date]])</f>
        <v>3</v>
      </c>
      <c r="F410" s="10"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c r="V410"/>
    </row>
    <row r="411" spans="1:22" ht="15.6">
      <c r="A411" s="2">
        <v>4090</v>
      </c>
      <c r="B411" s="3">
        <v>46103</v>
      </c>
      <c r="C411" s="10">
        <f>YEAR(SalesDataTable[[#This Row],[Order Date]])</f>
        <v>2026</v>
      </c>
      <c r="D411" s="11" t="str">
        <f>"Q"&amp;ROUNDUP(MONTH(SalesDataTable[[#This Row],[Order Date]])/3,0)</f>
        <v>Q1</v>
      </c>
      <c r="E411" s="10">
        <f>MONTH(SalesDataTable[[#This Row],[Order Date]])</f>
        <v>3</v>
      </c>
      <c r="F411" s="10"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c r="V411"/>
    </row>
    <row r="412" spans="1:22" ht="15.6">
      <c r="A412" s="2">
        <v>4491</v>
      </c>
      <c r="B412" s="3">
        <v>46103</v>
      </c>
      <c r="C412" s="10">
        <f>YEAR(SalesDataTable[[#This Row],[Order Date]])</f>
        <v>2026</v>
      </c>
      <c r="D412" s="11" t="str">
        <f>"Q"&amp;ROUNDUP(MONTH(SalesDataTable[[#This Row],[Order Date]])/3,0)</f>
        <v>Q1</v>
      </c>
      <c r="E412" s="10">
        <f>MONTH(SalesDataTable[[#This Row],[Order Date]])</f>
        <v>3</v>
      </c>
      <c r="F412" s="10"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c r="V412"/>
    </row>
    <row r="413" spans="1:22" ht="15.6">
      <c r="A413" s="2">
        <v>4678</v>
      </c>
      <c r="B413" s="3">
        <v>46103</v>
      </c>
      <c r="C413" s="10">
        <f>YEAR(SalesDataTable[[#This Row],[Order Date]])</f>
        <v>2026</v>
      </c>
      <c r="D413" s="11" t="str">
        <f>"Q"&amp;ROUNDUP(MONTH(SalesDataTable[[#This Row],[Order Date]])/3,0)</f>
        <v>Q1</v>
      </c>
      <c r="E413" s="10">
        <f>MONTH(SalesDataTable[[#This Row],[Order Date]])</f>
        <v>3</v>
      </c>
      <c r="F413" s="10"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c r="V413"/>
    </row>
    <row r="414" spans="1:22" ht="15.6">
      <c r="A414" s="2">
        <v>1189</v>
      </c>
      <c r="B414" s="3">
        <v>46104</v>
      </c>
      <c r="C414" s="10">
        <f>YEAR(SalesDataTable[[#This Row],[Order Date]])</f>
        <v>2026</v>
      </c>
      <c r="D414" s="11" t="str">
        <f>"Q"&amp;ROUNDUP(MONTH(SalesDataTable[[#This Row],[Order Date]])/3,0)</f>
        <v>Q1</v>
      </c>
      <c r="E414" s="10">
        <f>MONTH(SalesDataTable[[#This Row],[Order Date]])</f>
        <v>3</v>
      </c>
      <c r="F414" s="10"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c r="V414"/>
    </row>
    <row r="415" spans="1:22" ht="15.6">
      <c r="A415" s="2">
        <v>1590</v>
      </c>
      <c r="B415" s="3">
        <v>46104</v>
      </c>
      <c r="C415" s="10">
        <f>YEAR(SalesDataTable[[#This Row],[Order Date]])</f>
        <v>2026</v>
      </c>
      <c r="D415" s="11" t="str">
        <f>"Q"&amp;ROUNDUP(MONTH(SalesDataTable[[#This Row],[Order Date]])/3,0)</f>
        <v>Q1</v>
      </c>
      <c r="E415" s="10">
        <f>MONTH(SalesDataTable[[#This Row],[Order Date]])</f>
        <v>3</v>
      </c>
      <c r="F415" s="10"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c r="V415"/>
    </row>
    <row r="416" spans="1:22" ht="15.6">
      <c r="A416" s="2">
        <v>2309</v>
      </c>
      <c r="B416" s="3">
        <v>46104</v>
      </c>
      <c r="C416" s="10">
        <f>YEAR(SalesDataTable[[#This Row],[Order Date]])</f>
        <v>2026</v>
      </c>
      <c r="D416" s="11" t="str">
        <f>"Q"&amp;ROUNDUP(MONTH(SalesDataTable[[#This Row],[Order Date]])/3,0)</f>
        <v>Q1</v>
      </c>
      <c r="E416" s="10">
        <f>MONTH(SalesDataTable[[#This Row],[Order Date]])</f>
        <v>3</v>
      </c>
      <c r="F416" s="10"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c r="V416"/>
    </row>
    <row r="417" spans="1:22" ht="15.6">
      <c r="A417" s="2">
        <v>3628</v>
      </c>
      <c r="B417" s="3">
        <v>46104</v>
      </c>
      <c r="C417" s="10">
        <f>YEAR(SalesDataTable[[#This Row],[Order Date]])</f>
        <v>2026</v>
      </c>
      <c r="D417" s="11" t="str">
        <f>"Q"&amp;ROUNDUP(MONTH(SalesDataTable[[#This Row],[Order Date]])/3,0)</f>
        <v>Q1</v>
      </c>
      <c r="E417" s="10">
        <f>MONTH(SalesDataTable[[#This Row],[Order Date]])</f>
        <v>3</v>
      </c>
      <c r="F417" s="10"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c r="V417"/>
    </row>
    <row r="418" spans="1:22" ht="15.6">
      <c r="A418" s="2">
        <v>3718</v>
      </c>
      <c r="B418" s="3">
        <v>46104</v>
      </c>
      <c r="C418" s="10">
        <f>YEAR(SalesDataTable[[#This Row],[Order Date]])</f>
        <v>2026</v>
      </c>
      <c r="D418" s="11" t="str">
        <f>"Q"&amp;ROUNDUP(MONTH(SalesDataTable[[#This Row],[Order Date]])/3,0)</f>
        <v>Q1</v>
      </c>
      <c r="E418" s="10">
        <f>MONTH(SalesDataTable[[#This Row],[Order Date]])</f>
        <v>3</v>
      </c>
      <c r="F418" s="10"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c r="V418"/>
    </row>
    <row r="419" spans="1:22" ht="15.6">
      <c r="A419" s="2">
        <v>4198</v>
      </c>
      <c r="B419" s="3">
        <v>46104</v>
      </c>
      <c r="C419" s="10">
        <f>YEAR(SalesDataTable[[#This Row],[Order Date]])</f>
        <v>2026</v>
      </c>
      <c r="D419" s="11" t="str">
        <f>"Q"&amp;ROUNDUP(MONTH(SalesDataTable[[#This Row],[Order Date]])/3,0)</f>
        <v>Q1</v>
      </c>
      <c r="E419" s="10">
        <f>MONTH(SalesDataTable[[#This Row],[Order Date]])</f>
        <v>3</v>
      </c>
      <c r="F419" s="10"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c r="V419"/>
    </row>
    <row r="420" spans="1:22" ht="15.6">
      <c r="A420" s="2">
        <v>4784</v>
      </c>
      <c r="B420" s="3">
        <v>46104</v>
      </c>
      <c r="C420" s="10">
        <f>YEAR(SalesDataTable[[#This Row],[Order Date]])</f>
        <v>2026</v>
      </c>
      <c r="D420" s="11" t="str">
        <f>"Q"&amp;ROUNDUP(MONTH(SalesDataTable[[#This Row],[Order Date]])/3,0)</f>
        <v>Q1</v>
      </c>
      <c r="E420" s="10">
        <f>MONTH(SalesDataTable[[#This Row],[Order Date]])</f>
        <v>3</v>
      </c>
      <c r="F420" s="10"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c r="V420"/>
    </row>
    <row r="421" spans="1:22" ht="15.6">
      <c r="A421" s="2">
        <v>86</v>
      </c>
      <c r="B421" s="3">
        <v>46105</v>
      </c>
      <c r="C421" s="10">
        <f>YEAR(SalesDataTable[[#This Row],[Order Date]])</f>
        <v>2026</v>
      </c>
      <c r="D421" s="11" t="str">
        <f>"Q"&amp;ROUNDUP(MONTH(SalesDataTable[[#This Row],[Order Date]])/3,0)</f>
        <v>Q1</v>
      </c>
      <c r="E421" s="10">
        <f>MONTH(SalesDataTable[[#This Row],[Order Date]])</f>
        <v>3</v>
      </c>
      <c r="F421" s="10"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c r="V421"/>
    </row>
    <row r="422" spans="1:22" ht="15.6">
      <c r="A422" s="2">
        <v>1813</v>
      </c>
      <c r="B422" s="3">
        <v>46105</v>
      </c>
      <c r="C422" s="10">
        <f>YEAR(SalesDataTable[[#This Row],[Order Date]])</f>
        <v>2026</v>
      </c>
      <c r="D422" s="11" t="str">
        <f>"Q"&amp;ROUNDUP(MONTH(SalesDataTable[[#This Row],[Order Date]])/3,0)</f>
        <v>Q1</v>
      </c>
      <c r="E422" s="10">
        <f>MONTH(SalesDataTable[[#This Row],[Order Date]])</f>
        <v>3</v>
      </c>
      <c r="F422" s="10"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c r="V422"/>
    </row>
    <row r="423" spans="1:22" ht="15.6">
      <c r="A423" s="2">
        <v>2212</v>
      </c>
      <c r="B423" s="3">
        <v>46105</v>
      </c>
      <c r="C423" s="10">
        <f>YEAR(SalesDataTable[[#This Row],[Order Date]])</f>
        <v>2026</v>
      </c>
      <c r="D423" s="11" t="str">
        <f>"Q"&amp;ROUNDUP(MONTH(SalesDataTable[[#This Row],[Order Date]])/3,0)</f>
        <v>Q1</v>
      </c>
      <c r="E423" s="10">
        <f>MONTH(SalesDataTable[[#This Row],[Order Date]])</f>
        <v>3</v>
      </c>
      <c r="F423" s="10"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c r="V423"/>
    </row>
    <row r="424" spans="1:22" ht="15.6">
      <c r="A424" s="2">
        <v>4466</v>
      </c>
      <c r="B424" s="3">
        <v>46105</v>
      </c>
      <c r="C424" s="10">
        <f>YEAR(SalesDataTable[[#This Row],[Order Date]])</f>
        <v>2026</v>
      </c>
      <c r="D424" s="11" t="str">
        <f>"Q"&amp;ROUNDUP(MONTH(SalesDataTable[[#This Row],[Order Date]])/3,0)</f>
        <v>Q1</v>
      </c>
      <c r="E424" s="10">
        <f>MONTH(SalesDataTable[[#This Row],[Order Date]])</f>
        <v>3</v>
      </c>
      <c r="F424" s="10"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c r="V424"/>
    </row>
    <row r="425" spans="1:22" ht="15.6">
      <c r="A425" s="2">
        <v>4483</v>
      </c>
      <c r="B425" s="3">
        <v>46105</v>
      </c>
      <c r="C425" s="10">
        <f>YEAR(SalesDataTable[[#This Row],[Order Date]])</f>
        <v>2026</v>
      </c>
      <c r="D425" s="11" t="str">
        <f>"Q"&amp;ROUNDUP(MONTH(SalesDataTable[[#This Row],[Order Date]])/3,0)</f>
        <v>Q1</v>
      </c>
      <c r="E425" s="10">
        <f>MONTH(SalesDataTable[[#This Row],[Order Date]])</f>
        <v>3</v>
      </c>
      <c r="F425" s="10"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c r="V425"/>
    </row>
    <row r="426" spans="1:22" ht="15.6">
      <c r="A426" s="2">
        <v>273</v>
      </c>
      <c r="B426" s="3">
        <v>46106</v>
      </c>
      <c r="C426" s="10">
        <f>YEAR(SalesDataTable[[#This Row],[Order Date]])</f>
        <v>2026</v>
      </c>
      <c r="D426" s="11" t="str">
        <f>"Q"&amp;ROUNDUP(MONTH(SalesDataTable[[#This Row],[Order Date]])/3,0)</f>
        <v>Q1</v>
      </c>
      <c r="E426" s="10">
        <f>MONTH(SalesDataTable[[#This Row],[Order Date]])</f>
        <v>3</v>
      </c>
      <c r="F426" s="10"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c r="V426"/>
    </row>
    <row r="427" spans="1:22" ht="15.6">
      <c r="A427" s="2">
        <v>578</v>
      </c>
      <c r="B427" s="3">
        <v>46106</v>
      </c>
      <c r="C427" s="10">
        <f>YEAR(SalesDataTable[[#This Row],[Order Date]])</f>
        <v>2026</v>
      </c>
      <c r="D427" s="11" t="str">
        <f>"Q"&amp;ROUNDUP(MONTH(SalesDataTable[[#This Row],[Order Date]])/3,0)</f>
        <v>Q1</v>
      </c>
      <c r="E427" s="10">
        <f>MONTH(SalesDataTable[[#This Row],[Order Date]])</f>
        <v>3</v>
      </c>
      <c r="F427" s="10"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c r="V427"/>
    </row>
    <row r="428" spans="1:22" ht="15.6">
      <c r="A428" s="2">
        <v>1290</v>
      </c>
      <c r="B428" s="3">
        <v>46106</v>
      </c>
      <c r="C428" s="10">
        <f>YEAR(SalesDataTable[[#This Row],[Order Date]])</f>
        <v>2026</v>
      </c>
      <c r="D428" s="11" t="str">
        <f>"Q"&amp;ROUNDUP(MONTH(SalesDataTable[[#This Row],[Order Date]])/3,0)</f>
        <v>Q1</v>
      </c>
      <c r="E428" s="10">
        <f>MONTH(SalesDataTable[[#This Row],[Order Date]])</f>
        <v>3</v>
      </c>
      <c r="F428" s="10"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c r="V428"/>
    </row>
    <row r="429" spans="1:22" ht="15.6">
      <c r="A429" s="2">
        <v>1501</v>
      </c>
      <c r="B429" s="3">
        <v>46106</v>
      </c>
      <c r="C429" s="10">
        <f>YEAR(SalesDataTable[[#This Row],[Order Date]])</f>
        <v>2026</v>
      </c>
      <c r="D429" s="11" t="str">
        <f>"Q"&amp;ROUNDUP(MONTH(SalesDataTable[[#This Row],[Order Date]])/3,0)</f>
        <v>Q1</v>
      </c>
      <c r="E429" s="10">
        <f>MONTH(SalesDataTable[[#This Row],[Order Date]])</f>
        <v>3</v>
      </c>
      <c r="F429" s="10"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c r="V429"/>
    </row>
    <row r="430" spans="1:22" ht="15.6">
      <c r="A430" s="2">
        <v>1540</v>
      </c>
      <c r="B430" s="3">
        <v>46106</v>
      </c>
      <c r="C430" s="10">
        <f>YEAR(SalesDataTable[[#This Row],[Order Date]])</f>
        <v>2026</v>
      </c>
      <c r="D430" s="11" t="str">
        <f>"Q"&amp;ROUNDUP(MONTH(SalesDataTable[[#This Row],[Order Date]])/3,0)</f>
        <v>Q1</v>
      </c>
      <c r="E430" s="10">
        <f>MONTH(SalesDataTable[[#This Row],[Order Date]])</f>
        <v>3</v>
      </c>
      <c r="F430" s="10"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c r="V430"/>
    </row>
    <row r="431" spans="1:22" ht="15.6">
      <c r="A431" s="2">
        <v>2541</v>
      </c>
      <c r="B431" s="3">
        <v>46106</v>
      </c>
      <c r="C431" s="10">
        <f>YEAR(SalesDataTable[[#This Row],[Order Date]])</f>
        <v>2026</v>
      </c>
      <c r="D431" s="11" t="str">
        <f>"Q"&amp;ROUNDUP(MONTH(SalesDataTable[[#This Row],[Order Date]])/3,0)</f>
        <v>Q1</v>
      </c>
      <c r="E431" s="10">
        <f>MONTH(SalesDataTable[[#This Row],[Order Date]])</f>
        <v>3</v>
      </c>
      <c r="F431" s="10"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c r="V431"/>
    </row>
    <row r="432" spans="1:22" ht="15.6">
      <c r="A432" s="2">
        <v>4264</v>
      </c>
      <c r="B432" s="3">
        <v>46106</v>
      </c>
      <c r="C432" s="10">
        <f>YEAR(SalesDataTable[[#This Row],[Order Date]])</f>
        <v>2026</v>
      </c>
      <c r="D432" s="11" t="str">
        <f>"Q"&amp;ROUNDUP(MONTH(SalesDataTable[[#This Row],[Order Date]])/3,0)</f>
        <v>Q1</v>
      </c>
      <c r="E432" s="10">
        <f>MONTH(SalesDataTable[[#This Row],[Order Date]])</f>
        <v>3</v>
      </c>
      <c r="F432" s="10"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c r="V432"/>
    </row>
    <row r="433" spans="1:22" ht="15.6">
      <c r="A433" s="2">
        <v>4311</v>
      </c>
      <c r="B433" s="3">
        <v>46106</v>
      </c>
      <c r="C433" s="10">
        <f>YEAR(SalesDataTable[[#This Row],[Order Date]])</f>
        <v>2026</v>
      </c>
      <c r="D433" s="11" t="str">
        <f>"Q"&amp;ROUNDUP(MONTH(SalesDataTable[[#This Row],[Order Date]])/3,0)</f>
        <v>Q1</v>
      </c>
      <c r="E433" s="10">
        <f>MONTH(SalesDataTable[[#This Row],[Order Date]])</f>
        <v>3</v>
      </c>
      <c r="F433" s="10"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c r="V433"/>
    </row>
    <row r="434" spans="1:22" ht="15.6">
      <c r="A434" s="2">
        <v>4796</v>
      </c>
      <c r="B434" s="3">
        <v>46106</v>
      </c>
      <c r="C434" s="10">
        <f>YEAR(SalesDataTable[[#This Row],[Order Date]])</f>
        <v>2026</v>
      </c>
      <c r="D434" s="11" t="str">
        <f>"Q"&amp;ROUNDUP(MONTH(SalesDataTable[[#This Row],[Order Date]])/3,0)</f>
        <v>Q1</v>
      </c>
      <c r="E434" s="10">
        <f>MONTH(SalesDataTable[[#This Row],[Order Date]])</f>
        <v>3</v>
      </c>
      <c r="F434" s="10"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c r="V434"/>
    </row>
    <row r="435" spans="1:22" ht="15.6">
      <c r="A435" s="2">
        <v>89</v>
      </c>
      <c r="B435" s="3">
        <v>46107</v>
      </c>
      <c r="C435" s="10">
        <f>YEAR(SalesDataTable[[#This Row],[Order Date]])</f>
        <v>2026</v>
      </c>
      <c r="D435" s="11" t="str">
        <f>"Q"&amp;ROUNDUP(MONTH(SalesDataTable[[#This Row],[Order Date]])/3,0)</f>
        <v>Q1</v>
      </c>
      <c r="E435" s="10">
        <f>MONTH(SalesDataTable[[#This Row],[Order Date]])</f>
        <v>3</v>
      </c>
      <c r="F435" s="10"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c r="V435"/>
    </row>
    <row r="436" spans="1:22" ht="15.6">
      <c r="A436" s="2">
        <v>487</v>
      </c>
      <c r="B436" s="3">
        <v>46107</v>
      </c>
      <c r="C436" s="10">
        <f>YEAR(SalesDataTable[[#This Row],[Order Date]])</f>
        <v>2026</v>
      </c>
      <c r="D436" s="11" t="str">
        <f>"Q"&amp;ROUNDUP(MONTH(SalesDataTable[[#This Row],[Order Date]])/3,0)</f>
        <v>Q1</v>
      </c>
      <c r="E436" s="10">
        <f>MONTH(SalesDataTable[[#This Row],[Order Date]])</f>
        <v>3</v>
      </c>
      <c r="F436" s="10"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c r="V436"/>
    </row>
    <row r="437" spans="1:22" ht="15.6">
      <c r="A437" s="2">
        <v>1476</v>
      </c>
      <c r="B437" s="3">
        <v>46107</v>
      </c>
      <c r="C437" s="10">
        <f>YEAR(SalesDataTable[[#This Row],[Order Date]])</f>
        <v>2026</v>
      </c>
      <c r="D437" s="11" t="str">
        <f>"Q"&amp;ROUNDUP(MONTH(SalesDataTable[[#This Row],[Order Date]])/3,0)</f>
        <v>Q1</v>
      </c>
      <c r="E437" s="10">
        <f>MONTH(SalesDataTable[[#This Row],[Order Date]])</f>
        <v>3</v>
      </c>
      <c r="F437" s="10"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c r="V437"/>
    </row>
    <row r="438" spans="1:22" ht="15.6">
      <c r="A438" s="2">
        <v>2145</v>
      </c>
      <c r="B438" s="3">
        <v>46107</v>
      </c>
      <c r="C438" s="10">
        <f>YEAR(SalesDataTable[[#This Row],[Order Date]])</f>
        <v>2026</v>
      </c>
      <c r="D438" s="11" t="str">
        <f>"Q"&amp;ROUNDUP(MONTH(SalesDataTable[[#This Row],[Order Date]])/3,0)</f>
        <v>Q1</v>
      </c>
      <c r="E438" s="10">
        <f>MONTH(SalesDataTable[[#This Row],[Order Date]])</f>
        <v>3</v>
      </c>
      <c r="F438" s="10"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c r="V438"/>
    </row>
    <row r="439" spans="1:22" ht="15.6">
      <c r="A439" s="2">
        <v>2999</v>
      </c>
      <c r="B439" s="3">
        <v>46107</v>
      </c>
      <c r="C439" s="10">
        <f>YEAR(SalesDataTable[[#This Row],[Order Date]])</f>
        <v>2026</v>
      </c>
      <c r="D439" s="11" t="str">
        <f>"Q"&amp;ROUNDUP(MONTH(SalesDataTable[[#This Row],[Order Date]])/3,0)</f>
        <v>Q1</v>
      </c>
      <c r="E439" s="10">
        <f>MONTH(SalesDataTable[[#This Row],[Order Date]])</f>
        <v>3</v>
      </c>
      <c r="F439" s="10"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c r="V439"/>
    </row>
    <row r="440" spans="1:22" ht="15.6">
      <c r="A440" s="2">
        <v>4464</v>
      </c>
      <c r="B440" s="3">
        <v>46107</v>
      </c>
      <c r="C440" s="10">
        <f>YEAR(SalesDataTable[[#This Row],[Order Date]])</f>
        <v>2026</v>
      </c>
      <c r="D440" s="11" t="str">
        <f>"Q"&amp;ROUNDUP(MONTH(SalesDataTable[[#This Row],[Order Date]])/3,0)</f>
        <v>Q1</v>
      </c>
      <c r="E440" s="10">
        <f>MONTH(SalesDataTable[[#This Row],[Order Date]])</f>
        <v>3</v>
      </c>
      <c r="F440" s="10"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c r="V440"/>
    </row>
    <row r="441" spans="1:22" ht="15.6">
      <c r="A441" s="2">
        <v>4978</v>
      </c>
      <c r="B441" s="3">
        <v>46107</v>
      </c>
      <c r="C441" s="10">
        <f>YEAR(SalesDataTable[[#This Row],[Order Date]])</f>
        <v>2026</v>
      </c>
      <c r="D441" s="11" t="str">
        <f>"Q"&amp;ROUNDUP(MONTH(SalesDataTable[[#This Row],[Order Date]])/3,0)</f>
        <v>Q1</v>
      </c>
      <c r="E441" s="10">
        <f>MONTH(SalesDataTable[[#This Row],[Order Date]])</f>
        <v>3</v>
      </c>
      <c r="F441" s="10"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c r="V441"/>
    </row>
    <row r="442" spans="1:22" ht="15.6">
      <c r="A442" s="2">
        <v>130</v>
      </c>
      <c r="B442" s="3">
        <v>46108</v>
      </c>
      <c r="C442" s="10">
        <f>YEAR(SalesDataTable[[#This Row],[Order Date]])</f>
        <v>2026</v>
      </c>
      <c r="D442" s="11" t="str">
        <f>"Q"&amp;ROUNDUP(MONTH(SalesDataTable[[#This Row],[Order Date]])/3,0)</f>
        <v>Q1</v>
      </c>
      <c r="E442" s="10">
        <f>MONTH(SalesDataTable[[#This Row],[Order Date]])</f>
        <v>3</v>
      </c>
      <c r="F442" s="10"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c r="V442"/>
    </row>
    <row r="443" spans="1:22" ht="15.6">
      <c r="A443" s="2">
        <v>848</v>
      </c>
      <c r="B443" s="3">
        <v>46108</v>
      </c>
      <c r="C443" s="10">
        <f>YEAR(SalesDataTable[[#This Row],[Order Date]])</f>
        <v>2026</v>
      </c>
      <c r="D443" s="11" t="str">
        <f>"Q"&amp;ROUNDUP(MONTH(SalesDataTable[[#This Row],[Order Date]])/3,0)</f>
        <v>Q1</v>
      </c>
      <c r="E443" s="10">
        <f>MONTH(SalesDataTable[[#This Row],[Order Date]])</f>
        <v>3</v>
      </c>
      <c r="F443" s="10"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c r="V443"/>
    </row>
    <row r="444" spans="1:22" ht="15.6">
      <c r="A444" s="2">
        <v>1359</v>
      </c>
      <c r="B444" s="3">
        <v>46108</v>
      </c>
      <c r="C444" s="10">
        <f>YEAR(SalesDataTable[[#This Row],[Order Date]])</f>
        <v>2026</v>
      </c>
      <c r="D444" s="11" t="str">
        <f>"Q"&amp;ROUNDUP(MONTH(SalesDataTable[[#This Row],[Order Date]])/3,0)</f>
        <v>Q1</v>
      </c>
      <c r="E444" s="10">
        <f>MONTH(SalesDataTable[[#This Row],[Order Date]])</f>
        <v>3</v>
      </c>
      <c r="F444" s="10"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c r="V444"/>
    </row>
    <row r="445" spans="1:22" ht="15.6">
      <c r="A445" s="2">
        <v>2379</v>
      </c>
      <c r="B445" s="3">
        <v>46108</v>
      </c>
      <c r="C445" s="10">
        <f>YEAR(SalesDataTable[[#This Row],[Order Date]])</f>
        <v>2026</v>
      </c>
      <c r="D445" s="11" t="str">
        <f>"Q"&amp;ROUNDUP(MONTH(SalesDataTable[[#This Row],[Order Date]])/3,0)</f>
        <v>Q1</v>
      </c>
      <c r="E445" s="10">
        <f>MONTH(SalesDataTable[[#This Row],[Order Date]])</f>
        <v>3</v>
      </c>
      <c r="F445" s="10"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c r="V445"/>
    </row>
    <row r="446" spans="1:22" ht="15.6">
      <c r="A446" s="2">
        <v>2987</v>
      </c>
      <c r="B446" s="3">
        <v>46108</v>
      </c>
      <c r="C446" s="10">
        <f>YEAR(SalesDataTable[[#This Row],[Order Date]])</f>
        <v>2026</v>
      </c>
      <c r="D446" s="11" t="str">
        <f>"Q"&amp;ROUNDUP(MONTH(SalesDataTable[[#This Row],[Order Date]])/3,0)</f>
        <v>Q1</v>
      </c>
      <c r="E446" s="10">
        <f>MONTH(SalesDataTable[[#This Row],[Order Date]])</f>
        <v>3</v>
      </c>
      <c r="F446" s="10"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c r="V446"/>
    </row>
    <row r="447" spans="1:22" ht="15.6">
      <c r="A447" s="2">
        <v>3121</v>
      </c>
      <c r="B447" s="3">
        <v>46108</v>
      </c>
      <c r="C447" s="10">
        <f>YEAR(SalesDataTable[[#This Row],[Order Date]])</f>
        <v>2026</v>
      </c>
      <c r="D447" s="11" t="str">
        <f>"Q"&amp;ROUNDUP(MONTH(SalesDataTable[[#This Row],[Order Date]])/3,0)</f>
        <v>Q1</v>
      </c>
      <c r="E447" s="10">
        <f>MONTH(SalesDataTable[[#This Row],[Order Date]])</f>
        <v>3</v>
      </c>
      <c r="F447" s="10"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c r="V447"/>
    </row>
    <row r="448" spans="1:22" ht="15.6">
      <c r="A448" s="2">
        <v>4445</v>
      </c>
      <c r="B448" s="3">
        <v>46108</v>
      </c>
      <c r="C448" s="10">
        <f>YEAR(SalesDataTable[[#This Row],[Order Date]])</f>
        <v>2026</v>
      </c>
      <c r="D448" s="11" t="str">
        <f>"Q"&amp;ROUNDUP(MONTH(SalesDataTable[[#This Row],[Order Date]])/3,0)</f>
        <v>Q1</v>
      </c>
      <c r="E448" s="10">
        <f>MONTH(SalesDataTable[[#This Row],[Order Date]])</f>
        <v>3</v>
      </c>
      <c r="F448" s="10"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c r="V448"/>
    </row>
    <row r="449" spans="1:22" ht="15.6">
      <c r="A449" s="2">
        <v>441</v>
      </c>
      <c r="B449" s="3">
        <v>46109</v>
      </c>
      <c r="C449" s="10">
        <f>YEAR(SalesDataTable[[#This Row],[Order Date]])</f>
        <v>2026</v>
      </c>
      <c r="D449" s="11" t="str">
        <f>"Q"&amp;ROUNDUP(MONTH(SalesDataTable[[#This Row],[Order Date]])/3,0)</f>
        <v>Q1</v>
      </c>
      <c r="E449" s="10">
        <f>MONTH(SalesDataTable[[#This Row],[Order Date]])</f>
        <v>3</v>
      </c>
      <c r="F449" s="10"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c r="V449"/>
    </row>
    <row r="450" spans="1:22" ht="15.6">
      <c r="A450" s="2">
        <v>4608</v>
      </c>
      <c r="B450" s="3">
        <v>46109</v>
      </c>
      <c r="C450" s="10">
        <f>YEAR(SalesDataTable[[#This Row],[Order Date]])</f>
        <v>2026</v>
      </c>
      <c r="D450" s="11" t="str">
        <f>"Q"&amp;ROUNDUP(MONTH(SalesDataTable[[#This Row],[Order Date]])/3,0)</f>
        <v>Q1</v>
      </c>
      <c r="E450" s="10">
        <f>MONTH(SalesDataTable[[#This Row],[Order Date]])</f>
        <v>3</v>
      </c>
      <c r="F450" s="10"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c r="V450"/>
    </row>
    <row r="451" spans="1:22" ht="15.6">
      <c r="A451" s="2">
        <v>4914</v>
      </c>
      <c r="B451" s="3">
        <v>46109</v>
      </c>
      <c r="C451" s="10">
        <f>YEAR(SalesDataTable[[#This Row],[Order Date]])</f>
        <v>2026</v>
      </c>
      <c r="D451" s="11" t="str">
        <f>"Q"&amp;ROUNDUP(MONTH(SalesDataTable[[#This Row],[Order Date]])/3,0)</f>
        <v>Q1</v>
      </c>
      <c r="E451" s="10">
        <f>MONTH(SalesDataTable[[#This Row],[Order Date]])</f>
        <v>3</v>
      </c>
      <c r="F451" s="10"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c r="V451"/>
    </row>
    <row r="452" spans="1:22" ht="15.6">
      <c r="A452" s="2">
        <v>860</v>
      </c>
      <c r="B452" s="3">
        <v>46110</v>
      </c>
      <c r="C452" s="10">
        <f>YEAR(SalesDataTable[[#This Row],[Order Date]])</f>
        <v>2026</v>
      </c>
      <c r="D452" s="11" t="str">
        <f>"Q"&amp;ROUNDUP(MONTH(SalesDataTable[[#This Row],[Order Date]])/3,0)</f>
        <v>Q1</v>
      </c>
      <c r="E452" s="10">
        <f>MONTH(SalesDataTable[[#This Row],[Order Date]])</f>
        <v>3</v>
      </c>
      <c r="F452" s="10"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c r="V452"/>
    </row>
    <row r="453" spans="1:22" ht="15.6">
      <c r="A453" s="2">
        <v>920</v>
      </c>
      <c r="B453" s="3">
        <v>46110</v>
      </c>
      <c r="C453" s="10">
        <f>YEAR(SalesDataTable[[#This Row],[Order Date]])</f>
        <v>2026</v>
      </c>
      <c r="D453" s="11" t="str">
        <f>"Q"&amp;ROUNDUP(MONTH(SalesDataTable[[#This Row],[Order Date]])/3,0)</f>
        <v>Q1</v>
      </c>
      <c r="E453" s="10">
        <f>MONTH(SalesDataTable[[#This Row],[Order Date]])</f>
        <v>3</v>
      </c>
      <c r="F453" s="10"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c r="V453"/>
    </row>
    <row r="454" spans="1:22" ht="15.6">
      <c r="A454" s="2">
        <v>1700</v>
      </c>
      <c r="B454" s="3">
        <v>46110</v>
      </c>
      <c r="C454" s="10">
        <f>YEAR(SalesDataTable[[#This Row],[Order Date]])</f>
        <v>2026</v>
      </c>
      <c r="D454" s="11" t="str">
        <f>"Q"&amp;ROUNDUP(MONTH(SalesDataTable[[#This Row],[Order Date]])/3,0)</f>
        <v>Q1</v>
      </c>
      <c r="E454" s="10">
        <f>MONTH(SalesDataTable[[#This Row],[Order Date]])</f>
        <v>3</v>
      </c>
      <c r="F454" s="10"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c r="V454"/>
    </row>
    <row r="455" spans="1:22" ht="15.6">
      <c r="A455" s="2">
        <v>1768</v>
      </c>
      <c r="B455" s="3">
        <v>46110</v>
      </c>
      <c r="C455" s="10">
        <f>YEAR(SalesDataTable[[#This Row],[Order Date]])</f>
        <v>2026</v>
      </c>
      <c r="D455" s="11" t="str">
        <f>"Q"&amp;ROUNDUP(MONTH(SalesDataTable[[#This Row],[Order Date]])/3,0)</f>
        <v>Q1</v>
      </c>
      <c r="E455" s="10">
        <f>MONTH(SalesDataTable[[#This Row],[Order Date]])</f>
        <v>3</v>
      </c>
      <c r="F455" s="10"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c r="V455"/>
    </row>
    <row r="456" spans="1:22" ht="15.6">
      <c r="A456" s="2">
        <v>1876</v>
      </c>
      <c r="B456" s="3">
        <v>46110</v>
      </c>
      <c r="C456" s="10">
        <f>YEAR(SalesDataTable[[#This Row],[Order Date]])</f>
        <v>2026</v>
      </c>
      <c r="D456" s="11" t="str">
        <f>"Q"&amp;ROUNDUP(MONTH(SalesDataTable[[#This Row],[Order Date]])/3,0)</f>
        <v>Q1</v>
      </c>
      <c r="E456" s="10">
        <f>MONTH(SalesDataTable[[#This Row],[Order Date]])</f>
        <v>3</v>
      </c>
      <c r="F456" s="10"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c r="V456"/>
    </row>
    <row r="457" spans="1:22" ht="15.6">
      <c r="A457" s="2">
        <v>2453</v>
      </c>
      <c r="B457" s="3">
        <v>46110</v>
      </c>
      <c r="C457" s="10">
        <f>YEAR(SalesDataTable[[#This Row],[Order Date]])</f>
        <v>2026</v>
      </c>
      <c r="D457" s="11" t="str">
        <f>"Q"&amp;ROUNDUP(MONTH(SalesDataTable[[#This Row],[Order Date]])/3,0)</f>
        <v>Q1</v>
      </c>
      <c r="E457" s="10">
        <f>MONTH(SalesDataTable[[#This Row],[Order Date]])</f>
        <v>3</v>
      </c>
      <c r="F457" s="10"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c r="V457"/>
    </row>
    <row r="458" spans="1:22" ht="15.6">
      <c r="A458" s="2">
        <v>2676</v>
      </c>
      <c r="B458" s="3">
        <v>46110</v>
      </c>
      <c r="C458" s="10">
        <f>YEAR(SalesDataTable[[#This Row],[Order Date]])</f>
        <v>2026</v>
      </c>
      <c r="D458" s="11" t="str">
        <f>"Q"&amp;ROUNDUP(MONTH(SalesDataTable[[#This Row],[Order Date]])/3,0)</f>
        <v>Q1</v>
      </c>
      <c r="E458" s="10">
        <f>MONTH(SalesDataTable[[#This Row],[Order Date]])</f>
        <v>3</v>
      </c>
      <c r="F458" s="10"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c r="V458"/>
    </row>
    <row r="459" spans="1:22" ht="15.6">
      <c r="A459" s="2">
        <v>2800</v>
      </c>
      <c r="B459" s="3">
        <v>46110</v>
      </c>
      <c r="C459" s="10">
        <f>YEAR(SalesDataTable[[#This Row],[Order Date]])</f>
        <v>2026</v>
      </c>
      <c r="D459" s="11" t="str">
        <f>"Q"&amp;ROUNDUP(MONTH(SalesDataTable[[#This Row],[Order Date]])/3,0)</f>
        <v>Q1</v>
      </c>
      <c r="E459" s="10">
        <f>MONTH(SalesDataTable[[#This Row],[Order Date]])</f>
        <v>3</v>
      </c>
      <c r="F459" s="10"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c r="V459"/>
    </row>
    <row r="460" spans="1:22" ht="15.6">
      <c r="A460" s="2">
        <v>2857</v>
      </c>
      <c r="B460" s="3">
        <v>46110</v>
      </c>
      <c r="C460" s="10">
        <f>YEAR(SalesDataTable[[#This Row],[Order Date]])</f>
        <v>2026</v>
      </c>
      <c r="D460" s="11" t="str">
        <f>"Q"&amp;ROUNDUP(MONTH(SalesDataTable[[#This Row],[Order Date]])/3,0)</f>
        <v>Q1</v>
      </c>
      <c r="E460" s="10">
        <f>MONTH(SalesDataTable[[#This Row],[Order Date]])</f>
        <v>3</v>
      </c>
      <c r="F460" s="10"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c r="V460"/>
    </row>
    <row r="461" spans="1:22" ht="15.6">
      <c r="A461" s="2">
        <v>3584</v>
      </c>
      <c r="B461" s="3">
        <v>46110</v>
      </c>
      <c r="C461" s="10">
        <f>YEAR(SalesDataTable[[#This Row],[Order Date]])</f>
        <v>2026</v>
      </c>
      <c r="D461" s="11" t="str">
        <f>"Q"&amp;ROUNDUP(MONTH(SalesDataTable[[#This Row],[Order Date]])/3,0)</f>
        <v>Q1</v>
      </c>
      <c r="E461" s="10">
        <f>MONTH(SalesDataTable[[#This Row],[Order Date]])</f>
        <v>3</v>
      </c>
      <c r="F461" s="10"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c r="V461"/>
    </row>
    <row r="462" spans="1:22" ht="15.6">
      <c r="A462" s="2">
        <v>3669</v>
      </c>
      <c r="B462" s="3">
        <v>46110</v>
      </c>
      <c r="C462" s="10">
        <f>YEAR(SalesDataTable[[#This Row],[Order Date]])</f>
        <v>2026</v>
      </c>
      <c r="D462" s="11" t="str">
        <f>"Q"&amp;ROUNDUP(MONTH(SalesDataTable[[#This Row],[Order Date]])/3,0)</f>
        <v>Q1</v>
      </c>
      <c r="E462" s="10">
        <f>MONTH(SalesDataTable[[#This Row],[Order Date]])</f>
        <v>3</v>
      </c>
      <c r="F462" s="10"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c r="V462"/>
    </row>
    <row r="463" spans="1:22" ht="15.6">
      <c r="A463" s="2">
        <v>4787</v>
      </c>
      <c r="B463" s="3">
        <v>46110</v>
      </c>
      <c r="C463" s="10">
        <f>YEAR(SalesDataTable[[#This Row],[Order Date]])</f>
        <v>2026</v>
      </c>
      <c r="D463" s="11" t="str">
        <f>"Q"&amp;ROUNDUP(MONTH(SalesDataTable[[#This Row],[Order Date]])/3,0)</f>
        <v>Q1</v>
      </c>
      <c r="E463" s="10">
        <f>MONTH(SalesDataTable[[#This Row],[Order Date]])</f>
        <v>3</v>
      </c>
      <c r="F463" s="10"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c r="V463"/>
    </row>
    <row r="464" spans="1:22" ht="15.6">
      <c r="A464" s="2">
        <v>769</v>
      </c>
      <c r="B464" s="3">
        <v>46111</v>
      </c>
      <c r="C464" s="10">
        <f>YEAR(SalesDataTable[[#This Row],[Order Date]])</f>
        <v>2026</v>
      </c>
      <c r="D464" s="11" t="str">
        <f>"Q"&amp;ROUNDUP(MONTH(SalesDataTable[[#This Row],[Order Date]])/3,0)</f>
        <v>Q1</v>
      </c>
      <c r="E464" s="10">
        <f>MONTH(SalesDataTable[[#This Row],[Order Date]])</f>
        <v>3</v>
      </c>
      <c r="F464" s="10"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c r="V464"/>
    </row>
    <row r="465" spans="1:22" ht="15.6">
      <c r="A465" s="2">
        <v>1184</v>
      </c>
      <c r="B465" s="3">
        <v>46111</v>
      </c>
      <c r="C465" s="10">
        <f>YEAR(SalesDataTable[[#This Row],[Order Date]])</f>
        <v>2026</v>
      </c>
      <c r="D465" s="11" t="str">
        <f>"Q"&amp;ROUNDUP(MONTH(SalesDataTable[[#This Row],[Order Date]])/3,0)</f>
        <v>Q1</v>
      </c>
      <c r="E465" s="10">
        <f>MONTH(SalesDataTable[[#This Row],[Order Date]])</f>
        <v>3</v>
      </c>
      <c r="F465" s="10"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c r="V465"/>
    </row>
    <row r="466" spans="1:22" ht="15.6">
      <c r="A466" s="2">
        <v>1498</v>
      </c>
      <c r="B466" s="3">
        <v>46111</v>
      </c>
      <c r="C466" s="10">
        <f>YEAR(SalesDataTable[[#This Row],[Order Date]])</f>
        <v>2026</v>
      </c>
      <c r="D466" s="11" t="str">
        <f>"Q"&amp;ROUNDUP(MONTH(SalesDataTable[[#This Row],[Order Date]])/3,0)</f>
        <v>Q1</v>
      </c>
      <c r="E466" s="10">
        <f>MONTH(SalesDataTable[[#This Row],[Order Date]])</f>
        <v>3</v>
      </c>
      <c r="F466" s="10"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c r="V466"/>
    </row>
    <row r="467" spans="1:22" ht="15.6">
      <c r="A467" s="2">
        <v>2054</v>
      </c>
      <c r="B467" s="3">
        <v>46111</v>
      </c>
      <c r="C467" s="10">
        <f>YEAR(SalesDataTable[[#This Row],[Order Date]])</f>
        <v>2026</v>
      </c>
      <c r="D467" s="11" t="str">
        <f>"Q"&amp;ROUNDUP(MONTH(SalesDataTable[[#This Row],[Order Date]])/3,0)</f>
        <v>Q1</v>
      </c>
      <c r="E467" s="10">
        <f>MONTH(SalesDataTable[[#This Row],[Order Date]])</f>
        <v>3</v>
      </c>
      <c r="F467" s="10"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c r="V467"/>
    </row>
    <row r="468" spans="1:22" ht="15.6">
      <c r="A468" s="2">
        <v>2294</v>
      </c>
      <c r="B468" s="3">
        <v>46111</v>
      </c>
      <c r="C468" s="10">
        <f>YEAR(SalesDataTable[[#This Row],[Order Date]])</f>
        <v>2026</v>
      </c>
      <c r="D468" s="11" t="str">
        <f>"Q"&amp;ROUNDUP(MONTH(SalesDataTable[[#This Row],[Order Date]])/3,0)</f>
        <v>Q1</v>
      </c>
      <c r="E468" s="10">
        <f>MONTH(SalesDataTable[[#This Row],[Order Date]])</f>
        <v>3</v>
      </c>
      <c r="F468" s="10"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c r="V468"/>
    </row>
    <row r="469" spans="1:22" ht="15.6">
      <c r="A469" s="2">
        <v>2892</v>
      </c>
      <c r="B469" s="3">
        <v>46111</v>
      </c>
      <c r="C469" s="10">
        <f>YEAR(SalesDataTable[[#This Row],[Order Date]])</f>
        <v>2026</v>
      </c>
      <c r="D469" s="11" t="str">
        <f>"Q"&amp;ROUNDUP(MONTH(SalesDataTable[[#This Row],[Order Date]])/3,0)</f>
        <v>Q1</v>
      </c>
      <c r="E469" s="10">
        <f>MONTH(SalesDataTable[[#This Row],[Order Date]])</f>
        <v>3</v>
      </c>
      <c r="F469" s="10"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c r="V469"/>
    </row>
    <row r="470" spans="1:22" ht="15.6">
      <c r="A470" s="2">
        <v>3145</v>
      </c>
      <c r="B470" s="3">
        <v>46111</v>
      </c>
      <c r="C470" s="10">
        <f>YEAR(SalesDataTable[[#This Row],[Order Date]])</f>
        <v>2026</v>
      </c>
      <c r="D470" s="11" t="str">
        <f>"Q"&amp;ROUNDUP(MONTH(SalesDataTable[[#This Row],[Order Date]])/3,0)</f>
        <v>Q1</v>
      </c>
      <c r="E470" s="10">
        <f>MONTH(SalesDataTable[[#This Row],[Order Date]])</f>
        <v>3</v>
      </c>
      <c r="F470" s="10"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c r="V470"/>
    </row>
    <row r="471" spans="1:22" ht="15.6">
      <c r="A471" s="2">
        <v>3925</v>
      </c>
      <c r="B471" s="3">
        <v>46111</v>
      </c>
      <c r="C471" s="10">
        <f>YEAR(SalesDataTable[[#This Row],[Order Date]])</f>
        <v>2026</v>
      </c>
      <c r="D471" s="11" t="str">
        <f>"Q"&amp;ROUNDUP(MONTH(SalesDataTable[[#This Row],[Order Date]])/3,0)</f>
        <v>Q1</v>
      </c>
      <c r="E471" s="10">
        <f>MONTH(SalesDataTable[[#This Row],[Order Date]])</f>
        <v>3</v>
      </c>
      <c r="F471" s="10"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c r="V471"/>
    </row>
    <row r="472" spans="1:22" ht="15.6">
      <c r="A472" s="2">
        <v>2722</v>
      </c>
      <c r="B472" s="3">
        <v>46112</v>
      </c>
      <c r="C472" s="10">
        <f>YEAR(SalesDataTable[[#This Row],[Order Date]])</f>
        <v>2026</v>
      </c>
      <c r="D472" s="11" t="str">
        <f>"Q"&amp;ROUNDUP(MONTH(SalesDataTable[[#This Row],[Order Date]])/3,0)</f>
        <v>Q1</v>
      </c>
      <c r="E472" s="10">
        <f>MONTH(SalesDataTable[[#This Row],[Order Date]])</f>
        <v>3</v>
      </c>
      <c r="F472" s="10"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c r="V472"/>
    </row>
    <row r="473" spans="1:22" ht="15.6">
      <c r="A473" s="2">
        <v>2767</v>
      </c>
      <c r="B473" s="3">
        <v>46112</v>
      </c>
      <c r="C473" s="10">
        <f>YEAR(SalesDataTable[[#This Row],[Order Date]])</f>
        <v>2026</v>
      </c>
      <c r="D473" s="11" t="str">
        <f>"Q"&amp;ROUNDUP(MONTH(SalesDataTable[[#This Row],[Order Date]])/3,0)</f>
        <v>Q1</v>
      </c>
      <c r="E473" s="10">
        <f>MONTH(SalesDataTable[[#This Row],[Order Date]])</f>
        <v>3</v>
      </c>
      <c r="F473" s="10"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c r="V473"/>
    </row>
    <row r="474" spans="1:22" ht="15.6">
      <c r="A474" s="2">
        <v>3794</v>
      </c>
      <c r="B474" s="3">
        <v>46112</v>
      </c>
      <c r="C474" s="10">
        <f>YEAR(SalesDataTable[[#This Row],[Order Date]])</f>
        <v>2026</v>
      </c>
      <c r="D474" s="11" t="str">
        <f>"Q"&amp;ROUNDUP(MONTH(SalesDataTable[[#This Row],[Order Date]])/3,0)</f>
        <v>Q1</v>
      </c>
      <c r="E474" s="10">
        <f>MONTH(SalesDataTable[[#This Row],[Order Date]])</f>
        <v>3</v>
      </c>
      <c r="F474" s="10"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c r="V474"/>
    </row>
    <row r="475" spans="1:22" ht="15.6">
      <c r="A475" s="2">
        <v>3880</v>
      </c>
      <c r="B475" s="3">
        <v>46112</v>
      </c>
      <c r="C475" s="10">
        <f>YEAR(SalesDataTable[[#This Row],[Order Date]])</f>
        <v>2026</v>
      </c>
      <c r="D475" s="11" t="str">
        <f>"Q"&amp;ROUNDUP(MONTH(SalesDataTable[[#This Row],[Order Date]])/3,0)</f>
        <v>Q1</v>
      </c>
      <c r="E475" s="10">
        <f>MONTH(SalesDataTable[[#This Row],[Order Date]])</f>
        <v>3</v>
      </c>
      <c r="F475" s="10"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c r="V475"/>
    </row>
    <row r="476" spans="1:22" ht="15.6">
      <c r="A476" s="2">
        <v>422</v>
      </c>
      <c r="B476" s="3">
        <v>46113</v>
      </c>
      <c r="C476" s="10">
        <f>YEAR(SalesDataTable[[#This Row],[Order Date]])</f>
        <v>2026</v>
      </c>
      <c r="D476" s="11" t="str">
        <f>"Q"&amp;ROUNDUP(MONTH(SalesDataTable[[#This Row],[Order Date]])/3,0)</f>
        <v>Q2</v>
      </c>
      <c r="E476" s="10">
        <f>MONTH(SalesDataTable[[#This Row],[Order Date]])</f>
        <v>4</v>
      </c>
      <c r="F476" s="10"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c r="V476"/>
    </row>
    <row r="477" spans="1:22" ht="15.6">
      <c r="A477" s="2">
        <v>495</v>
      </c>
      <c r="B477" s="3">
        <v>46113</v>
      </c>
      <c r="C477" s="10">
        <f>YEAR(SalesDataTable[[#This Row],[Order Date]])</f>
        <v>2026</v>
      </c>
      <c r="D477" s="11" t="str">
        <f>"Q"&amp;ROUNDUP(MONTH(SalesDataTable[[#This Row],[Order Date]])/3,0)</f>
        <v>Q2</v>
      </c>
      <c r="E477" s="10">
        <f>MONTH(SalesDataTable[[#This Row],[Order Date]])</f>
        <v>4</v>
      </c>
      <c r="F477" s="10"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c r="V477"/>
    </row>
    <row r="478" spans="1:22" ht="15.6">
      <c r="A478" s="2">
        <v>1517</v>
      </c>
      <c r="B478" s="3">
        <v>46113</v>
      </c>
      <c r="C478" s="10">
        <f>YEAR(SalesDataTable[[#This Row],[Order Date]])</f>
        <v>2026</v>
      </c>
      <c r="D478" s="11" t="str">
        <f>"Q"&amp;ROUNDUP(MONTH(SalesDataTable[[#This Row],[Order Date]])/3,0)</f>
        <v>Q2</v>
      </c>
      <c r="E478" s="10">
        <f>MONTH(SalesDataTable[[#This Row],[Order Date]])</f>
        <v>4</v>
      </c>
      <c r="F478" s="10"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c r="V478"/>
    </row>
    <row r="479" spans="1:22" ht="15.6">
      <c r="A479" s="2">
        <v>2391</v>
      </c>
      <c r="B479" s="3">
        <v>46113</v>
      </c>
      <c r="C479" s="10">
        <f>YEAR(SalesDataTable[[#This Row],[Order Date]])</f>
        <v>2026</v>
      </c>
      <c r="D479" s="11" t="str">
        <f>"Q"&amp;ROUNDUP(MONTH(SalesDataTable[[#This Row],[Order Date]])/3,0)</f>
        <v>Q2</v>
      </c>
      <c r="E479" s="10">
        <f>MONTH(SalesDataTable[[#This Row],[Order Date]])</f>
        <v>4</v>
      </c>
      <c r="F479" s="10"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c r="V479"/>
    </row>
    <row r="480" spans="1:22" ht="15.6">
      <c r="A480" s="2">
        <v>3809</v>
      </c>
      <c r="B480" s="3">
        <v>46113</v>
      </c>
      <c r="C480" s="10">
        <f>YEAR(SalesDataTable[[#This Row],[Order Date]])</f>
        <v>2026</v>
      </c>
      <c r="D480" s="11" t="str">
        <f>"Q"&amp;ROUNDUP(MONTH(SalesDataTable[[#This Row],[Order Date]])/3,0)</f>
        <v>Q2</v>
      </c>
      <c r="E480" s="10">
        <f>MONTH(SalesDataTable[[#This Row],[Order Date]])</f>
        <v>4</v>
      </c>
      <c r="F480" s="10"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c r="V480"/>
    </row>
    <row r="481" spans="1:22" ht="15.6">
      <c r="A481" s="2">
        <v>3958</v>
      </c>
      <c r="B481" s="3">
        <v>46113</v>
      </c>
      <c r="C481" s="10">
        <f>YEAR(SalesDataTable[[#This Row],[Order Date]])</f>
        <v>2026</v>
      </c>
      <c r="D481" s="11" t="str">
        <f>"Q"&amp;ROUNDUP(MONTH(SalesDataTable[[#This Row],[Order Date]])/3,0)</f>
        <v>Q2</v>
      </c>
      <c r="E481" s="10">
        <f>MONTH(SalesDataTable[[#This Row],[Order Date]])</f>
        <v>4</v>
      </c>
      <c r="F481" s="10"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c r="V481"/>
    </row>
    <row r="482" spans="1:22" ht="15.6">
      <c r="A482" s="2">
        <v>4418</v>
      </c>
      <c r="B482" s="3">
        <v>46113</v>
      </c>
      <c r="C482" s="10">
        <f>YEAR(SalesDataTable[[#This Row],[Order Date]])</f>
        <v>2026</v>
      </c>
      <c r="D482" s="11" t="str">
        <f>"Q"&amp;ROUNDUP(MONTH(SalesDataTable[[#This Row],[Order Date]])/3,0)</f>
        <v>Q2</v>
      </c>
      <c r="E482" s="10">
        <f>MONTH(SalesDataTable[[#This Row],[Order Date]])</f>
        <v>4</v>
      </c>
      <c r="F482" s="10"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c r="V482"/>
    </row>
    <row r="483" spans="1:22" ht="15.6">
      <c r="A483" s="2">
        <v>4693</v>
      </c>
      <c r="B483" s="3">
        <v>46113</v>
      </c>
      <c r="C483" s="10">
        <f>YEAR(SalesDataTable[[#This Row],[Order Date]])</f>
        <v>2026</v>
      </c>
      <c r="D483" s="11" t="str">
        <f>"Q"&amp;ROUNDUP(MONTH(SalesDataTable[[#This Row],[Order Date]])/3,0)</f>
        <v>Q2</v>
      </c>
      <c r="E483" s="10">
        <f>MONTH(SalesDataTable[[#This Row],[Order Date]])</f>
        <v>4</v>
      </c>
      <c r="F483" s="10"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c r="V483"/>
    </row>
    <row r="484" spans="1:22" ht="15.6">
      <c r="A484" s="2">
        <v>193</v>
      </c>
      <c r="B484" s="3">
        <v>46114</v>
      </c>
      <c r="C484" s="10">
        <f>YEAR(SalesDataTable[[#This Row],[Order Date]])</f>
        <v>2026</v>
      </c>
      <c r="D484" s="11" t="str">
        <f>"Q"&amp;ROUNDUP(MONTH(SalesDataTable[[#This Row],[Order Date]])/3,0)</f>
        <v>Q2</v>
      </c>
      <c r="E484" s="10">
        <f>MONTH(SalesDataTable[[#This Row],[Order Date]])</f>
        <v>4</v>
      </c>
      <c r="F484" s="10"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c r="V484"/>
    </row>
    <row r="485" spans="1:22" ht="15.6">
      <c r="A485" s="2">
        <v>2246</v>
      </c>
      <c r="B485" s="3">
        <v>46114</v>
      </c>
      <c r="C485" s="10">
        <f>YEAR(SalesDataTable[[#This Row],[Order Date]])</f>
        <v>2026</v>
      </c>
      <c r="D485" s="11" t="str">
        <f>"Q"&amp;ROUNDUP(MONTH(SalesDataTable[[#This Row],[Order Date]])/3,0)</f>
        <v>Q2</v>
      </c>
      <c r="E485" s="10">
        <f>MONTH(SalesDataTable[[#This Row],[Order Date]])</f>
        <v>4</v>
      </c>
      <c r="F485" s="10"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c r="V485"/>
    </row>
    <row r="486" spans="1:22" ht="15.6">
      <c r="A486" s="2">
        <v>2556</v>
      </c>
      <c r="B486" s="3">
        <v>46114</v>
      </c>
      <c r="C486" s="10">
        <f>YEAR(SalesDataTable[[#This Row],[Order Date]])</f>
        <v>2026</v>
      </c>
      <c r="D486" s="11" t="str">
        <f>"Q"&amp;ROUNDUP(MONTH(SalesDataTable[[#This Row],[Order Date]])/3,0)</f>
        <v>Q2</v>
      </c>
      <c r="E486" s="10">
        <f>MONTH(SalesDataTable[[#This Row],[Order Date]])</f>
        <v>4</v>
      </c>
      <c r="F486" s="10"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c r="V486"/>
    </row>
    <row r="487" spans="1:22" ht="15.6">
      <c r="A487" s="2">
        <v>169</v>
      </c>
      <c r="B487" s="3">
        <v>46115</v>
      </c>
      <c r="C487" s="10">
        <f>YEAR(SalesDataTable[[#This Row],[Order Date]])</f>
        <v>2026</v>
      </c>
      <c r="D487" s="11" t="str">
        <f>"Q"&amp;ROUNDUP(MONTH(SalesDataTable[[#This Row],[Order Date]])/3,0)</f>
        <v>Q2</v>
      </c>
      <c r="E487" s="10">
        <f>MONTH(SalesDataTable[[#This Row],[Order Date]])</f>
        <v>4</v>
      </c>
      <c r="F487" s="10"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c r="V487"/>
    </row>
    <row r="488" spans="1:22" ht="15.6">
      <c r="A488" s="2">
        <v>877</v>
      </c>
      <c r="B488" s="3">
        <v>46115</v>
      </c>
      <c r="C488" s="10">
        <f>YEAR(SalesDataTable[[#This Row],[Order Date]])</f>
        <v>2026</v>
      </c>
      <c r="D488" s="11" t="str">
        <f>"Q"&amp;ROUNDUP(MONTH(SalesDataTable[[#This Row],[Order Date]])/3,0)</f>
        <v>Q2</v>
      </c>
      <c r="E488" s="10">
        <f>MONTH(SalesDataTable[[#This Row],[Order Date]])</f>
        <v>4</v>
      </c>
      <c r="F488" s="10"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c r="V488"/>
    </row>
    <row r="489" spans="1:22" ht="15.6">
      <c r="A489" s="2">
        <v>2023</v>
      </c>
      <c r="B489" s="3">
        <v>46115</v>
      </c>
      <c r="C489" s="10">
        <f>YEAR(SalesDataTable[[#This Row],[Order Date]])</f>
        <v>2026</v>
      </c>
      <c r="D489" s="11" t="str">
        <f>"Q"&amp;ROUNDUP(MONTH(SalesDataTable[[#This Row],[Order Date]])/3,0)</f>
        <v>Q2</v>
      </c>
      <c r="E489" s="10">
        <f>MONTH(SalesDataTable[[#This Row],[Order Date]])</f>
        <v>4</v>
      </c>
      <c r="F489" s="10"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c r="V489"/>
    </row>
    <row r="490" spans="1:22" ht="15.6">
      <c r="A490" s="2">
        <v>2548</v>
      </c>
      <c r="B490" s="3">
        <v>46115</v>
      </c>
      <c r="C490" s="10">
        <f>YEAR(SalesDataTable[[#This Row],[Order Date]])</f>
        <v>2026</v>
      </c>
      <c r="D490" s="11" t="str">
        <f>"Q"&amp;ROUNDUP(MONTH(SalesDataTable[[#This Row],[Order Date]])/3,0)</f>
        <v>Q2</v>
      </c>
      <c r="E490" s="10">
        <f>MONTH(SalesDataTable[[#This Row],[Order Date]])</f>
        <v>4</v>
      </c>
      <c r="F490" s="10"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c r="V490"/>
    </row>
    <row r="491" spans="1:22" ht="15.6">
      <c r="A491" s="2">
        <v>2602</v>
      </c>
      <c r="B491" s="3">
        <v>46115</v>
      </c>
      <c r="C491" s="10">
        <f>YEAR(SalesDataTable[[#This Row],[Order Date]])</f>
        <v>2026</v>
      </c>
      <c r="D491" s="11" t="str">
        <f>"Q"&amp;ROUNDUP(MONTH(SalesDataTable[[#This Row],[Order Date]])/3,0)</f>
        <v>Q2</v>
      </c>
      <c r="E491" s="10">
        <f>MONTH(SalesDataTable[[#This Row],[Order Date]])</f>
        <v>4</v>
      </c>
      <c r="F491" s="10"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c r="V491"/>
    </row>
    <row r="492" spans="1:22" ht="15.6">
      <c r="A492" s="2">
        <v>3229</v>
      </c>
      <c r="B492" s="3">
        <v>46115</v>
      </c>
      <c r="C492" s="10">
        <f>YEAR(SalesDataTable[[#This Row],[Order Date]])</f>
        <v>2026</v>
      </c>
      <c r="D492" s="11" t="str">
        <f>"Q"&amp;ROUNDUP(MONTH(SalesDataTable[[#This Row],[Order Date]])/3,0)</f>
        <v>Q2</v>
      </c>
      <c r="E492" s="10">
        <f>MONTH(SalesDataTable[[#This Row],[Order Date]])</f>
        <v>4</v>
      </c>
      <c r="F492" s="10"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c r="V492"/>
    </row>
    <row r="493" spans="1:22" ht="15.6">
      <c r="A493" s="2">
        <v>3261</v>
      </c>
      <c r="B493" s="3">
        <v>46115</v>
      </c>
      <c r="C493" s="10">
        <f>YEAR(SalesDataTable[[#This Row],[Order Date]])</f>
        <v>2026</v>
      </c>
      <c r="D493" s="11" t="str">
        <f>"Q"&amp;ROUNDUP(MONTH(SalesDataTable[[#This Row],[Order Date]])/3,0)</f>
        <v>Q2</v>
      </c>
      <c r="E493" s="10">
        <f>MONTH(SalesDataTable[[#This Row],[Order Date]])</f>
        <v>4</v>
      </c>
      <c r="F493" s="10"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c r="V493"/>
    </row>
    <row r="494" spans="1:22" ht="15.6">
      <c r="A494" s="2">
        <v>3621</v>
      </c>
      <c r="B494" s="3">
        <v>46115</v>
      </c>
      <c r="C494" s="10">
        <f>YEAR(SalesDataTable[[#This Row],[Order Date]])</f>
        <v>2026</v>
      </c>
      <c r="D494" s="11" t="str">
        <f>"Q"&amp;ROUNDUP(MONTH(SalesDataTable[[#This Row],[Order Date]])/3,0)</f>
        <v>Q2</v>
      </c>
      <c r="E494" s="10">
        <f>MONTH(SalesDataTable[[#This Row],[Order Date]])</f>
        <v>4</v>
      </c>
      <c r="F494" s="10"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c r="V494"/>
    </row>
    <row r="495" spans="1:22" ht="15.6">
      <c r="A495" s="2">
        <v>4681</v>
      </c>
      <c r="B495" s="3">
        <v>46115</v>
      </c>
      <c r="C495" s="10">
        <f>YEAR(SalesDataTable[[#This Row],[Order Date]])</f>
        <v>2026</v>
      </c>
      <c r="D495" s="11" t="str">
        <f>"Q"&amp;ROUNDUP(MONTH(SalesDataTable[[#This Row],[Order Date]])/3,0)</f>
        <v>Q2</v>
      </c>
      <c r="E495" s="10">
        <f>MONTH(SalesDataTable[[#This Row],[Order Date]])</f>
        <v>4</v>
      </c>
      <c r="F495" s="10"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c r="V495"/>
    </row>
    <row r="496" spans="1:22" ht="15.6">
      <c r="A496" s="2">
        <v>4954</v>
      </c>
      <c r="B496" s="3">
        <v>46115</v>
      </c>
      <c r="C496" s="10">
        <f>YEAR(SalesDataTable[[#This Row],[Order Date]])</f>
        <v>2026</v>
      </c>
      <c r="D496" s="11" t="str">
        <f>"Q"&amp;ROUNDUP(MONTH(SalesDataTable[[#This Row],[Order Date]])/3,0)</f>
        <v>Q2</v>
      </c>
      <c r="E496" s="10">
        <f>MONTH(SalesDataTable[[#This Row],[Order Date]])</f>
        <v>4</v>
      </c>
      <c r="F496" s="10"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c r="V496"/>
    </row>
    <row r="497" spans="1:22" ht="15.6">
      <c r="A497" s="2">
        <v>1153</v>
      </c>
      <c r="B497" s="3">
        <v>46116</v>
      </c>
      <c r="C497" s="10">
        <f>YEAR(SalesDataTable[[#This Row],[Order Date]])</f>
        <v>2026</v>
      </c>
      <c r="D497" s="11" t="str">
        <f>"Q"&amp;ROUNDUP(MONTH(SalesDataTable[[#This Row],[Order Date]])/3,0)</f>
        <v>Q2</v>
      </c>
      <c r="E497" s="10">
        <f>MONTH(SalesDataTable[[#This Row],[Order Date]])</f>
        <v>4</v>
      </c>
      <c r="F497" s="10"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c r="V497"/>
    </row>
    <row r="498" spans="1:22" ht="15.6">
      <c r="A498" s="2">
        <v>1383</v>
      </c>
      <c r="B498" s="3">
        <v>46116</v>
      </c>
      <c r="C498" s="10">
        <f>YEAR(SalesDataTable[[#This Row],[Order Date]])</f>
        <v>2026</v>
      </c>
      <c r="D498" s="11" t="str">
        <f>"Q"&amp;ROUNDUP(MONTH(SalesDataTable[[#This Row],[Order Date]])/3,0)</f>
        <v>Q2</v>
      </c>
      <c r="E498" s="10">
        <f>MONTH(SalesDataTable[[#This Row],[Order Date]])</f>
        <v>4</v>
      </c>
      <c r="F498" s="10"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c r="V498"/>
    </row>
    <row r="499" spans="1:22" ht="15.6">
      <c r="A499" s="2">
        <v>2583</v>
      </c>
      <c r="B499" s="3">
        <v>46116</v>
      </c>
      <c r="C499" s="10">
        <f>YEAR(SalesDataTable[[#This Row],[Order Date]])</f>
        <v>2026</v>
      </c>
      <c r="D499" s="11" t="str">
        <f>"Q"&amp;ROUNDUP(MONTH(SalesDataTable[[#This Row],[Order Date]])/3,0)</f>
        <v>Q2</v>
      </c>
      <c r="E499" s="10">
        <f>MONTH(SalesDataTable[[#This Row],[Order Date]])</f>
        <v>4</v>
      </c>
      <c r="F499" s="10"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c r="V499"/>
    </row>
    <row r="500" spans="1:22" ht="15.6">
      <c r="A500" s="2">
        <v>4074</v>
      </c>
      <c r="B500" s="3">
        <v>46116</v>
      </c>
      <c r="C500" s="10">
        <f>YEAR(SalesDataTable[[#This Row],[Order Date]])</f>
        <v>2026</v>
      </c>
      <c r="D500" s="11" t="str">
        <f>"Q"&amp;ROUNDUP(MONTH(SalesDataTable[[#This Row],[Order Date]])/3,0)</f>
        <v>Q2</v>
      </c>
      <c r="E500" s="10">
        <f>MONTH(SalesDataTable[[#This Row],[Order Date]])</f>
        <v>4</v>
      </c>
      <c r="F500" s="10"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c r="V500"/>
    </row>
    <row r="501" spans="1:22" ht="15.6">
      <c r="A501" s="2">
        <v>4301</v>
      </c>
      <c r="B501" s="3">
        <v>46116</v>
      </c>
      <c r="C501" s="10">
        <f>YEAR(SalesDataTable[[#This Row],[Order Date]])</f>
        <v>2026</v>
      </c>
      <c r="D501" s="11" t="str">
        <f>"Q"&amp;ROUNDUP(MONTH(SalesDataTable[[#This Row],[Order Date]])/3,0)</f>
        <v>Q2</v>
      </c>
      <c r="E501" s="10">
        <f>MONTH(SalesDataTable[[#This Row],[Order Date]])</f>
        <v>4</v>
      </c>
      <c r="F501" s="10"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c r="V501"/>
    </row>
    <row r="502" spans="1:22" ht="15.6">
      <c r="A502" s="2">
        <v>4692</v>
      </c>
      <c r="B502" s="3">
        <v>46116</v>
      </c>
      <c r="C502" s="10">
        <f>YEAR(SalesDataTable[[#This Row],[Order Date]])</f>
        <v>2026</v>
      </c>
      <c r="D502" s="11" t="str">
        <f>"Q"&amp;ROUNDUP(MONTH(SalesDataTable[[#This Row],[Order Date]])/3,0)</f>
        <v>Q2</v>
      </c>
      <c r="E502" s="10">
        <f>MONTH(SalesDataTable[[#This Row],[Order Date]])</f>
        <v>4</v>
      </c>
      <c r="F502" s="10"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c r="V502"/>
    </row>
    <row r="503" spans="1:22" ht="15.6">
      <c r="A503" s="2">
        <v>1951</v>
      </c>
      <c r="B503" s="3">
        <v>46117</v>
      </c>
      <c r="C503" s="10">
        <f>YEAR(SalesDataTable[[#This Row],[Order Date]])</f>
        <v>2026</v>
      </c>
      <c r="D503" s="11" t="str">
        <f>"Q"&amp;ROUNDUP(MONTH(SalesDataTable[[#This Row],[Order Date]])/3,0)</f>
        <v>Q2</v>
      </c>
      <c r="E503" s="10">
        <f>MONTH(SalesDataTable[[#This Row],[Order Date]])</f>
        <v>4</v>
      </c>
      <c r="F503" s="10"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c r="V503"/>
    </row>
    <row r="504" spans="1:22" ht="15.6">
      <c r="A504" s="2">
        <v>2111</v>
      </c>
      <c r="B504" s="3">
        <v>46117</v>
      </c>
      <c r="C504" s="10">
        <f>YEAR(SalesDataTable[[#This Row],[Order Date]])</f>
        <v>2026</v>
      </c>
      <c r="D504" s="11" t="str">
        <f>"Q"&amp;ROUNDUP(MONTH(SalesDataTable[[#This Row],[Order Date]])/3,0)</f>
        <v>Q2</v>
      </c>
      <c r="E504" s="10">
        <f>MONTH(SalesDataTable[[#This Row],[Order Date]])</f>
        <v>4</v>
      </c>
      <c r="F504" s="10"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c r="V504"/>
    </row>
    <row r="505" spans="1:22" ht="15.6">
      <c r="A505" s="2">
        <v>2933</v>
      </c>
      <c r="B505" s="3">
        <v>46117</v>
      </c>
      <c r="C505" s="10">
        <f>YEAR(SalesDataTable[[#This Row],[Order Date]])</f>
        <v>2026</v>
      </c>
      <c r="D505" s="11" t="str">
        <f>"Q"&amp;ROUNDUP(MONTH(SalesDataTable[[#This Row],[Order Date]])/3,0)</f>
        <v>Q2</v>
      </c>
      <c r="E505" s="10">
        <f>MONTH(SalesDataTable[[#This Row],[Order Date]])</f>
        <v>4</v>
      </c>
      <c r="F505" s="10"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c r="V505"/>
    </row>
    <row r="506" spans="1:22" ht="15.6">
      <c r="A506" s="2">
        <v>3263</v>
      </c>
      <c r="B506" s="3">
        <v>46117</v>
      </c>
      <c r="C506" s="10">
        <f>YEAR(SalesDataTable[[#This Row],[Order Date]])</f>
        <v>2026</v>
      </c>
      <c r="D506" s="11" t="str">
        <f>"Q"&amp;ROUNDUP(MONTH(SalesDataTable[[#This Row],[Order Date]])/3,0)</f>
        <v>Q2</v>
      </c>
      <c r="E506" s="10">
        <f>MONTH(SalesDataTable[[#This Row],[Order Date]])</f>
        <v>4</v>
      </c>
      <c r="F506" s="10"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c r="V506"/>
    </row>
    <row r="507" spans="1:22" ht="15.6">
      <c r="A507" s="2">
        <v>4764</v>
      </c>
      <c r="B507" s="3">
        <v>46117</v>
      </c>
      <c r="C507" s="10">
        <f>YEAR(SalesDataTable[[#This Row],[Order Date]])</f>
        <v>2026</v>
      </c>
      <c r="D507" s="11" t="str">
        <f>"Q"&amp;ROUNDUP(MONTH(SalesDataTable[[#This Row],[Order Date]])/3,0)</f>
        <v>Q2</v>
      </c>
      <c r="E507" s="10">
        <f>MONTH(SalesDataTable[[#This Row],[Order Date]])</f>
        <v>4</v>
      </c>
      <c r="F507" s="10"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c r="V507"/>
    </row>
    <row r="508" spans="1:22" ht="15.6">
      <c r="A508" s="2">
        <v>28</v>
      </c>
      <c r="B508" s="3">
        <v>46118</v>
      </c>
      <c r="C508" s="10">
        <f>YEAR(SalesDataTable[[#This Row],[Order Date]])</f>
        <v>2026</v>
      </c>
      <c r="D508" s="11" t="str">
        <f>"Q"&amp;ROUNDUP(MONTH(SalesDataTable[[#This Row],[Order Date]])/3,0)</f>
        <v>Q2</v>
      </c>
      <c r="E508" s="10">
        <f>MONTH(SalesDataTable[[#This Row],[Order Date]])</f>
        <v>4</v>
      </c>
      <c r="F508" s="10"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c r="V508"/>
    </row>
    <row r="509" spans="1:22" ht="15.6">
      <c r="A509" s="2">
        <v>581</v>
      </c>
      <c r="B509" s="3">
        <v>46118</v>
      </c>
      <c r="C509" s="10">
        <f>YEAR(SalesDataTable[[#This Row],[Order Date]])</f>
        <v>2026</v>
      </c>
      <c r="D509" s="11" t="str">
        <f>"Q"&amp;ROUNDUP(MONTH(SalesDataTable[[#This Row],[Order Date]])/3,0)</f>
        <v>Q2</v>
      </c>
      <c r="E509" s="10">
        <f>MONTH(SalesDataTable[[#This Row],[Order Date]])</f>
        <v>4</v>
      </c>
      <c r="F509" s="10"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c r="V509"/>
    </row>
    <row r="510" spans="1:22" ht="15.6">
      <c r="A510" s="2">
        <v>643</v>
      </c>
      <c r="B510" s="3">
        <v>46118</v>
      </c>
      <c r="C510" s="10">
        <f>YEAR(SalesDataTable[[#This Row],[Order Date]])</f>
        <v>2026</v>
      </c>
      <c r="D510" s="11" t="str">
        <f>"Q"&amp;ROUNDUP(MONTH(SalesDataTable[[#This Row],[Order Date]])/3,0)</f>
        <v>Q2</v>
      </c>
      <c r="E510" s="10">
        <f>MONTH(SalesDataTable[[#This Row],[Order Date]])</f>
        <v>4</v>
      </c>
      <c r="F510" s="10"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c r="V510"/>
    </row>
    <row r="511" spans="1:22" ht="15.6">
      <c r="A511" s="2">
        <v>1907</v>
      </c>
      <c r="B511" s="3">
        <v>46118</v>
      </c>
      <c r="C511" s="10">
        <f>YEAR(SalesDataTable[[#This Row],[Order Date]])</f>
        <v>2026</v>
      </c>
      <c r="D511" s="11" t="str">
        <f>"Q"&amp;ROUNDUP(MONTH(SalesDataTable[[#This Row],[Order Date]])/3,0)</f>
        <v>Q2</v>
      </c>
      <c r="E511" s="10">
        <f>MONTH(SalesDataTable[[#This Row],[Order Date]])</f>
        <v>4</v>
      </c>
      <c r="F511" s="10"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c r="V511"/>
    </row>
    <row r="512" spans="1:22" ht="15.6">
      <c r="A512" s="2">
        <v>1950</v>
      </c>
      <c r="B512" s="3">
        <v>46118</v>
      </c>
      <c r="C512" s="10">
        <f>YEAR(SalesDataTable[[#This Row],[Order Date]])</f>
        <v>2026</v>
      </c>
      <c r="D512" s="11" t="str">
        <f>"Q"&amp;ROUNDUP(MONTH(SalesDataTable[[#This Row],[Order Date]])/3,0)</f>
        <v>Q2</v>
      </c>
      <c r="E512" s="10">
        <f>MONTH(SalesDataTable[[#This Row],[Order Date]])</f>
        <v>4</v>
      </c>
      <c r="F512" s="10"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c r="V512"/>
    </row>
    <row r="513" spans="1:22" ht="15.6">
      <c r="A513" s="2">
        <v>2443</v>
      </c>
      <c r="B513" s="3">
        <v>46118</v>
      </c>
      <c r="C513" s="10">
        <f>YEAR(SalesDataTable[[#This Row],[Order Date]])</f>
        <v>2026</v>
      </c>
      <c r="D513" s="11" t="str">
        <f>"Q"&amp;ROUNDUP(MONTH(SalesDataTable[[#This Row],[Order Date]])/3,0)</f>
        <v>Q2</v>
      </c>
      <c r="E513" s="10">
        <f>MONTH(SalesDataTable[[#This Row],[Order Date]])</f>
        <v>4</v>
      </c>
      <c r="F513" s="10"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c r="V513"/>
    </row>
    <row r="514" spans="1:22" ht="15.6">
      <c r="A514" s="2">
        <v>2480</v>
      </c>
      <c r="B514" s="3">
        <v>46118</v>
      </c>
      <c r="C514" s="10">
        <f>YEAR(SalesDataTable[[#This Row],[Order Date]])</f>
        <v>2026</v>
      </c>
      <c r="D514" s="11" t="str">
        <f>"Q"&amp;ROUNDUP(MONTH(SalesDataTable[[#This Row],[Order Date]])/3,0)</f>
        <v>Q2</v>
      </c>
      <c r="E514" s="10">
        <f>MONTH(SalesDataTable[[#This Row],[Order Date]])</f>
        <v>4</v>
      </c>
      <c r="F514" s="10"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c r="V514"/>
    </row>
    <row r="515" spans="1:22" ht="15.6">
      <c r="A515" s="2">
        <v>2515</v>
      </c>
      <c r="B515" s="3">
        <v>46118</v>
      </c>
      <c r="C515" s="10">
        <f>YEAR(SalesDataTable[[#This Row],[Order Date]])</f>
        <v>2026</v>
      </c>
      <c r="D515" s="11" t="str">
        <f>"Q"&amp;ROUNDUP(MONTH(SalesDataTable[[#This Row],[Order Date]])/3,0)</f>
        <v>Q2</v>
      </c>
      <c r="E515" s="10">
        <f>MONTH(SalesDataTable[[#This Row],[Order Date]])</f>
        <v>4</v>
      </c>
      <c r="F515" s="10"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c r="V515"/>
    </row>
    <row r="516" spans="1:22" ht="15.6">
      <c r="A516" s="2">
        <v>2829</v>
      </c>
      <c r="B516" s="3">
        <v>46118</v>
      </c>
      <c r="C516" s="10">
        <f>YEAR(SalesDataTable[[#This Row],[Order Date]])</f>
        <v>2026</v>
      </c>
      <c r="D516" s="11" t="str">
        <f>"Q"&amp;ROUNDUP(MONTH(SalesDataTable[[#This Row],[Order Date]])/3,0)</f>
        <v>Q2</v>
      </c>
      <c r="E516" s="10">
        <f>MONTH(SalesDataTable[[#This Row],[Order Date]])</f>
        <v>4</v>
      </c>
      <c r="F516" s="10"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c r="V516"/>
    </row>
    <row r="517" spans="1:22" ht="15.6">
      <c r="A517" s="2">
        <v>4086</v>
      </c>
      <c r="B517" s="3">
        <v>46118</v>
      </c>
      <c r="C517" s="10">
        <f>YEAR(SalesDataTable[[#This Row],[Order Date]])</f>
        <v>2026</v>
      </c>
      <c r="D517" s="11" t="str">
        <f>"Q"&amp;ROUNDUP(MONTH(SalesDataTable[[#This Row],[Order Date]])/3,0)</f>
        <v>Q2</v>
      </c>
      <c r="E517" s="10">
        <f>MONTH(SalesDataTable[[#This Row],[Order Date]])</f>
        <v>4</v>
      </c>
      <c r="F517" s="10"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c r="V517"/>
    </row>
    <row r="518" spans="1:22" ht="15.6">
      <c r="A518" s="2">
        <v>4512</v>
      </c>
      <c r="B518" s="3">
        <v>46118</v>
      </c>
      <c r="C518" s="10">
        <f>YEAR(SalesDataTable[[#This Row],[Order Date]])</f>
        <v>2026</v>
      </c>
      <c r="D518" s="11" t="str">
        <f>"Q"&amp;ROUNDUP(MONTH(SalesDataTable[[#This Row],[Order Date]])/3,0)</f>
        <v>Q2</v>
      </c>
      <c r="E518" s="10">
        <f>MONTH(SalesDataTable[[#This Row],[Order Date]])</f>
        <v>4</v>
      </c>
      <c r="F518" s="10"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c r="V518"/>
    </row>
    <row r="519" spans="1:22" ht="15.6">
      <c r="A519" s="2">
        <v>4837</v>
      </c>
      <c r="B519" s="3">
        <v>46118</v>
      </c>
      <c r="C519" s="10">
        <f>YEAR(SalesDataTable[[#This Row],[Order Date]])</f>
        <v>2026</v>
      </c>
      <c r="D519" s="11" t="str">
        <f>"Q"&amp;ROUNDUP(MONTH(SalesDataTable[[#This Row],[Order Date]])/3,0)</f>
        <v>Q2</v>
      </c>
      <c r="E519" s="10">
        <f>MONTH(SalesDataTable[[#This Row],[Order Date]])</f>
        <v>4</v>
      </c>
      <c r="F519" s="10"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c r="V519"/>
    </row>
    <row r="520" spans="1:22" ht="15.6">
      <c r="A520" s="2">
        <v>1580</v>
      </c>
      <c r="B520" s="3">
        <v>46119</v>
      </c>
      <c r="C520" s="10">
        <f>YEAR(SalesDataTable[[#This Row],[Order Date]])</f>
        <v>2026</v>
      </c>
      <c r="D520" s="11" t="str">
        <f>"Q"&amp;ROUNDUP(MONTH(SalesDataTable[[#This Row],[Order Date]])/3,0)</f>
        <v>Q2</v>
      </c>
      <c r="E520" s="10">
        <f>MONTH(SalesDataTable[[#This Row],[Order Date]])</f>
        <v>4</v>
      </c>
      <c r="F520" s="10"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c r="V520"/>
    </row>
    <row r="521" spans="1:22" ht="15.6">
      <c r="A521" s="2">
        <v>1962</v>
      </c>
      <c r="B521" s="3">
        <v>46119</v>
      </c>
      <c r="C521" s="10">
        <f>YEAR(SalesDataTable[[#This Row],[Order Date]])</f>
        <v>2026</v>
      </c>
      <c r="D521" s="11" t="str">
        <f>"Q"&amp;ROUNDUP(MONTH(SalesDataTable[[#This Row],[Order Date]])/3,0)</f>
        <v>Q2</v>
      </c>
      <c r="E521" s="10">
        <f>MONTH(SalesDataTable[[#This Row],[Order Date]])</f>
        <v>4</v>
      </c>
      <c r="F521" s="10"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c r="V521"/>
    </row>
    <row r="522" spans="1:22" ht="15.6">
      <c r="A522" s="2">
        <v>2381</v>
      </c>
      <c r="B522" s="3">
        <v>46119</v>
      </c>
      <c r="C522" s="10">
        <f>YEAR(SalesDataTable[[#This Row],[Order Date]])</f>
        <v>2026</v>
      </c>
      <c r="D522" s="11" t="str">
        <f>"Q"&amp;ROUNDUP(MONTH(SalesDataTable[[#This Row],[Order Date]])/3,0)</f>
        <v>Q2</v>
      </c>
      <c r="E522" s="10">
        <f>MONTH(SalesDataTable[[#This Row],[Order Date]])</f>
        <v>4</v>
      </c>
      <c r="F522" s="10"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c r="V522"/>
    </row>
    <row r="523" spans="1:22" ht="15.6">
      <c r="A523" s="2">
        <v>2655</v>
      </c>
      <c r="B523" s="3">
        <v>46119</v>
      </c>
      <c r="C523" s="10">
        <f>YEAR(SalesDataTable[[#This Row],[Order Date]])</f>
        <v>2026</v>
      </c>
      <c r="D523" s="11" t="str">
        <f>"Q"&amp;ROUNDUP(MONTH(SalesDataTable[[#This Row],[Order Date]])/3,0)</f>
        <v>Q2</v>
      </c>
      <c r="E523" s="10">
        <f>MONTH(SalesDataTable[[#This Row],[Order Date]])</f>
        <v>4</v>
      </c>
      <c r="F523" s="10"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c r="V523"/>
    </row>
    <row r="524" spans="1:22" ht="15.6">
      <c r="A524" s="2">
        <v>2944</v>
      </c>
      <c r="B524" s="3">
        <v>46119</v>
      </c>
      <c r="C524" s="10">
        <f>YEAR(SalesDataTable[[#This Row],[Order Date]])</f>
        <v>2026</v>
      </c>
      <c r="D524" s="11" t="str">
        <f>"Q"&amp;ROUNDUP(MONTH(SalesDataTable[[#This Row],[Order Date]])/3,0)</f>
        <v>Q2</v>
      </c>
      <c r="E524" s="10">
        <f>MONTH(SalesDataTable[[#This Row],[Order Date]])</f>
        <v>4</v>
      </c>
      <c r="F524" s="10"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c r="V524"/>
    </row>
    <row r="525" spans="1:22" ht="15.6">
      <c r="A525" s="2">
        <v>4756</v>
      </c>
      <c r="B525" s="3">
        <v>46119</v>
      </c>
      <c r="C525" s="10">
        <f>YEAR(SalesDataTable[[#This Row],[Order Date]])</f>
        <v>2026</v>
      </c>
      <c r="D525" s="11" t="str">
        <f>"Q"&amp;ROUNDUP(MONTH(SalesDataTable[[#This Row],[Order Date]])/3,0)</f>
        <v>Q2</v>
      </c>
      <c r="E525" s="10">
        <f>MONTH(SalesDataTable[[#This Row],[Order Date]])</f>
        <v>4</v>
      </c>
      <c r="F525" s="10"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c r="V525"/>
    </row>
    <row r="526" spans="1:22" ht="15.6">
      <c r="A526" s="2">
        <v>52</v>
      </c>
      <c r="B526" s="3">
        <v>46120</v>
      </c>
      <c r="C526" s="10">
        <f>YEAR(SalesDataTable[[#This Row],[Order Date]])</f>
        <v>2026</v>
      </c>
      <c r="D526" s="11" t="str">
        <f>"Q"&amp;ROUNDUP(MONTH(SalesDataTable[[#This Row],[Order Date]])/3,0)</f>
        <v>Q2</v>
      </c>
      <c r="E526" s="10">
        <f>MONTH(SalesDataTable[[#This Row],[Order Date]])</f>
        <v>4</v>
      </c>
      <c r="F526" s="10"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c r="V526"/>
    </row>
    <row r="527" spans="1:22" ht="15.6">
      <c r="A527" s="2">
        <v>556</v>
      </c>
      <c r="B527" s="3">
        <v>46120</v>
      </c>
      <c r="C527" s="10">
        <f>YEAR(SalesDataTable[[#This Row],[Order Date]])</f>
        <v>2026</v>
      </c>
      <c r="D527" s="11" t="str">
        <f>"Q"&amp;ROUNDUP(MONTH(SalesDataTable[[#This Row],[Order Date]])/3,0)</f>
        <v>Q2</v>
      </c>
      <c r="E527" s="10">
        <f>MONTH(SalesDataTable[[#This Row],[Order Date]])</f>
        <v>4</v>
      </c>
      <c r="F527" s="10"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c r="V527"/>
    </row>
    <row r="528" spans="1:22" ht="15.6">
      <c r="A528" s="2">
        <v>1233</v>
      </c>
      <c r="B528" s="3">
        <v>46120</v>
      </c>
      <c r="C528" s="10">
        <f>YEAR(SalesDataTable[[#This Row],[Order Date]])</f>
        <v>2026</v>
      </c>
      <c r="D528" s="11" t="str">
        <f>"Q"&amp;ROUNDUP(MONTH(SalesDataTable[[#This Row],[Order Date]])/3,0)</f>
        <v>Q2</v>
      </c>
      <c r="E528" s="10">
        <f>MONTH(SalesDataTable[[#This Row],[Order Date]])</f>
        <v>4</v>
      </c>
      <c r="F528" s="10"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c r="V528"/>
    </row>
    <row r="529" spans="1:22" ht="15.6">
      <c r="A529" s="2">
        <v>1492</v>
      </c>
      <c r="B529" s="3">
        <v>46120</v>
      </c>
      <c r="C529" s="10">
        <f>YEAR(SalesDataTable[[#This Row],[Order Date]])</f>
        <v>2026</v>
      </c>
      <c r="D529" s="11" t="str">
        <f>"Q"&amp;ROUNDUP(MONTH(SalesDataTable[[#This Row],[Order Date]])/3,0)</f>
        <v>Q2</v>
      </c>
      <c r="E529" s="10">
        <f>MONTH(SalesDataTable[[#This Row],[Order Date]])</f>
        <v>4</v>
      </c>
      <c r="F529" s="10"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c r="V529"/>
    </row>
    <row r="530" spans="1:22" ht="15.6">
      <c r="A530" s="2">
        <v>1619</v>
      </c>
      <c r="B530" s="3">
        <v>46120</v>
      </c>
      <c r="C530" s="10">
        <f>YEAR(SalesDataTable[[#This Row],[Order Date]])</f>
        <v>2026</v>
      </c>
      <c r="D530" s="11" t="str">
        <f>"Q"&amp;ROUNDUP(MONTH(SalesDataTable[[#This Row],[Order Date]])/3,0)</f>
        <v>Q2</v>
      </c>
      <c r="E530" s="10">
        <f>MONTH(SalesDataTable[[#This Row],[Order Date]])</f>
        <v>4</v>
      </c>
      <c r="F530" s="10"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c r="V530"/>
    </row>
    <row r="531" spans="1:22" ht="15.6">
      <c r="A531" s="2">
        <v>1631</v>
      </c>
      <c r="B531" s="3">
        <v>46120</v>
      </c>
      <c r="C531" s="10">
        <f>YEAR(SalesDataTable[[#This Row],[Order Date]])</f>
        <v>2026</v>
      </c>
      <c r="D531" s="11" t="str">
        <f>"Q"&amp;ROUNDUP(MONTH(SalesDataTable[[#This Row],[Order Date]])/3,0)</f>
        <v>Q2</v>
      </c>
      <c r="E531" s="10">
        <f>MONTH(SalesDataTable[[#This Row],[Order Date]])</f>
        <v>4</v>
      </c>
      <c r="F531" s="10"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c r="V531"/>
    </row>
    <row r="532" spans="1:22" ht="15.6">
      <c r="A532" s="2">
        <v>1844</v>
      </c>
      <c r="B532" s="3">
        <v>46120</v>
      </c>
      <c r="C532" s="10">
        <f>YEAR(SalesDataTable[[#This Row],[Order Date]])</f>
        <v>2026</v>
      </c>
      <c r="D532" s="11" t="str">
        <f>"Q"&amp;ROUNDUP(MONTH(SalesDataTable[[#This Row],[Order Date]])/3,0)</f>
        <v>Q2</v>
      </c>
      <c r="E532" s="10">
        <f>MONTH(SalesDataTable[[#This Row],[Order Date]])</f>
        <v>4</v>
      </c>
      <c r="F532" s="10"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c r="V532"/>
    </row>
    <row r="533" spans="1:22" ht="15.6">
      <c r="A533" s="2">
        <v>4246</v>
      </c>
      <c r="B533" s="3">
        <v>46120</v>
      </c>
      <c r="C533" s="10">
        <f>YEAR(SalesDataTable[[#This Row],[Order Date]])</f>
        <v>2026</v>
      </c>
      <c r="D533" s="11" t="str">
        <f>"Q"&amp;ROUNDUP(MONTH(SalesDataTable[[#This Row],[Order Date]])/3,0)</f>
        <v>Q2</v>
      </c>
      <c r="E533" s="10">
        <f>MONTH(SalesDataTable[[#This Row],[Order Date]])</f>
        <v>4</v>
      </c>
      <c r="F533" s="10"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c r="V533"/>
    </row>
    <row r="534" spans="1:22" ht="15.6">
      <c r="A534" s="2">
        <v>5139</v>
      </c>
      <c r="B534" s="3">
        <v>46120</v>
      </c>
      <c r="C534" s="10">
        <f>YEAR(SalesDataTable[[#This Row],[Order Date]])</f>
        <v>2026</v>
      </c>
      <c r="D534" s="11" t="str">
        <f>"Q"&amp;ROUNDUP(MONTH(SalesDataTable[[#This Row],[Order Date]])/3,0)</f>
        <v>Q2</v>
      </c>
      <c r="E534" s="10">
        <f>MONTH(SalesDataTable[[#This Row],[Order Date]])</f>
        <v>4</v>
      </c>
      <c r="F534" s="10"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c r="V534"/>
    </row>
    <row r="535" spans="1:22" ht="15.6">
      <c r="A535" s="2">
        <v>186</v>
      </c>
      <c r="B535" s="3">
        <v>46121</v>
      </c>
      <c r="C535" s="10">
        <f>YEAR(SalesDataTable[[#This Row],[Order Date]])</f>
        <v>2026</v>
      </c>
      <c r="D535" s="11" t="str">
        <f>"Q"&amp;ROUNDUP(MONTH(SalesDataTable[[#This Row],[Order Date]])/3,0)</f>
        <v>Q2</v>
      </c>
      <c r="E535" s="10">
        <f>MONTH(SalesDataTable[[#This Row],[Order Date]])</f>
        <v>4</v>
      </c>
      <c r="F535" s="10"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c r="V535"/>
    </row>
    <row r="536" spans="1:22" ht="15.6">
      <c r="A536" s="2">
        <v>1742</v>
      </c>
      <c r="B536" s="3">
        <v>46121</v>
      </c>
      <c r="C536" s="10">
        <f>YEAR(SalesDataTable[[#This Row],[Order Date]])</f>
        <v>2026</v>
      </c>
      <c r="D536" s="11" t="str">
        <f>"Q"&amp;ROUNDUP(MONTH(SalesDataTable[[#This Row],[Order Date]])/3,0)</f>
        <v>Q2</v>
      </c>
      <c r="E536" s="10">
        <f>MONTH(SalesDataTable[[#This Row],[Order Date]])</f>
        <v>4</v>
      </c>
      <c r="F536" s="10"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c r="V536"/>
    </row>
    <row r="537" spans="1:22" ht="15.6">
      <c r="A537" s="2">
        <v>3189</v>
      </c>
      <c r="B537" s="3">
        <v>46121</v>
      </c>
      <c r="C537" s="10">
        <f>YEAR(SalesDataTable[[#This Row],[Order Date]])</f>
        <v>2026</v>
      </c>
      <c r="D537" s="11" t="str">
        <f>"Q"&amp;ROUNDUP(MONTH(SalesDataTable[[#This Row],[Order Date]])/3,0)</f>
        <v>Q2</v>
      </c>
      <c r="E537" s="10">
        <f>MONTH(SalesDataTable[[#This Row],[Order Date]])</f>
        <v>4</v>
      </c>
      <c r="F537" s="10"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c r="V537"/>
    </row>
    <row r="538" spans="1:22" ht="15.6">
      <c r="A538" s="2">
        <v>3747</v>
      </c>
      <c r="B538" s="3">
        <v>46121</v>
      </c>
      <c r="C538" s="10">
        <f>YEAR(SalesDataTable[[#This Row],[Order Date]])</f>
        <v>2026</v>
      </c>
      <c r="D538" s="11" t="str">
        <f>"Q"&amp;ROUNDUP(MONTH(SalesDataTable[[#This Row],[Order Date]])/3,0)</f>
        <v>Q2</v>
      </c>
      <c r="E538" s="10">
        <f>MONTH(SalesDataTable[[#This Row],[Order Date]])</f>
        <v>4</v>
      </c>
      <c r="F538" s="10"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c r="V538"/>
    </row>
    <row r="539" spans="1:22" ht="15.6">
      <c r="A539" s="2">
        <v>3782</v>
      </c>
      <c r="B539" s="3">
        <v>46121</v>
      </c>
      <c r="C539" s="10">
        <f>YEAR(SalesDataTable[[#This Row],[Order Date]])</f>
        <v>2026</v>
      </c>
      <c r="D539" s="11" t="str">
        <f>"Q"&amp;ROUNDUP(MONTH(SalesDataTable[[#This Row],[Order Date]])/3,0)</f>
        <v>Q2</v>
      </c>
      <c r="E539" s="10">
        <f>MONTH(SalesDataTable[[#This Row],[Order Date]])</f>
        <v>4</v>
      </c>
      <c r="F539" s="10"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c r="V539"/>
    </row>
    <row r="540" spans="1:22" ht="15.6">
      <c r="A540" s="2">
        <v>4344</v>
      </c>
      <c r="B540" s="3">
        <v>46121</v>
      </c>
      <c r="C540" s="10">
        <f>YEAR(SalesDataTable[[#This Row],[Order Date]])</f>
        <v>2026</v>
      </c>
      <c r="D540" s="11" t="str">
        <f>"Q"&amp;ROUNDUP(MONTH(SalesDataTable[[#This Row],[Order Date]])/3,0)</f>
        <v>Q2</v>
      </c>
      <c r="E540" s="10">
        <f>MONTH(SalesDataTable[[#This Row],[Order Date]])</f>
        <v>4</v>
      </c>
      <c r="F540" s="10"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c r="V540"/>
    </row>
    <row r="541" spans="1:22" ht="15.6">
      <c r="A541" s="2">
        <v>4901</v>
      </c>
      <c r="B541" s="3">
        <v>46121</v>
      </c>
      <c r="C541" s="10">
        <f>YEAR(SalesDataTable[[#This Row],[Order Date]])</f>
        <v>2026</v>
      </c>
      <c r="D541" s="11" t="str">
        <f>"Q"&amp;ROUNDUP(MONTH(SalesDataTable[[#This Row],[Order Date]])/3,0)</f>
        <v>Q2</v>
      </c>
      <c r="E541" s="10">
        <f>MONTH(SalesDataTable[[#This Row],[Order Date]])</f>
        <v>4</v>
      </c>
      <c r="F541" s="10"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c r="V541"/>
    </row>
    <row r="542" spans="1:22" ht="15.6">
      <c r="A542" s="2">
        <v>4969</v>
      </c>
      <c r="B542" s="3">
        <v>46121</v>
      </c>
      <c r="C542" s="10">
        <f>YEAR(SalesDataTable[[#This Row],[Order Date]])</f>
        <v>2026</v>
      </c>
      <c r="D542" s="11" t="str">
        <f>"Q"&amp;ROUNDUP(MONTH(SalesDataTable[[#This Row],[Order Date]])/3,0)</f>
        <v>Q2</v>
      </c>
      <c r="E542" s="10">
        <f>MONTH(SalesDataTable[[#This Row],[Order Date]])</f>
        <v>4</v>
      </c>
      <c r="F542" s="10"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c r="V542"/>
    </row>
    <row r="543" spans="1:22" ht="15.6">
      <c r="A543" s="2">
        <v>673</v>
      </c>
      <c r="B543" s="3">
        <v>46122</v>
      </c>
      <c r="C543" s="10">
        <f>YEAR(SalesDataTable[[#This Row],[Order Date]])</f>
        <v>2026</v>
      </c>
      <c r="D543" s="11" t="str">
        <f>"Q"&amp;ROUNDUP(MONTH(SalesDataTable[[#This Row],[Order Date]])/3,0)</f>
        <v>Q2</v>
      </c>
      <c r="E543" s="10">
        <f>MONTH(SalesDataTable[[#This Row],[Order Date]])</f>
        <v>4</v>
      </c>
      <c r="F543" s="10"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c r="V543"/>
    </row>
    <row r="544" spans="1:22" ht="15.6">
      <c r="A544" s="2">
        <v>888</v>
      </c>
      <c r="B544" s="3">
        <v>46122</v>
      </c>
      <c r="C544" s="10">
        <f>YEAR(SalesDataTable[[#This Row],[Order Date]])</f>
        <v>2026</v>
      </c>
      <c r="D544" s="11" t="str">
        <f>"Q"&amp;ROUNDUP(MONTH(SalesDataTable[[#This Row],[Order Date]])/3,0)</f>
        <v>Q2</v>
      </c>
      <c r="E544" s="10">
        <f>MONTH(SalesDataTable[[#This Row],[Order Date]])</f>
        <v>4</v>
      </c>
      <c r="F544" s="10"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c r="V544"/>
    </row>
    <row r="545" spans="1:22" ht="15.6">
      <c r="A545" s="2">
        <v>1541</v>
      </c>
      <c r="B545" s="3">
        <v>46122</v>
      </c>
      <c r="C545" s="10">
        <f>YEAR(SalesDataTable[[#This Row],[Order Date]])</f>
        <v>2026</v>
      </c>
      <c r="D545" s="11" t="str">
        <f>"Q"&amp;ROUNDUP(MONTH(SalesDataTable[[#This Row],[Order Date]])/3,0)</f>
        <v>Q2</v>
      </c>
      <c r="E545" s="10">
        <f>MONTH(SalesDataTable[[#This Row],[Order Date]])</f>
        <v>4</v>
      </c>
      <c r="F545" s="10"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c r="V545"/>
    </row>
    <row r="546" spans="1:22" ht="15.6">
      <c r="A546" s="2">
        <v>1881</v>
      </c>
      <c r="B546" s="3">
        <v>46122</v>
      </c>
      <c r="C546" s="10">
        <f>YEAR(SalesDataTable[[#This Row],[Order Date]])</f>
        <v>2026</v>
      </c>
      <c r="D546" s="11" t="str">
        <f>"Q"&amp;ROUNDUP(MONTH(SalesDataTable[[#This Row],[Order Date]])/3,0)</f>
        <v>Q2</v>
      </c>
      <c r="E546" s="10">
        <f>MONTH(SalesDataTable[[#This Row],[Order Date]])</f>
        <v>4</v>
      </c>
      <c r="F546" s="10"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c r="V546"/>
    </row>
    <row r="547" spans="1:22" ht="15.6">
      <c r="A547" s="2">
        <v>2007</v>
      </c>
      <c r="B547" s="3">
        <v>46122</v>
      </c>
      <c r="C547" s="10">
        <f>YEAR(SalesDataTable[[#This Row],[Order Date]])</f>
        <v>2026</v>
      </c>
      <c r="D547" s="11" t="str">
        <f>"Q"&amp;ROUNDUP(MONTH(SalesDataTable[[#This Row],[Order Date]])/3,0)</f>
        <v>Q2</v>
      </c>
      <c r="E547" s="10">
        <f>MONTH(SalesDataTable[[#This Row],[Order Date]])</f>
        <v>4</v>
      </c>
      <c r="F547" s="10"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c r="V547"/>
    </row>
    <row r="548" spans="1:22" ht="15.6">
      <c r="A548" s="2">
        <v>2312</v>
      </c>
      <c r="B548" s="3">
        <v>46122</v>
      </c>
      <c r="C548" s="10">
        <f>YEAR(SalesDataTable[[#This Row],[Order Date]])</f>
        <v>2026</v>
      </c>
      <c r="D548" s="11" t="str">
        <f>"Q"&amp;ROUNDUP(MONTH(SalesDataTable[[#This Row],[Order Date]])/3,0)</f>
        <v>Q2</v>
      </c>
      <c r="E548" s="10">
        <f>MONTH(SalesDataTable[[#This Row],[Order Date]])</f>
        <v>4</v>
      </c>
      <c r="F548" s="10"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c r="V548"/>
    </row>
    <row r="549" spans="1:22" ht="15.6">
      <c r="A549" s="2">
        <v>4493</v>
      </c>
      <c r="B549" s="3">
        <v>46122</v>
      </c>
      <c r="C549" s="10">
        <f>YEAR(SalesDataTable[[#This Row],[Order Date]])</f>
        <v>2026</v>
      </c>
      <c r="D549" s="11" t="str">
        <f>"Q"&amp;ROUNDUP(MONTH(SalesDataTable[[#This Row],[Order Date]])/3,0)</f>
        <v>Q2</v>
      </c>
      <c r="E549" s="10">
        <f>MONTH(SalesDataTable[[#This Row],[Order Date]])</f>
        <v>4</v>
      </c>
      <c r="F549" s="10"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c r="V549"/>
    </row>
    <row r="550" spans="1:22" ht="15.6">
      <c r="A550" s="2">
        <v>2072</v>
      </c>
      <c r="B550" s="3">
        <v>46123</v>
      </c>
      <c r="C550" s="10">
        <f>YEAR(SalesDataTable[[#This Row],[Order Date]])</f>
        <v>2026</v>
      </c>
      <c r="D550" s="11" t="str">
        <f>"Q"&amp;ROUNDUP(MONTH(SalesDataTable[[#This Row],[Order Date]])/3,0)</f>
        <v>Q2</v>
      </c>
      <c r="E550" s="10">
        <f>MONTH(SalesDataTable[[#This Row],[Order Date]])</f>
        <v>4</v>
      </c>
      <c r="F550" s="10"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c r="V550"/>
    </row>
    <row r="551" spans="1:22" ht="15.6">
      <c r="A551" s="2">
        <v>2142</v>
      </c>
      <c r="B551" s="3">
        <v>46123</v>
      </c>
      <c r="C551" s="10">
        <f>YEAR(SalesDataTable[[#This Row],[Order Date]])</f>
        <v>2026</v>
      </c>
      <c r="D551" s="11" t="str">
        <f>"Q"&amp;ROUNDUP(MONTH(SalesDataTable[[#This Row],[Order Date]])/3,0)</f>
        <v>Q2</v>
      </c>
      <c r="E551" s="10">
        <f>MONTH(SalesDataTable[[#This Row],[Order Date]])</f>
        <v>4</v>
      </c>
      <c r="F551" s="10"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c r="V551"/>
    </row>
    <row r="552" spans="1:22" ht="15.6">
      <c r="A552" s="2">
        <v>2911</v>
      </c>
      <c r="B552" s="3">
        <v>46123</v>
      </c>
      <c r="C552" s="10">
        <f>YEAR(SalesDataTable[[#This Row],[Order Date]])</f>
        <v>2026</v>
      </c>
      <c r="D552" s="11" t="str">
        <f>"Q"&amp;ROUNDUP(MONTH(SalesDataTable[[#This Row],[Order Date]])/3,0)</f>
        <v>Q2</v>
      </c>
      <c r="E552" s="10">
        <f>MONTH(SalesDataTable[[#This Row],[Order Date]])</f>
        <v>4</v>
      </c>
      <c r="F552" s="10"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c r="V552"/>
    </row>
    <row r="553" spans="1:22" ht="15.6">
      <c r="A553" s="2">
        <v>4276</v>
      </c>
      <c r="B553" s="3">
        <v>46123</v>
      </c>
      <c r="C553" s="10">
        <f>YEAR(SalesDataTable[[#This Row],[Order Date]])</f>
        <v>2026</v>
      </c>
      <c r="D553" s="11" t="str">
        <f>"Q"&amp;ROUNDUP(MONTH(SalesDataTable[[#This Row],[Order Date]])/3,0)</f>
        <v>Q2</v>
      </c>
      <c r="E553" s="10">
        <f>MONTH(SalesDataTable[[#This Row],[Order Date]])</f>
        <v>4</v>
      </c>
      <c r="F553" s="10"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c r="V553"/>
    </row>
    <row r="554" spans="1:22" ht="15.6">
      <c r="A554" s="2">
        <v>5077</v>
      </c>
      <c r="B554" s="3">
        <v>46123</v>
      </c>
      <c r="C554" s="10">
        <f>YEAR(SalesDataTable[[#This Row],[Order Date]])</f>
        <v>2026</v>
      </c>
      <c r="D554" s="11" t="str">
        <f>"Q"&amp;ROUNDUP(MONTH(SalesDataTable[[#This Row],[Order Date]])/3,0)</f>
        <v>Q2</v>
      </c>
      <c r="E554" s="10">
        <f>MONTH(SalesDataTable[[#This Row],[Order Date]])</f>
        <v>4</v>
      </c>
      <c r="F554" s="10"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c r="V554"/>
    </row>
    <row r="555" spans="1:22" ht="15.6">
      <c r="A555" s="2">
        <v>1259</v>
      </c>
      <c r="B555" s="3">
        <v>46124</v>
      </c>
      <c r="C555" s="10">
        <f>YEAR(SalesDataTable[[#This Row],[Order Date]])</f>
        <v>2026</v>
      </c>
      <c r="D555" s="11" t="str">
        <f>"Q"&amp;ROUNDUP(MONTH(SalesDataTable[[#This Row],[Order Date]])/3,0)</f>
        <v>Q2</v>
      </c>
      <c r="E555" s="10">
        <f>MONTH(SalesDataTable[[#This Row],[Order Date]])</f>
        <v>4</v>
      </c>
      <c r="F555" s="10"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c r="V555"/>
    </row>
    <row r="556" spans="1:22" ht="15.6">
      <c r="A556" s="2">
        <v>1720</v>
      </c>
      <c r="B556" s="3">
        <v>46124</v>
      </c>
      <c r="C556" s="10">
        <f>YEAR(SalesDataTable[[#This Row],[Order Date]])</f>
        <v>2026</v>
      </c>
      <c r="D556" s="11" t="str">
        <f>"Q"&amp;ROUNDUP(MONTH(SalesDataTable[[#This Row],[Order Date]])/3,0)</f>
        <v>Q2</v>
      </c>
      <c r="E556" s="10">
        <f>MONTH(SalesDataTable[[#This Row],[Order Date]])</f>
        <v>4</v>
      </c>
      <c r="F556" s="10"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c r="V556"/>
    </row>
    <row r="557" spans="1:22" ht="15.6">
      <c r="A557" s="2">
        <v>1975</v>
      </c>
      <c r="B557" s="3">
        <v>46124</v>
      </c>
      <c r="C557" s="10">
        <f>YEAR(SalesDataTable[[#This Row],[Order Date]])</f>
        <v>2026</v>
      </c>
      <c r="D557" s="11" t="str">
        <f>"Q"&amp;ROUNDUP(MONTH(SalesDataTable[[#This Row],[Order Date]])/3,0)</f>
        <v>Q2</v>
      </c>
      <c r="E557" s="10">
        <f>MONTH(SalesDataTable[[#This Row],[Order Date]])</f>
        <v>4</v>
      </c>
      <c r="F557" s="10"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c r="V557"/>
    </row>
    <row r="558" spans="1:22" ht="15.6">
      <c r="A558" s="2">
        <v>2848</v>
      </c>
      <c r="B558" s="3">
        <v>46124</v>
      </c>
      <c r="C558" s="10">
        <f>YEAR(SalesDataTable[[#This Row],[Order Date]])</f>
        <v>2026</v>
      </c>
      <c r="D558" s="11" t="str">
        <f>"Q"&amp;ROUNDUP(MONTH(SalesDataTable[[#This Row],[Order Date]])/3,0)</f>
        <v>Q2</v>
      </c>
      <c r="E558" s="10">
        <f>MONTH(SalesDataTable[[#This Row],[Order Date]])</f>
        <v>4</v>
      </c>
      <c r="F558" s="10"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c r="V558"/>
    </row>
    <row r="559" spans="1:22" ht="15.6">
      <c r="A559" s="2">
        <v>2979</v>
      </c>
      <c r="B559" s="3">
        <v>46124</v>
      </c>
      <c r="C559" s="10">
        <f>YEAR(SalesDataTable[[#This Row],[Order Date]])</f>
        <v>2026</v>
      </c>
      <c r="D559" s="11" t="str">
        <f>"Q"&amp;ROUNDUP(MONTH(SalesDataTable[[#This Row],[Order Date]])/3,0)</f>
        <v>Q2</v>
      </c>
      <c r="E559" s="10">
        <f>MONTH(SalesDataTable[[#This Row],[Order Date]])</f>
        <v>4</v>
      </c>
      <c r="F559" s="10"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c r="V559"/>
    </row>
    <row r="560" spans="1:22" ht="15.6">
      <c r="A560" s="2">
        <v>2996</v>
      </c>
      <c r="B560" s="3">
        <v>46124</v>
      </c>
      <c r="C560" s="10">
        <f>YEAR(SalesDataTable[[#This Row],[Order Date]])</f>
        <v>2026</v>
      </c>
      <c r="D560" s="11" t="str">
        <f>"Q"&amp;ROUNDUP(MONTH(SalesDataTable[[#This Row],[Order Date]])/3,0)</f>
        <v>Q2</v>
      </c>
      <c r="E560" s="10">
        <f>MONTH(SalesDataTable[[#This Row],[Order Date]])</f>
        <v>4</v>
      </c>
      <c r="F560" s="10"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c r="V560"/>
    </row>
    <row r="561" spans="1:22" ht="15.6">
      <c r="A561" s="2">
        <v>749</v>
      </c>
      <c r="B561" s="3">
        <v>46125</v>
      </c>
      <c r="C561" s="10">
        <f>YEAR(SalesDataTable[[#This Row],[Order Date]])</f>
        <v>2026</v>
      </c>
      <c r="D561" s="11" t="str">
        <f>"Q"&amp;ROUNDUP(MONTH(SalesDataTable[[#This Row],[Order Date]])/3,0)</f>
        <v>Q2</v>
      </c>
      <c r="E561" s="10">
        <f>MONTH(SalesDataTable[[#This Row],[Order Date]])</f>
        <v>4</v>
      </c>
      <c r="F561" s="10"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c r="V561"/>
    </row>
    <row r="562" spans="1:22" ht="15.6">
      <c r="A562" s="2">
        <v>1928</v>
      </c>
      <c r="B562" s="3">
        <v>46125</v>
      </c>
      <c r="C562" s="10">
        <f>YEAR(SalesDataTable[[#This Row],[Order Date]])</f>
        <v>2026</v>
      </c>
      <c r="D562" s="11" t="str">
        <f>"Q"&amp;ROUNDUP(MONTH(SalesDataTable[[#This Row],[Order Date]])/3,0)</f>
        <v>Q2</v>
      </c>
      <c r="E562" s="10">
        <f>MONTH(SalesDataTable[[#This Row],[Order Date]])</f>
        <v>4</v>
      </c>
      <c r="F562" s="10"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c r="V562"/>
    </row>
    <row r="563" spans="1:22" ht="15.6">
      <c r="A563" s="2">
        <v>2486</v>
      </c>
      <c r="B563" s="3">
        <v>46125</v>
      </c>
      <c r="C563" s="10">
        <f>YEAR(SalesDataTable[[#This Row],[Order Date]])</f>
        <v>2026</v>
      </c>
      <c r="D563" s="11" t="str">
        <f>"Q"&amp;ROUNDUP(MONTH(SalesDataTable[[#This Row],[Order Date]])/3,0)</f>
        <v>Q2</v>
      </c>
      <c r="E563" s="10">
        <f>MONTH(SalesDataTable[[#This Row],[Order Date]])</f>
        <v>4</v>
      </c>
      <c r="F563" s="10"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c r="V563"/>
    </row>
    <row r="564" spans="1:22" ht="15.6">
      <c r="A564" s="2">
        <v>2688</v>
      </c>
      <c r="B564" s="3">
        <v>46125</v>
      </c>
      <c r="C564" s="10">
        <f>YEAR(SalesDataTable[[#This Row],[Order Date]])</f>
        <v>2026</v>
      </c>
      <c r="D564" s="11" t="str">
        <f>"Q"&amp;ROUNDUP(MONTH(SalesDataTable[[#This Row],[Order Date]])/3,0)</f>
        <v>Q2</v>
      </c>
      <c r="E564" s="10">
        <f>MONTH(SalesDataTable[[#This Row],[Order Date]])</f>
        <v>4</v>
      </c>
      <c r="F564" s="10"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c r="V564"/>
    </row>
    <row r="565" spans="1:22" ht="15.6">
      <c r="A565" s="2">
        <v>2712</v>
      </c>
      <c r="B565" s="3">
        <v>46125</v>
      </c>
      <c r="C565" s="10">
        <f>YEAR(SalesDataTable[[#This Row],[Order Date]])</f>
        <v>2026</v>
      </c>
      <c r="D565" s="11" t="str">
        <f>"Q"&amp;ROUNDUP(MONTH(SalesDataTable[[#This Row],[Order Date]])/3,0)</f>
        <v>Q2</v>
      </c>
      <c r="E565" s="10">
        <f>MONTH(SalesDataTable[[#This Row],[Order Date]])</f>
        <v>4</v>
      </c>
      <c r="F565" s="10"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c r="V565"/>
    </row>
    <row r="566" spans="1:22" ht="15.6">
      <c r="A566" s="2">
        <v>3853</v>
      </c>
      <c r="B566" s="3">
        <v>46125</v>
      </c>
      <c r="C566" s="10">
        <f>YEAR(SalesDataTable[[#This Row],[Order Date]])</f>
        <v>2026</v>
      </c>
      <c r="D566" s="11" t="str">
        <f>"Q"&amp;ROUNDUP(MONTH(SalesDataTable[[#This Row],[Order Date]])/3,0)</f>
        <v>Q2</v>
      </c>
      <c r="E566" s="10">
        <f>MONTH(SalesDataTable[[#This Row],[Order Date]])</f>
        <v>4</v>
      </c>
      <c r="F566" s="10"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c r="V566"/>
    </row>
    <row r="567" spans="1:22" ht="15.6">
      <c r="A567" s="2">
        <v>4043</v>
      </c>
      <c r="B567" s="3">
        <v>46125</v>
      </c>
      <c r="C567" s="10">
        <f>YEAR(SalesDataTable[[#This Row],[Order Date]])</f>
        <v>2026</v>
      </c>
      <c r="D567" s="11" t="str">
        <f>"Q"&amp;ROUNDUP(MONTH(SalesDataTable[[#This Row],[Order Date]])/3,0)</f>
        <v>Q2</v>
      </c>
      <c r="E567" s="10">
        <f>MONTH(SalesDataTable[[#This Row],[Order Date]])</f>
        <v>4</v>
      </c>
      <c r="F567" s="10"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c r="V567"/>
    </row>
    <row r="568" spans="1:22" ht="15.6">
      <c r="A568" s="2">
        <v>290</v>
      </c>
      <c r="B568" s="3">
        <v>46126</v>
      </c>
      <c r="C568" s="10">
        <f>YEAR(SalesDataTable[[#This Row],[Order Date]])</f>
        <v>2026</v>
      </c>
      <c r="D568" s="11" t="str">
        <f>"Q"&amp;ROUNDUP(MONTH(SalesDataTable[[#This Row],[Order Date]])/3,0)</f>
        <v>Q2</v>
      </c>
      <c r="E568" s="10">
        <f>MONTH(SalesDataTable[[#This Row],[Order Date]])</f>
        <v>4</v>
      </c>
      <c r="F568" s="10"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c r="V568"/>
    </row>
    <row r="569" spans="1:22" ht="15.6">
      <c r="A569" s="2">
        <v>2953</v>
      </c>
      <c r="B569" s="3">
        <v>46126</v>
      </c>
      <c r="C569" s="10">
        <f>YEAR(SalesDataTable[[#This Row],[Order Date]])</f>
        <v>2026</v>
      </c>
      <c r="D569" s="11" t="str">
        <f>"Q"&amp;ROUNDUP(MONTH(SalesDataTable[[#This Row],[Order Date]])/3,0)</f>
        <v>Q2</v>
      </c>
      <c r="E569" s="10">
        <f>MONTH(SalesDataTable[[#This Row],[Order Date]])</f>
        <v>4</v>
      </c>
      <c r="F569" s="10"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c r="V569"/>
    </row>
    <row r="570" spans="1:22" ht="15.6">
      <c r="A570" s="2">
        <v>3179</v>
      </c>
      <c r="B570" s="3">
        <v>46126</v>
      </c>
      <c r="C570" s="10">
        <f>YEAR(SalesDataTable[[#This Row],[Order Date]])</f>
        <v>2026</v>
      </c>
      <c r="D570" s="11" t="str">
        <f>"Q"&amp;ROUNDUP(MONTH(SalesDataTable[[#This Row],[Order Date]])/3,0)</f>
        <v>Q2</v>
      </c>
      <c r="E570" s="10">
        <f>MONTH(SalesDataTable[[#This Row],[Order Date]])</f>
        <v>4</v>
      </c>
      <c r="F570" s="10"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c r="V570"/>
    </row>
    <row r="571" spans="1:22" ht="15.6">
      <c r="A571" s="2">
        <v>3301</v>
      </c>
      <c r="B571" s="3">
        <v>46126</v>
      </c>
      <c r="C571" s="10">
        <f>YEAR(SalesDataTable[[#This Row],[Order Date]])</f>
        <v>2026</v>
      </c>
      <c r="D571" s="11" t="str">
        <f>"Q"&amp;ROUNDUP(MONTH(SalesDataTable[[#This Row],[Order Date]])/3,0)</f>
        <v>Q2</v>
      </c>
      <c r="E571" s="10">
        <f>MONTH(SalesDataTable[[#This Row],[Order Date]])</f>
        <v>4</v>
      </c>
      <c r="F571" s="10"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c r="V571"/>
    </row>
    <row r="572" spans="1:22" ht="15.6">
      <c r="A572" s="2">
        <v>3349</v>
      </c>
      <c r="B572" s="3">
        <v>46126</v>
      </c>
      <c r="C572" s="10">
        <f>YEAR(SalesDataTable[[#This Row],[Order Date]])</f>
        <v>2026</v>
      </c>
      <c r="D572" s="11" t="str">
        <f>"Q"&amp;ROUNDUP(MONTH(SalesDataTable[[#This Row],[Order Date]])/3,0)</f>
        <v>Q2</v>
      </c>
      <c r="E572" s="10">
        <f>MONTH(SalesDataTable[[#This Row],[Order Date]])</f>
        <v>4</v>
      </c>
      <c r="F572" s="10"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c r="V572"/>
    </row>
    <row r="573" spans="1:22" ht="15.6">
      <c r="A573" s="2">
        <v>4874</v>
      </c>
      <c r="B573" s="3">
        <v>46126</v>
      </c>
      <c r="C573" s="10">
        <f>YEAR(SalesDataTable[[#This Row],[Order Date]])</f>
        <v>2026</v>
      </c>
      <c r="D573" s="11" t="str">
        <f>"Q"&amp;ROUNDUP(MONTH(SalesDataTable[[#This Row],[Order Date]])/3,0)</f>
        <v>Q2</v>
      </c>
      <c r="E573" s="10">
        <f>MONTH(SalesDataTable[[#This Row],[Order Date]])</f>
        <v>4</v>
      </c>
      <c r="F573" s="10"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c r="V573"/>
    </row>
    <row r="574" spans="1:22" ht="15.6">
      <c r="A574" s="2">
        <v>1045</v>
      </c>
      <c r="B574" s="3">
        <v>46127</v>
      </c>
      <c r="C574" s="10">
        <f>YEAR(SalesDataTable[[#This Row],[Order Date]])</f>
        <v>2026</v>
      </c>
      <c r="D574" s="11" t="str">
        <f>"Q"&amp;ROUNDUP(MONTH(SalesDataTable[[#This Row],[Order Date]])/3,0)</f>
        <v>Q2</v>
      </c>
      <c r="E574" s="10">
        <f>MONTH(SalesDataTable[[#This Row],[Order Date]])</f>
        <v>4</v>
      </c>
      <c r="F574" s="10"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c r="V574"/>
    </row>
    <row r="575" spans="1:22" ht="15.6">
      <c r="A575" s="2">
        <v>1703</v>
      </c>
      <c r="B575" s="3">
        <v>46127</v>
      </c>
      <c r="C575" s="10">
        <f>YEAR(SalesDataTable[[#This Row],[Order Date]])</f>
        <v>2026</v>
      </c>
      <c r="D575" s="11" t="str">
        <f>"Q"&amp;ROUNDUP(MONTH(SalesDataTable[[#This Row],[Order Date]])/3,0)</f>
        <v>Q2</v>
      </c>
      <c r="E575" s="10">
        <f>MONTH(SalesDataTable[[#This Row],[Order Date]])</f>
        <v>4</v>
      </c>
      <c r="F575" s="10"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c r="V575"/>
    </row>
    <row r="576" spans="1:22" ht="15.6">
      <c r="A576" s="2">
        <v>2107</v>
      </c>
      <c r="B576" s="3">
        <v>46127</v>
      </c>
      <c r="C576" s="10">
        <f>YEAR(SalesDataTable[[#This Row],[Order Date]])</f>
        <v>2026</v>
      </c>
      <c r="D576" s="11" t="str">
        <f>"Q"&amp;ROUNDUP(MONTH(SalesDataTable[[#This Row],[Order Date]])/3,0)</f>
        <v>Q2</v>
      </c>
      <c r="E576" s="10">
        <f>MONTH(SalesDataTable[[#This Row],[Order Date]])</f>
        <v>4</v>
      </c>
      <c r="F576" s="10"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c r="V576"/>
    </row>
    <row r="577" spans="1:22" ht="15.6">
      <c r="A577" s="2">
        <v>2265</v>
      </c>
      <c r="B577" s="3">
        <v>46127</v>
      </c>
      <c r="C577" s="10">
        <f>YEAR(SalesDataTable[[#This Row],[Order Date]])</f>
        <v>2026</v>
      </c>
      <c r="D577" s="11" t="str">
        <f>"Q"&amp;ROUNDUP(MONTH(SalesDataTable[[#This Row],[Order Date]])/3,0)</f>
        <v>Q2</v>
      </c>
      <c r="E577" s="10">
        <f>MONTH(SalesDataTable[[#This Row],[Order Date]])</f>
        <v>4</v>
      </c>
      <c r="F577" s="10"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c r="V577"/>
    </row>
    <row r="578" spans="1:22" ht="15.6">
      <c r="A578" s="2">
        <v>2839</v>
      </c>
      <c r="B578" s="3">
        <v>46127</v>
      </c>
      <c r="C578" s="10">
        <f>YEAR(SalesDataTable[[#This Row],[Order Date]])</f>
        <v>2026</v>
      </c>
      <c r="D578" s="11" t="str">
        <f>"Q"&amp;ROUNDUP(MONTH(SalesDataTable[[#This Row],[Order Date]])/3,0)</f>
        <v>Q2</v>
      </c>
      <c r="E578" s="10">
        <f>MONTH(SalesDataTable[[#This Row],[Order Date]])</f>
        <v>4</v>
      </c>
      <c r="F578" s="10"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c r="V578"/>
    </row>
    <row r="579" spans="1:22" ht="15.6">
      <c r="A579" s="2">
        <v>4742</v>
      </c>
      <c r="B579" s="3">
        <v>46127</v>
      </c>
      <c r="C579" s="10">
        <f>YEAR(SalesDataTable[[#This Row],[Order Date]])</f>
        <v>2026</v>
      </c>
      <c r="D579" s="11" t="str">
        <f>"Q"&amp;ROUNDUP(MONTH(SalesDataTable[[#This Row],[Order Date]])/3,0)</f>
        <v>Q2</v>
      </c>
      <c r="E579" s="10">
        <f>MONTH(SalesDataTable[[#This Row],[Order Date]])</f>
        <v>4</v>
      </c>
      <c r="F579" s="10"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c r="V579"/>
    </row>
    <row r="580" spans="1:22" ht="15.6">
      <c r="A580" s="2">
        <v>4899</v>
      </c>
      <c r="B580" s="3">
        <v>46127</v>
      </c>
      <c r="C580" s="10">
        <f>YEAR(SalesDataTable[[#This Row],[Order Date]])</f>
        <v>2026</v>
      </c>
      <c r="D580" s="11" t="str">
        <f>"Q"&amp;ROUNDUP(MONTH(SalesDataTable[[#This Row],[Order Date]])/3,0)</f>
        <v>Q2</v>
      </c>
      <c r="E580" s="10">
        <f>MONTH(SalesDataTable[[#This Row],[Order Date]])</f>
        <v>4</v>
      </c>
      <c r="F580" s="10"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c r="V580"/>
    </row>
    <row r="581" spans="1:22" ht="15.6">
      <c r="A581" s="2">
        <v>5042</v>
      </c>
      <c r="B581" s="3">
        <v>46127</v>
      </c>
      <c r="C581" s="10">
        <f>YEAR(SalesDataTable[[#This Row],[Order Date]])</f>
        <v>2026</v>
      </c>
      <c r="D581" s="11" t="str">
        <f>"Q"&amp;ROUNDUP(MONTH(SalesDataTable[[#This Row],[Order Date]])/3,0)</f>
        <v>Q2</v>
      </c>
      <c r="E581" s="10">
        <f>MONTH(SalesDataTable[[#This Row],[Order Date]])</f>
        <v>4</v>
      </c>
      <c r="F581" s="10"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c r="V581"/>
    </row>
    <row r="582" spans="1:22" ht="15.6">
      <c r="A582" s="2">
        <v>2248</v>
      </c>
      <c r="B582" s="3">
        <v>46128</v>
      </c>
      <c r="C582" s="10">
        <f>YEAR(SalesDataTable[[#This Row],[Order Date]])</f>
        <v>2026</v>
      </c>
      <c r="D582" s="11" t="str">
        <f>"Q"&amp;ROUNDUP(MONTH(SalesDataTable[[#This Row],[Order Date]])/3,0)</f>
        <v>Q2</v>
      </c>
      <c r="E582" s="10">
        <f>MONTH(SalesDataTable[[#This Row],[Order Date]])</f>
        <v>4</v>
      </c>
      <c r="F582" s="10"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c r="V582"/>
    </row>
    <row r="583" spans="1:22" ht="15.6">
      <c r="A583" s="2">
        <v>2427</v>
      </c>
      <c r="B583" s="3">
        <v>46128</v>
      </c>
      <c r="C583" s="10">
        <f>YEAR(SalesDataTable[[#This Row],[Order Date]])</f>
        <v>2026</v>
      </c>
      <c r="D583" s="11" t="str">
        <f>"Q"&amp;ROUNDUP(MONTH(SalesDataTable[[#This Row],[Order Date]])/3,0)</f>
        <v>Q2</v>
      </c>
      <c r="E583" s="10">
        <f>MONTH(SalesDataTable[[#This Row],[Order Date]])</f>
        <v>4</v>
      </c>
      <c r="F583" s="10"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c r="V583"/>
    </row>
    <row r="584" spans="1:22" ht="15.6">
      <c r="A584" s="2">
        <v>2445</v>
      </c>
      <c r="B584" s="3">
        <v>46128</v>
      </c>
      <c r="C584" s="10">
        <f>YEAR(SalesDataTable[[#This Row],[Order Date]])</f>
        <v>2026</v>
      </c>
      <c r="D584" s="11" t="str">
        <f>"Q"&amp;ROUNDUP(MONTH(SalesDataTable[[#This Row],[Order Date]])/3,0)</f>
        <v>Q2</v>
      </c>
      <c r="E584" s="10">
        <f>MONTH(SalesDataTable[[#This Row],[Order Date]])</f>
        <v>4</v>
      </c>
      <c r="F584" s="10"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c r="V584"/>
    </row>
    <row r="585" spans="1:22" ht="15.6">
      <c r="A585" s="2">
        <v>3311</v>
      </c>
      <c r="B585" s="3">
        <v>46128</v>
      </c>
      <c r="C585" s="10">
        <f>YEAR(SalesDataTable[[#This Row],[Order Date]])</f>
        <v>2026</v>
      </c>
      <c r="D585" s="11" t="str">
        <f>"Q"&amp;ROUNDUP(MONTH(SalesDataTable[[#This Row],[Order Date]])/3,0)</f>
        <v>Q2</v>
      </c>
      <c r="E585" s="10">
        <f>MONTH(SalesDataTable[[#This Row],[Order Date]])</f>
        <v>4</v>
      </c>
      <c r="F585" s="10"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c r="V585"/>
    </row>
    <row r="586" spans="1:22" ht="15.6">
      <c r="A586" s="2">
        <v>3320</v>
      </c>
      <c r="B586" s="3">
        <v>46128</v>
      </c>
      <c r="C586" s="10">
        <f>YEAR(SalesDataTable[[#This Row],[Order Date]])</f>
        <v>2026</v>
      </c>
      <c r="D586" s="11" t="str">
        <f>"Q"&amp;ROUNDUP(MONTH(SalesDataTable[[#This Row],[Order Date]])/3,0)</f>
        <v>Q2</v>
      </c>
      <c r="E586" s="10">
        <f>MONTH(SalesDataTable[[#This Row],[Order Date]])</f>
        <v>4</v>
      </c>
      <c r="F586" s="10"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c r="V586"/>
    </row>
    <row r="587" spans="1:22" ht="15.6">
      <c r="A587" s="2">
        <v>3321</v>
      </c>
      <c r="B587" s="3">
        <v>46128</v>
      </c>
      <c r="C587" s="10">
        <f>YEAR(SalesDataTable[[#This Row],[Order Date]])</f>
        <v>2026</v>
      </c>
      <c r="D587" s="11" t="str">
        <f>"Q"&amp;ROUNDUP(MONTH(SalesDataTable[[#This Row],[Order Date]])/3,0)</f>
        <v>Q2</v>
      </c>
      <c r="E587" s="10">
        <f>MONTH(SalesDataTable[[#This Row],[Order Date]])</f>
        <v>4</v>
      </c>
      <c r="F587" s="10"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c r="V587"/>
    </row>
    <row r="588" spans="1:22" ht="15.6">
      <c r="A588" s="2">
        <v>5181</v>
      </c>
      <c r="B588" s="3">
        <v>46128</v>
      </c>
      <c r="C588" s="10">
        <f>YEAR(SalesDataTable[[#This Row],[Order Date]])</f>
        <v>2026</v>
      </c>
      <c r="D588" s="11" t="str">
        <f>"Q"&amp;ROUNDUP(MONTH(SalesDataTable[[#This Row],[Order Date]])/3,0)</f>
        <v>Q2</v>
      </c>
      <c r="E588" s="10">
        <f>MONTH(SalesDataTable[[#This Row],[Order Date]])</f>
        <v>4</v>
      </c>
      <c r="F588" s="10"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c r="V588"/>
    </row>
    <row r="589" spans="1:22" ht="15.6">
      <c r="A589" s="2">
        <v>5187</v>
      </c>
      <c r="B589" s="3">
        <v>46128</v>
      </c>
      <c r="C589" s="10">
        <f>YEAR(SalesDataTable[[#This Row],[Order Date]])</f>
        <v>2026</v>
      </c>
      <c r="D589" s="11" t="str">
        <f>"Q"&amp;ROUNDUP(MONTH(SalesDataTable[[#This Row],[Order Date]])/3,0)</f>
        <v>Q2</v>
      </c>
      <c r="E589" s="10">
        <f>MONTH(SalesDataTable[[#This Row],[Order Date]])</f>
        <v>4</v>
      </c>
      <c r="F589" s="10"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c r="V589"/>
    </row>
    <row r="590" spans="1:22" ht="15.6">
      <c r="A590" s="2">
        <v>605</v>
      </c>
      <c r="B590" s="3">
        <v>46129</v>
      </c>
      <c r="C590" s="10">
        <f>YEAR(SalesDataTable[[#This Row],[Order Date]])</f>
        <v>2026</v>
      </c>
      <c r="D590" s="11" t="str">
        <f>"Q"&amp;ROUNDUP(MONTH(SalesDataTable[[#This Row],[Order Date]])/3,0)</f>
        <v>Q2</v>
      </c>
      <c r="E590" s="10">
        <f>MONTH(SalesDataTable[[#This Row],[Order Date]])</f>
        <v>4</v>
      </c>
      <c r="F590" s="10"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c r="V590"/>
    </row>
    <row r="591" spans="1:22" ht="15.6">
      <c r="A591" s="2">
        <v>3244</v>
      </c>
      <c r="B591" s="3">
        <v>46129</v>
      </c>
      <c r="C591" s="10">
        <f>YEAR(SalesDataTable[[#This Row],[Order Date]])</f>
        <v>2026</v>
      </c>
      <c r="D591" s="11" t="str">
        <f>"Q"&amp;ROUNDUP(MONTH(SalesDataTable[[#This Row],[Order Date]])/3,0)</f>
        <v>Q2</v>
      </c>
      <c r="E591" s="10">
        <f>MONTH(SalesDataTable[[#This Row],[Order Date]])</f>
        <v>4</v>
      </c>
      <c r="F591" s="10"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c r="V591"/>
    </row>
    <row r="592" spans="1:22" ht="15.6">
      <c r="A592" s="2">
        <v>4047</v>
      </c>
      <c r="B592" s="3">
        <v>46129</v>
      </c>
      <c r="C592" s="10">
        <f>YEAR(SalesDataTable[[#This Row],[Order Date]])</f>
        <v>2026</v>
      </c>
      <c r="D592" s="11" t="str">
        <f>"Q"&amp;ROUNDUP(MONTH(SalesDataTable[[#This Row],[Order Date]])/3,0)</f>
        <v>Q2</v>
      </c>
      <c r="E592" s="10">
        <f>MONTH(SalesDataTable[[#This Row],[Order Date]])</f>
        <v>4</v>
      </c>
      <c r="F592" s="10"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c r="V592"/>
    </row>
    <row r="593" spans="1:22" ht="15.6">
      <c r="A593" s="2">
        <v>4101</v>
      </c>
      <c r="B593" s="3">
        <v>46129</v>
      </c>
      <c r="C593" s="10">
        <f>YEAR(SalesDataTable[[#This Row],[Order Date]])</f>
        <v>2026</v>
      </c>
      <c r="D593" s="11" t="str">
        <f>"Q"&amp;ROUNDUP(MONTH(SalesDataTable[[#This Row],[Order Date]])/3,0)</f>
        <v>Q2</v>
      </c>
      <c r="E593" s="10">
        <f>MONTH(SalesDataTable[[#This Row],[Order Date]])</f>
        <v>4</v>
      </c>
      <c r="F593" s="10"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c r="V593"/>
    </row>
    <row r="594" spans="1:22" ht="15.6">
      <c r="A594" s="2">
        <v>4537</v>
      </c>
      <c r="B594" s="3">
        <v>46129</v>
      </c>
      <c r="C594" s="10">
        <f>YEAR(SalesDataTable[[#This Row],[Order Date]])</f>
        <v>2026</v>
      </c>
      <c r="D594" s="11" t="str">
        <f>"Q"&amp;ROUNDUP(MONTH(SalesDataTable[[#This Row],[Order Date]])/3,0)</f>
        <v>Q2</v>
      </c>
      <c r="E594" s="10">
        <f>MONTH(SalesDataTable[[#This Row],[Order Date]])</f>
        <v>4</v>
      </c>
      <c r="F594" s="10"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c r="V594"/>
    </row>
    <row r="595" spans="1:22" ht="15.6">
      <c r="A595" s="2">
        <v>754</v>
      </c>
      <c r="B595" s="3">
        <v>46130</v>
      </c>
      <c r="C595" s="10">
        <f>YEAR(SalesDataTable[[#This Row],[Order Date]])</f>
        <v>2026</v>
      </c>
      <c r="D595" s="11" t="str">
        <f>"Q"&amp;ROUNDUP(MONTH(SalesDataTable[[#This Row],[Order Date]])/3,0)</f>
        <v>Q2</v>
      </c>
      <c r="E595" s="10">
        <f>MONTH(SalesDataTable[[#This Row],[Order Date]])</f>
        <v>4</v>
      </c>
      <c r="F595" s="10"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c r="V595"/>
    </row>
    <row r="596" spans="1:22" ht="15.6">
      <c r="A596" s="2">
        <v>1340</v>
      </c>
      <c r="B596" s="3">
        <v>46130</v>
      </c>
      <c r="C596" s="10">
        <f>YEAR(SalesDataTable[[#This Row],[Order Date]])</f>
        <v>2026</v>
      </c>
      <c r="D596" s="11" t="str">
        <f>"Q"&amp;ROUNDUP(MONTH(SalesDataTable[[#This Row],[Order Date]])/3,0)</f>
        <v>Q2</v>
      </c>
      <c r="E596" s="10">
        <f>MONTH(SalesDataTable[[#This Row],[Order Date]])</f>
        <v>4</v>
      </c>
      <c r="F596" s="10"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c r="V596"/>
    </row>
    <row r="597" spans="1:22" ht="15.6">
      <c r="A597" s="2">
        <v>1444</v>
      </c>
      <c r="B597" s="3">
        <v>46130</v>
      </c>
      <c r="C597" s="10">
        <f>YEAR(SalesDataTable[[#This Row],[Order Date]])</f>
        <v>2026</v>
      </c>
      <c r="D597" s="11" t="str">
        <f>"Q"&amp;ROUNDUP(MONTH(SalesDataTable[[#This Row],[Order Date]])/3,0)</f>
        <v>Q2</v>
      </c>
      <c r="E597" s="10">
        <f>MONTH(SalesDataTable[[#This Row],[Order Date]])</f>
        <v>4</v>
      </c>
      <c r="F597" s="10"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c r="V597"/>
    </row>
    <row r="598" spans="1:22" ht="15.6">
      <c r="A598" s="2">
        <v>2390</v>
      </c>
      <c r="B598" s="3">
        <v>46130</v>
      </c>
      <c r="C598" s="10">
        <f>YEAR(SalesDataTable[[#This Row],[Order Date]])</f>
        <v>2026</v>
      </c>
      <c r="D598" s="11" t="str">
        <f>"Q"&amp;ROUNDUP(MONTH(SalesDataTable[[#This Row],[Order Date]])/3,0)</f>
        <v>Q2</v>
      </c>
      <c r="E598" s="10">
        <f>MONTH(SalesDataTable[[#This Row],[Order Date]])</f>
        <v>4</v>
      </c>
      <c r="F598" s="10"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c r="V598"/>
    </row>
    <row r="599" spans="1:22" ht="15.6">
      <c r="A599" s="2">
        <v>3076</v>
      </c>
      <c r="B599" s="3">
        <v>46130</v>
      </c>
      <c r="C599" s="10">
        <f>YEAR(SalesDataTable[[#This Row],[Order Date]])</f>
        <v>2026</v>
      </c>
      <c r="D599" s="11" t="str">
        <f>"Q"&amp;ROUNDUP(MONTH(SalesDataTable[[#This Row],[Order Date]])/3,0)</f>
        <v>Q2</v>
      </c>
      <c r="E599" s="10">
        <f>MONTH(SalesDataTable[[#This Row],[Order Date]])</f>
        <v>4</v>
      </c>
      <c r="F599" s="10"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c r="V599"/>
    </row>
    <row r="600" spans="1:22" ht="15.6">
      <c r="A600" s="2">
        <v>3157</v>
      </c>
      <c r="B600" s="3">
        <v>46130</v>
      </c>
      <c r="C600" s="10">
        <f>YEAR(SalesDataTable[[#This Row],[Order Date]])</f>
        <v>2026</v>
      </c>
      <c r="D600" s="11" t="str">
        <f>"Q"&amp;ROUNDUP(MONTH(SalesDataTable[[#This Row],[Order Date]])/3,0)</f>
        <v>Q2</v>
      </c>
      <c r="E600" s="10">
        <f>MONTH(SalesDataTable[[#This Row],[Order Date]])</f>
        <v>4</v>
      </c>
      <c r="F600" s="10"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c r="V600"/>
    </row>
    <row r="601" spans="1:22" ht="15.6">
      <c r="A601" s="2">
        <v>4516</v>
      </c>
      <c r="B601" s="3">
        <v>46130</v>
      </c>
      <c r="C601" s="10">
        <f>YEAR(SalesDataTable[[#This Row],[Order Date]])</f>
        <v>2026</v>
      </c>
      <c r="D601" s="11" t="str">
        <f>"Q"&amp;ROUNDUP(MONTH(SalesDataTable[[#This Row],[Order Date]])/3,0)</f>
        <v>Q2</v>
      </c>
      <c r="E601" s="10">
        <f>MONTH(SalesDataTable[[#This Row],[Order Date]])</f>
        <v>4</v>
      </c>
      <c r="F601" s="10"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c r="V601"/>
    </row>
    <row r="602" spans="1:22" ht="15.6">
      <c r="A602" s="2">
        <v>5119</v>
      </c>
      <c r="B602" s="3">
        <v>46130</v>
      </c>
      <c r="C602" s="10">
        <f>YEAR(SalesDataTable[[#This Row],[Order Date]])</f>
        <v>2026</v>
      </c>
      <c r="D602" s="11" t="str">
        <f>"Q"&amp;ROUNDUP(MONTH(SalesDataTable[[#This Row],[Order Date]])/3,0)</f>
        <v>Q2</v>
      </c>
      <c r="E602" s="10">
        <f>MONTH(SalesDataTable[[#This Row],[Order Date]])</f>
        <v>4</v>
      </c>
      <c r="F602" s="10"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c r="V602"/>
    </row>
    <row r="603" spans="1:22" ht="15.6">
      <c r="A603" s="2">
        <v>125</v>
      </c>
      <c r="B603" s="3">
        <v>46131</v>
      </c>
      <c r="C603" s="10">
        <f>YEAR(SalesDataTable[[#This Row],[Order Date]])</f>
        <v>2026</v>
      </c>
      <c r="D603" s="11" t="str">
        <f>"Q"&amp;ROUNDUP(MONTH(SalesDataTable[[#This Row],[Order Date]])/3,0)</f>
        <v>Q2</v>
      </c>
      <c r="E603" s="10">
        <f>MONTH(SalesDataTable[[#This Row],[Order Date]])</f>
        <v>4</v>
      </c>
      <c r="F603" s="10"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c r="V603"/>
    </row>
    <row r="604" spans="1:22" ht="15.6">
      <c r="A604" s="2">
        <v>728</v>
      </c>
      <c r="B604" s="3">
        <v>46131</v>
      </c>
      <c r="C604" s="10">
        <f>YEAR(SalesDataTable[[#This Row],[Order Date]])</f>
        <v>2026</v>
      </c>
      <c r="D604" s="11" t="str">
        <f>"Q"&amp;ROUNDUP(MONTH(SalesDataTable[[#This Row],[Order Date]])/3,0)</f>
        <v>Q2</v>
      </c>
      <c r="E604" s="10">
        <f>MONTH(SalesDataTable[[#This Row],[Order Date]])</f>
        <v>4</v>
      </c>
      <c r="F604" s="10"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c r="V604"/>
    </row>
    <row r="605" spans="1:22" ht="15.6">
      <c r="A605" s="2">
        <v>1271</v>
      </c>
      <c r="B605" s="3">
        <v>46131</v>
      </c>
      <c r="C605" s="10">
        <f>YEAR(SalesDataTable[[#This Row],[Order Date]])</f>
        <v>2026</v>
      </c>
      <c r="D605" s="11" t="str">
        <f>"Q"&amp;ROUNDUP(MONTH(SalesDataTable[[#This Row],[Order Date]])/3,0)</f>
        <v>Q2</v>
      </c>
      <c r="E605" s="10">
        <f>MONTH(SalesDataTable[[#This Row],[Order Date]])</f>
        <v>4</v>
      </c>
      <c r="F605" s="10"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c r="V605"/>
    </row>
    <row r="606" spans="1:22" ht="15.6">
      <c r="A606" s="2">
        <v>1284</v>
      </c>
      <c r="B606" s="3">
        <v>46131</v>
      </c>
      <c r="C606" s="10">
        <f>YEAR(SalesDataTable[[#This Row],[Order Date]])</f>
        <v>2026</v>
      </c>
      <c r="D606" s="11" t="str">
        <f>"Q"&amp;ROUNDUP(MONTH(SalesDataTable[[#This Row],[Order Date]])/3,0)</f>
        <v>Q2</v>
      </c>
      <c r="E606" s="10">
        <f>MONTH(SalesDataTable[[#This Row],[Order Date]])</f>
        <v>4</v>
      </c>
      <c r="F606" s="10"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c r="V606"/>
    </row>
    <row r="607" spans="1:22" ht="15.6">
      <c r="A607" s="2">
        <v>1657</v>
      </c>
      <c r="B607" s="3">
        <v>46131</v>
      </c>
      <c r="C607" s="10">
        <f>YEAR(SalesDataTable[[#This Row],[Order Date]])</f>
        <v>2026</v>
      </c>
      <c r="D607" s="11" t="str">
        <f>"Q"&amp;ROUNDUP(MONTH(SalesDataTable[[#This Row],[Order Date]])/3,0)</f>
        <v>Q2</v>
      </c>
      <c r="E607" s="10">
        <f>MONTH(SalesDataTable[[#This Row],[Order Date]])</f>
        <v>4</v>
      </c>
      <c r="F607" s="10"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c r="V607"/>
    </row>
    <row r="608" spans="1:22" ht="15.6">
      <c r="A608" s="2">
        <v>2240</v>
      </c>
      <c r="B608" s="3">
        <v>46131</v>
      </c>
      <c r="C608" s="10">
        <f>YEAR(SalesDataTable[[#This Row],[Order Date]])</f>
        <v>2026</v>
      </c>
      <c r="D608" s="11" t="str">
        <f>"Q"&amp;ROUNDUP(MONTH(SalesDataTable[[#This Row],[Order Date]])/3,0)</f>
        <v>Q2</v>
      </c>
      <c r="E608" s="10">
        <f>MONTH(SalesDataTable[[#This Row],[Order Date]])</f>
        <v>4</v>
      </c>
      <c r="F608" s="10"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c r="V608"/>
    </row>
    <row r="609" spans="1:22" ht="15.6">
      <c r="A609" s="2">
        <v>3050</v>
      </c>
      <c r="B609" s="3">
        <v>46131</v>
      </c>
      <c r="C609" s="10">
        <f>YEAR(SalesDataTable[[#This Row],[Order Date]])</f>
        <v>2026</v>
      </c>
      <c r="D609" s="11" t="str">
        <f>"Q"&amp;ROUNDUP(MONTH(SalesDataTable[[#This Row],[Order Date]])/3,0)</f>
        <v>Q2</v>
      </c>
      <c r="E609" s="10">
        <f>MONTH(SalesDataTable[[#This Row],[Order Date]])</f>
        <v>4</v>
      </c>
      <c r="F609" s="10"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c r="V609"/>
    </row>
    <row r="610" spans="1:22" ht="15.6">
      <c r="A610" s="2">
        <v>3213</v>
      </c>
      <c r="B610" s="3">
        <v>46131</v>
      </c>
      <c r="C610" s="10">
        <f>YEAR(SalesDataTable[[#This Row],[Order Date]])</f>
        <v>2026</v>
      </c>
      <c r="D610" s="11" t="str">
        <f>"Q"&amp;ROUNDUP(MONTH(SalesDataTable[[#This Row],[Order Date]])/3,0)</f>
        <v>Q2</v>
      </c>
      <c r="E610" s="10">
        <f>MONTH(SalesDataTable[[#This Row],[Order Date]])</f>
        <v>4</v>
      </c>
      <c r="F610" s="10"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c r="V610"/>
    </row>
    <row r="611" spans="1:22" ht="15.6">
      <c r="A611" s="2">
        <v>3367</v>
      </c>
      <c r="B611" s="3">
        <v>46131</v>
      </c>
      <c r="C611" s="10">
        <f>YEAR(SalesDataTable[[#This Row],[Order Date]])</f>
        <v>2026</v>
      </c>
      <c r="D611" s="11" t="str">
        <f>"Q"&amp;ROUNDUP(MONTH(SalesDataTable[[#This Row],[Order Date]])/3,0)</f>
        <v>Q2</v>
      </c>
      <c r="E611" s="10">
        <f>MONTH(SalesDataTable[[#This Row],[Order Date]])</f>
        <v>4</v>
      </c>
      <c r="F611" s="10"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c r="V611"/>
    </row>
    <row r="612" spans="1:22" ht="15.6">
      <c r="A612" s="2">
        <v>3885</v>
      </c>
      <c r="B612" s="3">
        <v>46131</v>
      </c>
      <c r="C612" s="10">
        <f>YEAR(SalesDataTable[[#This Row],[Order Date]])</f>
        <v>2026</v>
      </c>
      <c r="D612" s="11" t="str">
        <f>"Q"&amp;ROUNDUP(MONTH(SalesDataTable[[#This Row],[Order Date]])/3,0)</f>
        <v>Q2</v>
      </c>
      <c r="E612" s="10">
        <f>MONTH(SalesDataTable[[#This Row],[Order Date]])</f>
        <v>4</v>
      </c>
      <c r="F612" s="10"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c r="V612"/>
    </row>
    <row r="613" spans="1:22" ht="15.6">
      <c r="A613" s="2">
        <v>4372</v>
      </c>
      <c r="B613" s="3">
        <v>46131</v>
      </c>
      <c r="C613" s="10">
        <f>YEAR(SalesDataTable[[#This Row],[Order Date]])</f>
        <v>2026</v>
      </c>
      <c r="D613" s="11" t="str">
        <f>"Q"&amp;ROUNDUP(MONTH(SalesDataTable[[#This Row],[Order Date]])/3,0)</f>
        <v>Q2</v>
      </c>
      <c r="E613" s="10">
        <f>MONTH(SalesDataTable[[#This Row],[Order Date]])</f>
        <v>4</v>
      </c>
      <c r="F613" s="10"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c r="V613"/>
    </row>
    <row r="614" spans="1:22" ht="15.6">
      <c r="A614" s="2">
        <v>4417</v>
      </c>
      <c r="B614" s="3">
        <v>46131</v>
      </c>
      <c r="C614" s="10">
        <f>YEAR(SalesDataTable[[#This Row],[Order Date]])</f>
        <v>2026</v>
      </c>
      <c r="D614" s="11" t="str">
        <f>"Q"&amp;ROUNDUP(MONTH(SalesDataTable[[#This Row],[Order Date]])/3,0)</f>
        <v>Q2</v>
      </c>
      <c r="E614" s="10">
        <f>MONTH(SalesDataTable[[#This Row],[Order Date]])</f>
        <v>4</v>
      </c>
      <c r="F614" s="10"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c r="V614"/>
    </row>
    <row r="615" spans="1:22" ht="15.6">
      <c r="A615" s="2">
        <v>1147</v>
      </c>
      <c r="B615" s="3">
        <v>46132</v>
      </c>
      <c r="C615" s="10">
        <f>YEAR(SalesDataTable[[#This Row],[Order Date]])</f>
        <v>2026</v>
      </c>
      <c r="D615" s="11" t="str">
        <f>"Q"&amp;ROUNDUP(MONTH(SalesDataTable[[#This Row],[Order Date]])/3,0)</f>
        <v>Q2</v>
      </c>
      <c r="E615" s="10">
        <f>MONTH(SalesDataTable[[#This Row],[Order Date]])</f>
        <v>4</v>
      </c>
      <c r="F615" s="10"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c r="V615"/>
    </row>
    <row r="616" spans="1:22" ht="15.6">
      <c r="A616" s="2">
        <v>1514</v>
      </c>
      <c r="B616" s="3">
        <v>46132</v>
      </c>
      <c r="C616" s="10">
        <f>YEAR(SalesDataTable[[#This Row],[Order Date]])</f>
        <v>2026</v>
      </c>
      <c r="D616" s="11" t="str">
        <f>"Q"&amp;ROUNDUP(MONTH(SalesDataTable[[#This Row],[Order Date]])/3,0)</f>
        <v>Q2</v>
      </c>
      <c r="E616" s="10">
        <f>MONTH(SalesDataTable[[#This Row],[Order Date]])</f>
        <v>4</v>
      </c>
      <c r="F616" s="10"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c r="V616"/>
    </row>
    <row r="617" spans="1:22" ht="15.6">
      <c r="A617" s="2">
        <v>1538</v>
      </c>
      <c r="B617" s="3">
        <v>46132</v>
      </c>
      <c r="C617" s="10">
        <f>YEAR(SalesDataTable[[#This Row],[Order Date]])</f>
        <v>2026</v>
      </c>
      <c r="D617" s="11" t="str">
        <f>"Q"&amp;ROUNDUP(MONTH(SalesDataTable[[#This Row],[Order Date]])/3,0)</f>
        <v>Q2</v>
      </c>
      <c r="E617" s="10">
        <f>MONTH(SalesDataTable[[#This Row],[Order Date]])</f>
        <v>4</v>
      </c>
      <c r="F617" s="10"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c r="V617"/>
    </row>
    <row r="618" spans="1:22" ht="15.6">
      <c r="A618" s="2">
        <v>1679</v>
      </c>
      <c r="B618" s="3">
        <v>46132</v>
      </c>
      <c r="C618" s="10">
        <f>YEAR(SalesDataTable[[#This Row],[Order Date]])</f>
        <v>2026</v>
      </c>
      <c r="D618" s="11" t="str">
        <f>"Q"&amp;ROUNDUP(MONTH(SalesDataTable[[#This Row],[Order Date]])/3,0)</f>
        <v>Q2</v>
      </c>
      <c r="E618" s="10">
        <f>MONTH(SalesDataTable[[#This Row],[Order Date]])</f>
        <v>4</v>
      </c>
      <c r="F618" s="10"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c r="V618"/>
    </row>
    <row r="619" spans="1:22" ht="15.6">
      <c r="A619" s="2">
        <v>1708</v>
      </c>
      <c r="B619" s="3">
        <v>46132</v>
      </c>
      <c r="C619" s="10">
        <f>YEAR(SalesDataTable[[#This Row],[Order Date]])</f>
        <v>2026</v>
      </c>
      <c r="D619" s="11" t="str">
        <f>"Q"&amp;ROUNDUP(MONTH(SalesDataTable[[#This Row],[Order Date]])/3,0)</f>
        <v>Q2</v>
      </c>
      <c r="E619" s="10">
        <f>MONTH(SalesDataTable[[#This Row],[Order Date]])</f>
        <v>4</v>
      </c>
      <c r="F619" s="10"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c r="V619"/>
    </row>
    <row r="620" spans="1:22" ht="15.6">
      <c r="A620" s="2">
        <v>2686</v>
      </c>
      <c r="B620" s="3">
        <v>46132</v>
      </c>
      <c r="C620" s="10">
        <f>YEAR(SalesDataTable[[#This Row],[Order Date]])</f>
        <v>2026</v>
      </c>
      <c r="D620" s="11" t="str">
        <f>"Q"&amp;ROUNDUP(MONTH(SalesDataTable[[#This Row],[Order Date]])/3,0)</f>
        <v>Q2</v>
      </c>
      <c r="E620" s="10">
        <f>MONTH(SalesDataTable[[#This Row],[Order Date]])</f>
        <v>4</v>
      </c>
      <c r="F620" s="10"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c r="V620"/>
    </row>
    <row r="621" spans="1:22" ht="15.6">
      <c r="A621" s="2">
        <v>3307</v>
      </c>
      <c r="B621" s="3">
        <v>46132</v>
      </c>
      <c r="C621" s="10">
        <f>YEAR(SalesDataTable[[#This Row],[Order Date]])</f>
        <v>2026</v>
      </c>
      <c r="D621" s="11" t="str">
        <f>"Q"&amp;ROUNDUP(MONTH(SalesDataTable[[#This Row],[Order Date]])/3,0)</f>
        <v>Q2</v>
      </c>
      <c r="E621" s="10">
        <f>MONTH(SalesDataTable[[#This Row],[Order Date]])</f>
        <v>4</v>
      </c>
      <c r="F621" s="10"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c r="V621"/>
    </row>
    <row r="622" spans="1:22" ht="15.6">
      <c r="A622" s="2">
        <v>3772</v>
      </c>
      <c r="B622" s="3">
        <v>46132</v>
      </c>
      <c r="C622" s="10">
        <f>YEAR(SalesDataTable[[#This Row],[Order Date]])</f>
        <v>2026</v>
      </c>
      <c r="D622" s="11" t="str">
        <f>"Q"&amp;ROUNDUP(MONTH(SalesDataTable[[#This Row],[Order Date]])/3,0)</f>
        <v>Q2</v>
      </c>
      <c r="E622" s="10">
        <f>MONTH(SalesDataTable[[#This Row],[Order Date]])</f>
        <v>4</v>
      </c>
      <c r="F622" s="10"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c r="V622"/>
    </row>
    <row r="623" spans="1:22" ht="15.6">
      <c r="A623" s="2">
        <v>3877</v>
      </c>
      <c r="B623" s="3">
        <v>46132</v>
      </c>
      <c r="C623" s="10">
        <f>YEAR(SalesDataTable[[#This Row],[Order Date]])</f>
        <v>2026</v>
      </c>
      <c r="D623" s="11" t="str">
        <f>"Q"&amp;ROUNDUP(MONTH(SalesDataTable[[#This Row],[Order Date]])/3,0)</f>
        <v>Q2</v>
      </c>
      <c r="E623" s="10">
        <f>MONTH(SalesDataTable[[#This Row],[Order Date]])</f>
        <v>4</v>
      </c>
      <c r="F623" s="10"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c r="V623"/>
    </row>
    <row r="624" spans="1:22" ht="15.6">
      <c r="A624" s="2">
        <v>4117</v>
      </c>
      <c r="B624" s="3">
        <v>46132</v>
      </c>
      <c r="C624" s="10">
        <f>YEAR(SalesDataTable[[#This Row],[Order Date]])</f>
        <v>2026</v>
      </c>
      <c r="D624" s="11" t="str">
        <f>"Q"&amp;ROUNDUP(MONTH(SalesDataTable[[#This Row],[Order Date]])/3,0)</f>
        <v>Q2</v>
      </c>
      <c r="E624" s="10">
        <f>MONTH(SalesDataTable[[#This Row],[Order Date]])</f>
        <v>4</v>
      </c>
      <c r="F624" s="10"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c r="V624"/>
    </row>
    <row r="625" spans="1:22" ht="15.6">
      <c r="A625" s="2">
        <v>4562</v>
      </c>
      <c r="B625" s="3">
        <v>46132</v>
      </c>
      <c r="C625" s="10">
        <f>YEAR(SalesDataTable[[#This Row],[Order Date]])</f>
        <v>2026</v>
      </c>
      <c r="D625" s="11" t="str">
        <f>"Q"&amp;ROUNDUP(MONTH(SalesDataTable[[#This Row],[Order Date]])/3,0)</f>
        <v>Q2</v>
      </c>
      <c r="E625" s="10">
        <f>MONTH(SalesDataTable[[#This Row],[Order Date]])</f>
        <v>4</v>
      </c>
      <c r="F625" s="10"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c r="V625"/>
    </row>
    <row r="626" spans="1:22" ht="15.6">
      <c r="A626" s="2">
        <v>4683</v>
      </c>
      <c r="B626" s="3">
        <v>46132</v>
      </c>
      <c r="C626" s="10">
        <f>YEAR(SalesDataTable[[#This Row],[Order Date]])</f>
        <v>2026</v>
      </c>
      <c r="D626" s="11" t="str">
        <f>"Q"&amp;ROUNDUP(MONTH(SalesDataTable[[#This Row],[Order Date]])/3,0)</f>
        <v>Q2</v>
      </c>
      <c r="E626" s="10">
        <f>MONTH(SalesDataTable[[#This Row],[Order Date]])</f>
        <v>4</v>
      </c>
      <c r="F626" s="10"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c r="V626"/>
    </row>
    <row r="627" spans="1:22" ht="15.6">
      <c r="A627" s="2">
        <v>308</v>
      </c>
      <c r="B627" s="3">
        <v>46133</v>
      </c>
      <c r="C627" s="10">
        <f>YEAR(SalesDataTable[[#This Row],[Order Date]])</f>
        <v>2026</v>
      </c>
      <c r="D627" s="11" t="str">
        <f>"Q"&amp;ROUNDUP(MONTH(SalesDataTable[[#This Row],[Order Date]])/3,0)</f>
        <v>Q2</v>
      </c>
      <c r="E627" s="10">
        <f>MONTH(SalesDataTable[[#This Row],[Order Date]])</f>
        <v>4</v>
      </c>
      <c r="F627" s="10"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c r="V627"/>
    </row>
    <row r="628" spans="1:22" ht="15.6">
      <c r="A628" s="2">
        <v>773</v>
      </c>
      <c r="B628" s="3">
        <v>46133</v>
      </c>
      <c r="C628" s="10">
        <f>YEAR(SalesDataTable[[#This Row],[Order Date]])</f>
        <v>2026</v>
      </c>
      <c r="D628" s="11" t="str">
        <f>"Q"&amp;ROUNDUP(MONTH(SalesDataTable[[#This Row],[Order Date]])/3,0)</f>
        <v>Q2</v>
      </c>
      <c r="E628" s="10">
        <f>MONTH(SalesDataTable[[#This Row],[Order Date]])</f>
        <v>4</v>
      </c>
      <c r="F628" s="10"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c r="V628"/>
    </row>
    <row r="629" spans="1:22" ht="15.6">
      <c r="A629" s="2">
        <v>1303</v>
      </c>
      <c r="B629" s="3">
        <v>46133</v>
      </c>
      <c r="C629" s="10">
        <f>YEAR(SalesDataTable[[#This Row],[Order Date]])</f>
        <v>2026</v>
      </c>
      <c r="D629" s="11" t="str">
        <f>"Q"&amp;ROUNDUP(MONTH(SalesDataTable[[#This Row],[Order Date]])/3,0)</f>
        <v>Q2</v>
      </c>
      <c r="E629" s="10">
        <f>MONTH(SalesDataTable[[#This Row],[Order Date]])</f>
        <v>4</v>
      </c>
      <c r="F629" s="10"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c r="V629"/>
    </row>
    <row r="630" spans="1:22" ht="15.6">
      <c r="A630" s="2">
        <v>1348</v>
      </c>
      <c r="B630" s="3">
        <v>46133</v>
      </c>
      <c r="C630" s="10">
        <f>YEAR(SalesDataTable[[#This Row],[Order Date]])</f>
        <v>2026</v>
      </c>
      <c r="D630" s="11" t="str">
        <f>"Q"&amp;ROUNDUP(MONTH(SalesDataTable[[#This Row],[Order Date]])/3,0)</f>
        <v>Q2</v>
      </c>
      <c r="E630" s="10">
        <f>MONTH(SalesDataTable[[#This Row],[Order Date]])</f>
        <v>4</v>
      </c>
      <c r="F630" s="10"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c r="V630"/>
    </row>
    <row r="631" spans="1:22" ht="15.6">
      <c r="A631" s="2">
        <v>1496</v>
      </c>
      <c r="B631" s="3">
        <v>46133</v>
      </c>
      <c r="C631" s="10">
        <f>YEAR(SalesDataTable[[#This Row],[Order Date]])</f>
        <v>2026</v>
      </c>
      <c r="D631" s="11" t="str">
        <f>"Q"&amp;ROUNDUP(MONTH(SalesDataTable[[#This Row],[Order Date]])/3,0)</f>
        <v>Q2</v>
      </c>
      <c r="E631" s="10">
        <f>MONTH(SalesDataTable[[#This Row],[Order Date]])</f>
        <v>4</v>
      </c>
      <c r="F631" s="10"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c r="V631"/>
    </row>
    <row r="632" spans="1:22" ht="15.6">
      <c r="A632" s="2">
        <v>1695</v>
      </c>
      <c r="B632" s="3">
        <v>46133</v>
      </c>
      <c r="C632" s="10">
        <f>YEAR(SalesDataTable[[#This Row],[Order Date]])</f>
        <v>2026</v>
      </c>
      <c r="D632" s="11" t="str">
        <f>"Q"&amp;ROUNDUP(MONTH(SalesDataTable[[#This Row],[Order Date]])/3,0)</f>
        <v>Q2</v>
      </c>
      <c r="E632" s="10">
        <f>MONTH(SalesDataTable[[#This Row],[Order Date]])</f>
        <v>4</v>
      </c>
      <c r="F632" s="10"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c r="V632"/>
    </row>
    <row r="633" spans="1:22" ht="15.6">
      <c r="A633" s="2">
        <v>2812</v>
      </c>
      <c r="B633" s="3">
        <v>46133</v>
      </c>
      <c r="C633" s="10">
        <f>YEAR(SalesDataTable[[#This Row],[Order Date]])</f>
        <v>2026</v>
      </c>
      <c r="D633" s="11" t="str">
        <f>"Q"&amp;ROUNDUP(MONTH(SalesDataTable[[#This Row],[Order Date]])/3,0)</f>
        <v>Q2</v>
      </c>
      <c r="E633" s="10">
        <f>MONTH(SalesDataTable[[#This Row],[Order Date]])</f>
        <v>4</v>
      </c>
      <c r="F633" s="10"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c r="V633"/>
    </row>
    <row r="634" spans="1:22" ht="15.6">
      <c r="A634" s="2">
        <v>3017</v>
      </c>
      <c r="B634" s="3">
        <v>46133</v>
      </c>
      <c r="C634" s="10">
        <f>YEAR(SalesDataTable[[#This Row],[Order Date]])</f>
        <v>2026</v>
      </c>
      <c r="D634" s="11" t="str">
        <f>"Q"&amp;ROUNDUP(MONTH(SalesDataTable[[#This Row],[Order Date]])/3,0)</f>
        <v>Q2</v>
      </c>
      <c r="E634" s="10">
        <f>MONTH(SalesDataTable[[#This Row],[Order Date]])</f>
        <v>4</v>
      </c>
      <c r="F634" s="10"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c r="V634"/>
    </row>
    <row r="635" spans="1:22" ht="15.6">
      <c r="A635" s="2">
        <v>3719</v>
      </c>
      <c r="B635" s="3">
        <v>46133</v>
      </c>
      <c r="C635" s="10">
        <f>YEAR(SalesDataTable[[#This Row],[Order Date]])</f>
        <v>2026</v>
      </c>
      <c r="D635" s="11" t="str">
        <f>"Q"&amp;ROUNDUP(MONTH(SalesDataTable[[#This Row],[Order Date]])/3,0)</f>
        <v>Q2</v>
      </c>
      <c r="E635" s="10">
        <f>MONTH(SalesDataTable[[#This Row],[Order Date]])</f>
        <v>4</v>
      </c>
      <c r="F635" s="10"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c r="V635"/>
    </row>
    <row r="636" spans="1:22" ht="15.6">
      <c r="A636" s="2">
        <v>3920</v>
      </c>
      <c r="B636" s="3">
        <v>46133</v>
      </c>
      <c r="C636" s="10">
        <f>YEAR(SalesDataTable[[#This Row],[Order Date]])</f>
        <v>2026</v>
      </c>
      <c r="D636" s="11" t="str">
        <f>"Q"&amp;ROUNDUP(MONTH(SalesDataTable[[#This Row],[Order Date]])/3,0)</f>
        <v>Q2</v>
      </c>
      <c r="E636" s="10">
        <f>MONTH(SalesDataTable[[#This Row],[Order Date]])</f>
        <v>4</v>
      </c>
      <c r="F636" s="10"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c r="V636"/>
    </row>
    <row r="637" spans="1:22" ht="15.6">
      <c r="A637" s="2">
        <v>4654</v>
      </c>
      <c r="B637" s="3">
        <v>46133</v>
      </c>
      <c r="C637" s="10">
        <f>YEAR(SalesDataTable[[#This Row],[Order Date]])</f>
        <v>2026</v>
      </c>
      <c r="D637" s="11" t="str">
        <f>"Q"&amp;ROUNDUP(MONTH(SalesDataTable[[#This Row],[Order Date]])/3,0)</f>
        <v>Q2</v>
      </c>
      <c r="E637" s="10">
        <f>MONTH(SalesDataTable[[#This Row],[Order Date]])</f>
        <v>4</v>
      </c>
      <c r="F637" s="10"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c r="V637"/>
    </row>
    <row r="638" spans="1:22" ht="15.6">
      <c r="A638" s="2">
        <v>4920</v>
      </c>
      <c r="B638" s="3">
        <v>46133</v>
      </c>
      <c r="C638" s="10">
        <f>YEAR(SalesDataTable[[#This Row],[Order Date]])</f>
        <v>2026</v>
      </c>
      <c r="D638" s="11" t="str">
        <f>"Q"&amp;ROUNDUP(MONTH(SalesDataTable[[#This Row],[Order Date]])/3,0)</f>
        <v>Q2</v>
      </c>
      <c r="E638" s="10">
        <f>MONTH(SalesDataTable[[#This Row],[Order Date]])</f>
        <v>4</v>
      </c>
      <c r="F638" s="10"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c r="V638"/>
    </row>
    <row r="639" spans="1:22" ht="15.6">
      <c r="A639" s="2">
        <v>5191</v>
      </c>
      <c r="B639" s="3">
        <v>46133</v>
      </c>
      <c r="C639" s="10">
        <f>YEAR(SalesDataTable[[#This Row],[Order Date]])</f>
        <v>2026</v>
      </c>
      <c r="D639" s="11" t="str">
        <f>"Q"&amp;ROUNDUP(MONTH(SalesDataTable[[#This Row],[Order Date]])/3,0)</f>
        <v>Q2</v>
      </c>
      <c r="E639" s="10">
        <f>MONTH(SalesDataTable[[#This Row],[Order Date]])</f>
        <v>4</v>
      </c>
      <c r="F639" s="10"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c r="V639"/>
    </row>
    <row r="640" spans="1:22" ht="15.6">
      <c r="A640" s="2">
        <v>413</v>
      </c>
      <c r="B640" s="3">
        <v>46134</v>
      </c>
      <c r="C640" s="10">
        <f>YEAR(SalesDataTable[[#This Row],[Order Date]])</f>
        <v>2026</v>
      </c>
      <c r="D640" s="11" t="str">
        <f>"Q"&amp;ROUNDUP(MONTH(SalesDataTable[[#This Row],[Order Date]])/3,0)</f>
        <v>Q2</v>
      </c>
      <c r="E640" s="10">
        <f>MONTH(SalesDataTable[[#This Row],[Order Date]])</f>
        <v>4</v>
      </c>
      <c r="F640" s="10"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c r="V640"/>
    </row>
    <row r="641" spans="1:22" ht="15.6">
      <c r="A641" s="2">
        <v>1658</v>
      </c>
      <c r="B641" s="3">
        <v>46134</v>
      </c>
      <c r="C641" s="10">
        <f>YEAR(SalesDataTable[[#This Row],[Order Date]])</f>
        <v>2026</v>
      </c>
      <c r="D641" s="11" t="str">
        <f>"Q"&amp;ROUNDUP(MONTH(SalesDataTable[[#This Row],[Order Date]])/3,0)</f>
        <v>Q2</v>
      </c>
      <c r="E641" s="10">
        <f>MONTH(SalesDataTable[[#This Row],[Order Date]])</f>
        <v>4</v>
      </c>
      <c r="F641" s="10"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c r="V641"/>
    </row>
    <row r="642" spans="1:22" ht="15.6">
      <c r="A642" s="2">
        <v>2024</v>
      </c>
      <c r="B642" s="3">
        <v>46134</v>
      </c>
      <c r="C642" s="10">
        <f>YEAR(SalesDataTable[[#This Row],[Order Date]])</f>
        <v>2026</v>
      </c>
      <c r="D642" s="11" t="str">
        <f>"Q"&amp;ROUNDUP(MONTH(SalesDataTable[[#This Row],[Order Date]])/3,0)</f>
        <v>Q2</v>
      </c>
      <c r="E642" s="10">
        <f>MONTH(SalesDataTable[[#This Row],[Order Date]])</f>
        <v>4</v>
      </c>
      <c r="F642" s="10"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c r="V642"/>
    </row>
    <row r="643" spans="1:22" ht="15.6">
      <c r="A643" s="2">
        <v>3980</v>
      </c>
      <c r="B643" s="3">
        <v>46134</v>
      </c>
      <c r="C643" s="10">
        <f>YEAR(SalesDataTable[[#This Row],[Order Date]])</f>
        <v>2026</v>
      </c>
      <c r="D643" s="11" t="str">
        <f>"Q"&amp;ROUNDUP(MONTH(SalesDataTable[[#This Row],[Order Date]])/3,0)</f>
        <v>Q2</v>
      </c>
      <c r="E643" s="10">
        <f>MONTH(SalesDataTable[[#This Row],[Order Date]])</f>
        <v>4</v>
      </c>
      <c r="F643" s="10"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c r="V643"/>
    </row>
    <row r="644" spans="1:22" ht="15.6">
      <c r="A644" s="2">
        <v>4239</v>
      </c>
      <c r="B644" s="3">
        <v>46134</v>
      </c>
      <c r="C644" s="10">
        <f>YEAR(SalesDataTable[[#This Row],[Order Date]])</f>
        <v>2026</v>
      </c>
      <c r="D644" s="11" t="str">
        <f>"Q"&amp;ROUNDUP(MONTH(SalesDataTable[[#This Row],[Order Date]])/3,0)</f>
        <v>Q2</v>
      </c>
      <c r="E644" s="10">
        <f>MONTH(SalesDataTable[[#This Row],[Order Date]])</f>
        <v>4</v>
      </c>
      <c r="F644" s="10"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c r="V644"/>
    </row>
    <row r="645" spans="1:22" ht="15.6">
      <c r="A645" s="2">
        <v>4761</v>
      </c>
      <c r="B645" s="3">
        <v>46134</v>
      </c>
      <c r="C645" s="10">
        <f>YEAR(SalesDataTable[[#This Row],[Order Date]])</f>
        <v>2026</v>
      </c>
      <c r="D645" s="11" t="str">
        <f>"Q"&amp;ROUNDUP(MONTH(SalesDataTable[[#This Row],[Order Date]])/3,0)</f>
        <v>Q2</v>
      </c>
      <c r="E645" s="10">
        <f>MONTH(SalesDataTable[[#This Row],[Order Date]])</f>
        <v>4</v>
      </c>
      <c r="F645" s="10"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c r="V645"/>
    </row>
    <row r="646" spans="1:22" ht="15.6">
      <c r="A646" s="2">
        <v>5160</v>
      </c>
      <c r="B646" s="3">
        <v>46134</v>
      </c>
      <c r="C646" s="10">
        <f>YEAR(SalesDataTable[[#This Row],[Order Date]])</f>
        <v>2026</v>
      </c>
      <c r="D646" s="11" t="str">
        <f>"Q"&amp;ROUNDUP(MONTH(SalesDataTable[[#This Row],[Order Date]])/3,0)</f>
        <v>Q2</v>
      </c>
      <c r="E646" s="10">
        <f>MONTH(SalesDataTable[[#This Row],[Order Date]])</f>
        <v>4</v>
      </c>
      <c r="F646" s="10"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c r="V646"/>
    </row>
    <row r="647" spans="1:22" ht="15.6">
      <c r="A647" s="2">
        <v>2224</v>
      </c>
      <c r="B647" s="3">
        <v>46135</v>
      </c>
      <c r="C647" s="10">
        <f>YEAR(SalesDataTable[[#This Row],[Order Date]])</f>
        <v>2026</v>
      </c>
      <c r="D647" s="11" t="str">
        <f>"Q"&amp;ROUNDUP(MONTH(SalesDataTable[[#This Row],[Order Date]])/3,0)</f>
        <v>Q2</v>
      </c>
      <c r="E647" s="10">
        <f>MONTH(SalesDataTable[[#This Row],[Order Date]])</f>
        <v>4</v>
      </c>
      <c r="F647" s="10"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c r="V647"/>
    </row>
    <row r="648" spans="1:22" ht="15.6">
      <c r="A648" s="2">
        <v>2832</v>
      </c>
      <c r="B648" s="3">
        <v>46135</v>
      </c>
      <c r="C648" s="10">
        <f>YEAR(SalesDataTable[[#This Row],[Order Date]])</f>
        <v>2026</v>
      </c>
      <c r="D648" s="11" t="str">
        <f>"Q"&amp;ROUNDUP(MONTH(SalesDataTable[[#This Row],[Order Date]])/3,0)</f>
        <v>Q2</v>
      </c>
      <c r="E648" s="10">
        <f>MONTH(SalesDataTable[[#This Row],[Order Date]])</f>
        <v>4</v>
      </c>
      <c r="F648" s="10"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c r="V648"/>
    </row>
    <row r="649" spans="1:22" ht="15.6">
      <c r="A649" s="2">
        <v>3000</v>
      </c>
      <c r="B649" s="3">
        <v>46135</v>
      </c>
      <c r="C649" s="10">
        <f>YEAR(SalesDataTable[[#This Row],[Order Date]])</f>
        <v>2026</v>
      </c>
      <c r="D649" s="11" t="str">
        <f>"Q"&amp;ROUNDUP(MONTH(SalesDataTable[[#This Row],[Order Date]])/3,0)</f>
        <v>Q2</v>
      </c>
      <c r="E649" s="10">
        <f>MONTH(SalesDataTable[[#This Row],[Order Date]])</f>
        <v>4</v>
      </c>
      <c r="F649" s="10"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c r="V649"/>
    </row>
    <row r="650" spans="1:22" ht="15.6">
      <c r="A650" s="2">
        <v>3206</v>
      </c>
      <c r="B650" s="3">
        <v>46135</v>
      </c>
      <c r="C650" s="10">
        <f>YEAR(SalesDataTable[[#This Row],[Order Date]])</f>
        <v>2026</v>
      </c>
      <c r="D650" s="11" t="str">
        <f>"Q"&amp;ROUNDUP(MONTH(SalesDataTable[[#This Row],[Order Date]])/3,0)</f>
        <v>Q2</v>
      </c>
      <c r="E650" s="10">
        <f>MONTH(SalesDataTable[[#This Row],[Order Date]])</f>
        <v>4</v>
      </c>
      <c r="F650" s="10"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c r="V650"/>
    </row>
    <row r="651" spans="1:22" ht="15.6">
      <c r="A651" s="2">
        <v>3777</v>
      </c>
      <c r="B651" s="3">
        <v>46135</v>
      </c>
      <c r="C651" s="10">
        <f>YEAR(SalesDataTable[[#This Row],[Order Date]])</f>
        <v>2026</v>
      </c>
      <c r="D651" s="11" t="str">
        <f>"Q"&amp;ROUNDUP(MONTH(SalesDataTable[[#This Row],[Order Date]])/3,0)</f>
        <v>Q2</v>
      </c>
      <c r="E651" s="10">
        <f>MONTH(SalesDataTable[[#This Row],[Order Date]])</f>
        <v>4</v>
      </c>
      <c r="F651" s="10"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c r="V651"/>
    </row>
    <row r="652" spans="1:22" ht="15.6">
      <c r="A652" s="2">
        <v>4980</v>
      </c>
      <c r="B652" s="3">
        <v>46135</v>
      </c>
      <c r="C652" s="10">
        <f>YEAR(SalesDataTable[[#This Row],[Order Date]])</f>
        <v>2026</v>
      </c>
      <c r="D652" s="11" t="str">
        <f>"Q"&amp;ROUNDUP(MONTH(SalesDataTable[[#This Row],[Order Date]])/3,0)</f>
        <v>Q2</v>
      </c>
      <c r="E652" s="10">
        <f>MONTH(SalesDataTable[[#This Row],[Order Date]])</f>
        <v>4</v>
      </c>
      <c r="F652" s="10"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c r="V652"/>
    </row>
    <row r="653" spans="1:22" ht="15.6">
      <c r="A653" s="2">
        <v>1102</v>
      </c>
      <c r="B653" s="3">
        <v>46136</v>
      </c>
      <c r="C653" s="10">
        <f>YEAR(SalesDataTable[[#This Row],[Order Date]])</f>
        <v>2026</v>
      </c>
      <c r="D653" s="11" t="str">
        <f>"Q"&amp;ROUNDUP(MONTH(SalesDataTable[[#This Row],[Order Date]])/3,0)</f>
        <v>Q2</v>
      </c>
      <c r="E653" s="10">
        <f>MONTH(SalesDataTable[[#This Row],[Order Date]])</f>
        <v>4</v>
      </c>
      <c r="F653" s="10"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c r="V653"/>
    </row>
    <row r="654" spans="1:22" ht="15.6">
      <c r="A654" s="2">
        <v>1333</v>
      </c>
      <c r="B654" s="3">
        <v>46136</v>
      </c>
      <c r="C654" s="10">
        <f>YEAR(SalesDataTable[[#This Row],[Order Date]])</f>
        <v>2026</v>
      </c>
      <c r="D654" s="11" t="str">
        <f>"Q"&amp;ROUNDUP(MONTH(SalesDataTable[[#This Row],[Order Date]])/3,0)</f>
        <v>Q2</v>
      </c>
      <c r="E654" s="10">
        <f>MONTH(SalesDataTable[[#This Row],[Order Date]])</f>
        <v>4</v>
      </c>
      <c r="F654" s="10"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c r="V654"/>
    </row>
    <row r="655" spans="1:22" ht="15.6">
      <c r="A655" s="2">
        <v>1369</v>
      </c>
      <c r="B655" s="3">
        <v>46136</v>
      </c>
      <c r="C655" s="10">
        <f>YEAR(SalesDataTable[[#This Row],[Order Date]])</f>
        <v>2026</v>
      </c>
      <c r="D655" s="11" t="str">
        <f>"Q"&amp;ROUNDUP(MONTH(SalesDataTable[[#This Row],[Order Date]])/3,0)</f>
        <v>Q2</v>
      </c>
      <c r="E655" s="10">
        <f>MONTH(SalesDataTable[[#This Row],[Order Date]])</f>
        <v>4</v>
      </c>
      <c r="F655" s="10"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c r="V655"/>
    </row>
    <row r="656" spans="1:22" ht="15.6">
      <c r="A656" s="2">
        <v>1712</v>
      </c>
      <c r="B656" s="3">
        <v>46136</v>
      </c>
      <c r="C656" s="10">
        <f>YEAR(SalesDataTable[[#This Row],[Order Date]])</f>
        <v>2026</v>
      </c>
      <c r="D656" s="11" t="str">
        <f>"Q"&amp;ROUNDUP(MONTH(SalesDataTable[[#This Row],[Order Date]])/3,0)</f>
        <v>Q2</v>
      </c>
      <c r="E656" s="10">
        <f>MONTH(SalesDataTable[[#This Row],[Order Date]])</f>
        <v>4</v>
      </c>
      <c r="F656" s="10"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c r="V656"/>
    </row>
    <row r="657" spans="1:22" ht="15.6">
      <c r="A657" s="2">
        <v>2229</v>
      </c>
      <c r="B657" s="3">
        <v>46136</v>
      </c>
      <c r="C657" s="10">
        <f>YEAR(SalesDataTable[[#This Row],[Order Date]])</f>
        <v>2026</v>
      </c>
      <c r="D657" s="11" t="str">
        <f>"Q"&amp;ROUNDUP(MONTH(SalesDataTable[[#This Row],[Order Date]])/3,0)</f>
        <v>Q2</v>
      </c>
      <c r="E657" s="10">
        <f>MONTH(SalesDataTable[[#This Row],[Order Date]])</f>
        <v>4</v>
      </c>
      <c r="F657" s="10"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c r="V657"/>
    </row>
    <row r="658" spans="1:22" ht="15.6">
      <c r="A658" s="2">
        <v>3458</v>
      </c>
      <c r="B658" s="3">
        <v>46136</v>
      </c>
      <c r="C658" s="10">
        <f>YEAR(SalesDataTable[[#This Row],[Order Date]])</f>
        <v>2026</v>
      </c>
      <c r="D658" s="11" t="str">
        <f>"Q"&amp;ROUNDUP(MONTH(SalesDataTable[[#This Row],[Order Date]])/3,0)</f>
        <v>Q2</v>
      </c>
      <c r="E658" s="10">
        <f>MONTH(SalesDataTable[[#This Row],[Order Date]])</f>
        <v>4</v>
      </c>
      <c r="F658" s="10"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c r="V658"/>
    </row>
    <row r="659" spans="1:22" ht="15.6">
      <c r="A659" s="2">
        <v>4637</v>
      </c>
      <c r="B659" s="3">
        <v>46136</v>
      </c>
      <c r="C659" s="10">
        <f>YEAR(SalesDataTable[[#This Row],[Order Date]])</f>
        <v>2026</v>
      </c>
      <c r="D659" s="11" t="str">
        <f>"Q"&amp;ROUNDUP(MONTH(SalesDataTable[[#This Row],[Order Date]])/3,0)</f>
        <v>Q2</v>
      </c>
      <c r="E659" s="10">
        <f>MONTH(SalesDataTable[[#This Row],[Order Date]])</f>
        <v>4</v>
      </c>
      <c r="F659" s="10"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c r="V659"/>
    </row>
    <row r="660" spans="1:22" ht="15.6">
      <c r="A660" s="2">
        <v>4726</v>
      </c>
      <c r="B660" s="3">
        <v>46136</v>
      </c>
      <c r="C660" s="10">
        <f>YEAR(SalesDataTable[[#This Row],[Order Date]])</f>
        <v>2026</v>
      </c>
      <c r="D660" s="11" t="str">
        <f>"Q"&amp;ROUNDUP(MONTH(SalesDataTable[[#This Row],[Order Date]])/3,0)</f>
        <v>Q2</v>
      </c>
      <c r="E660" s="10">
        <f>MONTH(SalesDataTable[[#This Row],[Order Date]])</f>
        <v>4</v>
      </c>
      <c r="F660" s="10"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c r="V660"/>
    </row>
    <row r="661" spans="1:22" ht="15.6">
      <c r="A661" s="2">
        <v>4838</v>
      </c>
      <c r="B661" s="3">
        <v>46136</v>
      </c>
      <c r="C661" s="10">
        <f>YEAR(SalesDataTable[[#This Row],[Order Date]])</f>
        <v>2026</v>
      </c>
      <c r="D661" s="11" t="str">
        <f>"Q"&amp;ROUNDUP(MONTH(SalesDataTable[[#This Row],[Order Date]])/3,0)</f>
        <v>Q2</v>
      </c>
      <c r="E661" s="10">
        <f>MONTH(SalesDataTable[[#This Row],[Order Date]])</f>
        <v>4</v>
      </c>
      <c r="F661" s="10"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c r="V661"/>
    </row>
    <row r="662" spans="1:22" ht="15.6">
      <c r="A662" s="2">
        <v>5075</v>
      </c>
      <c r="B662" s="3">
        <v>46136</v>
      </c>
      <c r="C662" s="10">
        <f>YEAR(SalesDataTable[[#This Row],[Order Date]])</f>
        <v>2026</v>
      </c>
      <c r="D662" s="11" t="str">
        <f>"Q"&amp;ROUNDUP(MONTH(SalesDataTable[[#This Row],[Order Date]])/3,0)</f>
        <v>Q2</v>
      </c>
      <c r="E662" s="10">
        <f>MONTH(SalesDataTable[[#This Row],[Order Date]])</f>
        <v>4</v>
      </c>
      <c r="F662" s="10"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c r="V662"/>
    </row>
    <row r="663" spans="1:22" ht="15.6">
      <c r="A663" s="2">
        <v>149</v>
      </c>
      <c r="B663" s="3">
        <v>46137</v>
      </c>
      <c r="C663" s="10">
        <f>YEAR(SalesDataTable[[#This Row],[Order Date]])</f>
        <v>2026</v>
      </c>
      <c r="D663" s="11" t="str">
        <f>"Q"&amp;ROUNDUP(MONTH(SalesDataTable[[#This Row],[Order Date]])/3,0)</f>
        <v>Q2</v>
      </c>
      <c r="E663" s="10">
        <f>MONTH(SalesDataTable[[#This Row],[Order Date]])</f>
        <v>4</v>
      </c>
      <c r="F663" s="10"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c r="V663"/>
    </row>
    <row r="664" spans="1:22" ht="15.6">
      <c r="A664" s="2">
        <v>449</v>
      </c>
      <c r="B664" s="3">
        <v>46137</v>
      </c>
      <c r="C664" s="10">
        <f>YEAR(SalesDataTable[[#This Row],[Order Date]])</f>
        <v>2026</v>
      </c>
      <c r="D664" s="11" t="str">
        <f>"Q"&amp;ROUNDUP(MONTH(SalesDataTable[[#This Row],[Order Date]])/3,0)</f>
        <v>Q2</v>
      </c>
      <c r="E664" s="10">
        <f>MONTH(SalesDataTable[[#This Row],[Order Date]])</f>
        <v>4</v>
      </c>
      <c r="F664" s="10"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c r="V664"/>
    </row>
    <row r="665" spans="1:22" ht="15.6">
      <c r="A665" s="2">
        <v>1422</v>
      </c>
      <c r="B665" s="3">
        <v>46137</v>
      </c>
      <c r="C665" s="10">
        <f>YEAR(SalesDataTable[[#This Row],[Order Date]])</f>
        <v>2026</v>
      </c>
      <c r="D665" s="11" t="str">
        <f>"Q"&amp;ROUNDUP(MONTH(SalesDataTable[[#This Row],[Order Date]])/3,0)</f>
        <v>Q2</v>
      </c>
      <c r="E665" s="10">
        <f>MONTH(SalesDataTable[[#This Row],[Order Date]])</f>
        <v>4</v>
      </c>
      <c r="F665" s="10"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c r="V665"/>
    </row>
    <row r="666" spans="1:22" ht="15.6">
      <c r="A666" s="2">
        <v>3248</v>
      </c>
      <c r="B666" s="3">
        <v>46137</v>
      </c>
      <c r="C666" s="10">
        <f>YEAR(SalesDataTable[[#This Row],[Order Date]])</f>
        <v>2026</v>
      </c>
      <c r="D666" s="11" t="str">
        <f>"Q"&amp;ROUNDUP(MONTH(SalesDataTable[[#This Row],[Order Date]])/3,0)</f>
        <v>Q2</v>
      </c>
      <c r="E666" s="10">
        <f>MONTH(SalesDataTable[[#This Row],[Order Date]])</f>
        <v>4</v>
      </c>
      <c r="F666" s="10"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c r="V666"/>
    </row>
    <row r="667" spans="1:22" ht="15.6">
      <c r="A667" s="2">
        <v>3445</v>
      </c>
      <c r="B667" s="3">
        <v>46137</v>
      </c>
      <c r="C667" s="10">
        <f>YEAR(SalesDataTable[[#This Row],[Order Date]])</f>
        <v>2026</v>
      </c>
      <c r="D667" s="11" t="str">
        <f>"Q"&amp;ROUNDUP(MONTH(SalesDataTable[[#This Row],[Order Date]])/3,0)</f>
        <v>Q2</v>
      </c>
      <c r="E667" s="10">
        <f>MONTH(SalesDataTable[[#This Row],[Order Date]])</f>
        <v>4</v>
      </c>
      <c r="F667" s="10"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c r="V667"/>
    </row>
    <row r="668" spans="1:22" ht="15.6">
      <c r="A668" s="2">
        <v>3930</v>
      </c>
      <c r="B668" s="3">
        <v>46137</v>
      </c>
      <c r="C668" s="10">
        <f>YEAR(SalesDataTable[[#This Row],[Order Date]])</f>
        <v>2026</v>
      </c>
      <c r="D668" s="11" t="str">
        <f>"Q"&amp;ROUNDUP(MONTH(SalesDataTable[[#This Row],[Order Date]])/3,0)</f>
        <v>Q2</v>
      </c>
      <c r="E668" s="10">
        <f>MONTH(SalesDataTable[[#This Row],[Order Date]])</f>
        <v>4</v>
      </c>
      <c r="F668" s="10"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c r="V668"/>
    </row>
    <row r="669" spans="1:22" ht="15.6">
      <c r="A669" s="2">
        <v>3969</v>
      </c>
      <c r="B669" s="3">
        <v>46137</v>
      </c>
      <c r="C669" s="10">
        <f>YEAR(SalesDataTable[[#This Row],[Order Date]])</f>
        <v>2026</v>
      </c>
      <c r="D669" s="11" t="str">
        <f>"Q"&amp;ROUNDUP(MONTH(SalesDataTable[[#This Row],[Order Date]])/3,0)</f>
        <v>Q2</v>
      </c>
      <c r="E669" s="10">
        <f>MONTH(SalesDataTable[[#This Row],[Order Date]])</f>
        <v>4</v>
      </c>
      <c r="F669" s="10"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c r="V669"/>
    </row>
    <row r="670" spans="1:22" ht="15.6">
      <c r="A670" s="2">
        <v>4190</v>
      </c>
      <c r="B670" s="3">
        <v>46137</v>
      </c>
      <c r="C670" s="10">
        <f>YEAR(SalesDataTable[[#This Row],[Order Date]])</f>
        <v>2026</v>
      </c>
      <c r="D670" s="11" t="str">
        <f>"Q"&amp;ROUNDUP(MONTH(SalesDataTable[[#This Row],[Order Date]])/3,0)</f>
        <v>Q2</v>
      </c>
      <c r="E670" s="10">
        <f>MONTH(SalesDataTable[[#This Row],[Order Date]])</f>
        <v>4</v>
      </c>
      <c r="F670" s="10"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c r="V670"/>
    </row>
    <row r="671" spans="1:22" ht="15.6">
      <c r="A671" s="2">
        <v>4442</v>
      </c>
      <c r="B671" s="3">
        <v>46137</v>
      </c>
      <c r="C671" s="10">
        <f>YEAR(SalesDataTable[[#This Row],[Order Date]])</f>
        <v>2026</v>
      </c>
      <c r="D671" s="11" t="str">
        <f>"Q"&amp;ROUNDUP(MONTH(SalesDataTable[[#This Row],[Order Date]])/3,0)</f>
        <v>Q2</v>
      </c>
      <c r="E671" s="10">
        <f>MONTH(SalesDataTable[[#This Row],[Order Date]])</f>
        <v>4</v>
      </c>
      <c r="F671" s="10"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c r="V671"/>
    </row>
    <row r="672" spans="1:22" ht="15.6">
      <c r="A672" s="2">
        <v>228</v>
      </c>
      <c r="B672" s="3">
        <v>46138</v>
      </c>
      <c r="C672" s="10">
        <f>YEAR(SalesDataTable[[#This Row],[Order Date]])</f>
        <v>2026</v>
      </c>
      <c r="D672" s="11" t="str">
        <f>"Q"&amp;ROUNDUP(MONTH(SalesDataTable[[#This Row],[Order Date]])/3,0)</f>
        <v>Q2</v>
      </c>
      <c r="E672" s="10">
        <f>MONTH(SalesDataTable[[#This Row],[Order Date]])</f>
        <v>4</v>
      </c>
      <c r="F672" s="10"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c r="V672"/>
    </row>
    <row r="673" spans="1:22" ht="15.6">
      <c r="A673" s="2">
        <v>2101</v>
      </c>
      <c r="B673" s="3">
        <v>46138</v>
      </c>
      <c r="C673" s="10">
        <f>YEAR(SalesDataTable[[#This Row],[Order Date]])</f>
        <v>2026</v>
      </c>
      <c r="D673" s="11" t="str">
        <f>"Q"&amp;ROUNDUP(MONTH(SalesDataTable[[#This Row],[Order Date]])/3,0)</f>
        <v>Q2</v>
      </c>
      <c r="E673" s="10">
        <f>MONTH(SalesDataTable[[#This Row],[Order Date]])</f>
        <v>4</v>
      </c>
      <c r="F673" s="10"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c r="V673"/>
    </row>
    <row r="674" spans="1:22" ht="15.6">
      <c r="A674" s="2">
        <v>2590</v>
      </c>
      <c r="B674" s="3">
        <v>46138</v>
      </c>
      <c r="C674" s="10">
        <f>YEAR(SalesDataTable[[#This Row],[Order Date]])</f>
        <v>2026</v>
      </c>
      <c r="D674" s="11" t="str">
        <f>"Q"&amp;ROUNDUP(MONTH(SalesDataTable[[#This Row],[Order Date]])/3,0)</f>
        <v>Q2</v>
      </c>
      <c r="E674" s="10">
        <f>MONTH(SalesDataTable[[#This Row],[Order Date]])</f>
        <v>4</v>
      </c>
      <c r="F674" s="10"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c r="V674"/>
    </row>
    <row r="675" spans="1:22" ht="15.6">
      <c r="A675" s="2">
        <v>2957</v>
      </c>
      <c r="B675" s="3">
        <v>46138</v>
      </c>
      <c r="C675" s="10">
        <f>YEAR(SalesDataTable[[#This Row],[Order Date]])</f>
        <v>2026</v>
      </c>
      <c r="D675" s="11" t="str">
        <f>"Q"&amp;ROUNDUP(MONTH(SalesDataTable[[#This Row],[Order Date]])/3,0)</f>
        <v>Q2</v>
      </c>
      <c r="E675" s="10">
        <f>MONTH(SalesDataTable[[#This Row],[Order Date]])</f>
        <v>4</v>
      </c>
      <c r="F675" s="10"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c r="V675"/>
    </row>
    <row r="676" spans="1:22" ht="15.6">
      <c r="A676" s="2">
        <v>4270</v>
      </c>
      <c r="B676" s="3">
        <v>46138</v>
      </c>
      <c r="C676" s="10">
        <f>YEAR(SalesDataTable[[#This Row],[Order Date]])</f>
        <v>2026</v>
      </c>
      <c r="D676" s="11" t="str">
        <f>"Q"&amp;ROUNDUP(MONTH(SalesDataTable[[#This Row],[Order Date]])/3,0)</f>
        <v>Q2</v>
      </c>
      <c r="E676" s="10">
        <f>MONTH(SalesDataTable[[#This Row],[Order Date]])</f>
        <v>4</v>
      </c>
      <c r="F676" s="10"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c r="V676"/>
    </row>
    <row r="677" spans="1:22" ht="15.6">
      <c r="A677" s="2">
        <v>4324</v>
      </c>
      <c r="B677" s="3">
        <v>46138</v>
      </c>
      <c r="C677" s="10">
        <f>YEAR(SalesDataTable[[#This Row],[Order Date]])</f>
        <v>2026</v>
      </c>
      <c r="D677" s="11" t="str">
        <f>"Q"&amp;ROUNDUP(MONTH(SalesDataTable[[#This Row],[Order Date]])/3,0)</f>
        <v>Q2</v>
      </c>
      <c r="E677" s="10">
        <f>MONTH(SalesDataTable[[#This Row],[Order Date]])</f>
        <v>4</v>
      </c>
      <c r="F677" s="10"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c r="V677"/>
    </row>
    <row r="678" spans="1:22" ht="15.6">
      <c r="A678" s="2">
        <v>5010</v>
      </c>
      <c r="B678" s="3">
        <v>46138</v>
      </c>
      <c r="C678" s="10">
        <f>YEAR(SalesDataTable[[#This Row],[Order Date]])</f>
        <v>2026</v>
      </c>
      <c r="D678" s="11" t="str">
        <f>"Q"&amp;ROUNDUP(MONTH(SalesDataTable[[#This Row],[Order Date]])/3,0)</f>
        <v>Q2</v>
      </c>
      <c r="E678" s="10">
        <f>MONTH(SalesDataTable[[#This Row],[Order Date]])</f>
        <v>4</v>
      </c>
      <c r="F678" s="10"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c r="V678"/>
    </row>
    <row r="679" spans="1:22" ht="15.6">
      <c r="A679" s="2">
        <v>5092</v>
      </c>
      <c r="B679" s="3">
        <v>46138</v>
      </c>
      <c r="C679" s="10">
        <f>YEAR(SalesDataTable[[#This Row],[Order Date]])</f>
        <v>2026</v>
      </c>
      <c r="D679" s="11" t="str">
        <f>"Q"&amp;ROUNDUP(MONTH(SalesDataTable[[#This Row],[Order Date]])/3,0)</f>
        <v>Q2</v>
      </c>
      <c r="E679" s="10">
        <f>MONTH(SalesDataTable[[#This Row],[Order Date]])</f>
        <v>4</v>
      </c>
      <c r="F679" s="10"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c r="V679"/>
    </row>
    <row r="680" spans="1:22" ht="15.6">
      <c r="A680" s="2">
        <v>1061</v>
      </c>
      <c r="B680" s="3">
        <v>46139</v>
      </c>
      <c r="C680" s="10">
        <f>YEAR(SalesDataTable[[#This Row],[Order Date]])</f>
        <v>2026</v>
      </c>
      <c r="D680" s="11" t="str">
        <f>"Q"&amp;ROUNDUP(MONTH(SalesDataTable[[#This Row],[Order Date]])/3,0)</f>
        <v>Q2</v>
      </c>
      <c r="E680" s="10">
        <f>MONTH(SalesDataTable[[#This Row],[Order Date]])</f>
        <v>4</v>
      </c>
      <c r="F680" s="10"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c r="V680"/>
    </row>
    <row r="681" spans="1:22" ht="15.6">
      <c r="A681" s="2">
        <v>1099</v>
      </c>
      <c r="B681" s="3">
        <v>46139</v>
      </c>
      <c r="C681" s="10">
        <f>YEAR(SalesDataTable[[#This Row],[Order Date]])</f>
        <v>2026</v>
      </c>
      <c r="D681" s="11" t="str">
        <f>"Q"&amp;ROUNDUP(MONTH(SalesDataTable[[#This Row],[Order Date]])/3,0)</f>
        <v>Q2</v>
      </c>
      <c r="E681" s="10">
        <f>MONTH(SalesDataTable[[#This Row],[Order Date]])</f>
        <v>4</v>
      </c>
      <c r="F681" s="10"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c r="V681"/>
    </row>
    <row r="682" spans="1:22" ht="15.6">
      <c r="A682" s="2">
        <v>3500</v>
      </c>
      <c r="B682" s="3">
        <v>46139</v>
      </c>
      <c r="C682" s="10">
        <f>YEAR(SalesDataTable[[#This Row],[Order Date]])</f>
        <v>2026</v>
      </c>
      <c r="D682" s="11" t="str">
        <f>"Q"&amp;ROUNDUP(MONTH(SalesDataTable[[#This Row],[Order Date]])/3,0)</f>
        <v>Q2</v>
      </c>
      <c r="E682" s="10">
        <f>MONTH(SalesDataTable[[#This Row],[Order Date]])</f>
        <v>4</v>
      </c>
      <c r="F682" s="10"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c r="V682"/>
    </row>
    <row r="683" spans="1:22" ht="15.6">
      <c r="A683" s="2">
        <v>3856</v>
      </c>
      <c r="B683" s="3">
        <v>46139</v>
      </c>
      <c r="C683" s="10">
        <f>YEAR(SalesDataTable[[#This Row],[Order Date]])</f>
        <v>2026</v>
      </c>
      <c r="D683" s="11" t="str">
        <f>"Q"&amp;ROUNDUP(MONTH(SalesDataTable[[#This Row],[Order Date]])/3,0)</f>
        <v>Q2</v>
      </c>
      <c r="E683" s="10">
        <f>MONTH(SalesDataTable[[#This Row],[Order Date]])</f>
        <v>4</v>
      </c>
      <c r="F683" s="10"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c r="V683"/>
    </row>
    <row r="684" spans="1:22" ht="15.6">
      <c r="A684" s="2">
        <v>4044</v>
      </c>
      <c r="B684" s="3">
        <v>46139</v>
      </c>
      <c r="C684" s="10">
        <f>YEAR(SalesDataTable[[#This Row],[Order Date]])</f>
        <v>2026</v>
      </c>
      <c r="D684" s="11" t="str">
        <f>"Q"&amp;ROUNDUP(MONTH(SalesDataTable[[#This Row],[Order Date]])/3,0)</f>
        <v>Q2</v>
      </c>
      <c r="E684" s="10">
        <f>MONTH(SalesDataTable[[#This Row],[Order Date]])</f>
        <v>4</v>
      </c>
      <c r="F684" s="10"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c r="V684"/>
    </row>
    <row r="685" spans="1:22" ht="15.6">
      <c r="A685" s="2">
        <v>4235</v>
      </c>
      <c r="B685" s="3">
        <v>46139</v>
      </c>
      <c r="C685" s="10">
        <f>YEAR(SalesDataTable[[#This Row],[Order Date]])</f>
        <v>2026</v>
      </c>
      <c r="D685" s="11" t="str">
        <f>"Q"&amp;ROUNDUP(MONTH(SalesDataTable[[#This Row],[Order Date]])/3,0)</f>
        <v>Q2</v>
      </c>
      <c r="E685" s="10">
        <f>MONTH(SalesDataTable[[#This Row],[Order Date]])</f>
        <v>4</v>
      </c>
      <c r="F685" s="10"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c r="V685"/>
    </row>
    <row r="686" spans="1:22" ht="15.6">
      <c r="A686" s="2">
        <v>122</v>
      </c>
      <c r="B686" s="3">
        <v>46140</v>
      </c>
      <c r="C686" s="10">
        <f>YEAR(SalesDataTable[[#This Row],[Order Date]])</f>
        <v>2026</v>
      </c>
      <c r="D686" s="11" t="str">
        <f>"Q"&amp;ROUNDUP(MONTH(SalesDataTable[[#This Row],[Order Date]])/3,0)</f>
        <v>Q2</v>
      </c>
      <c r="E686" s="10">
        <f>MONTH(SalesDataTable[[#This Row],[Order Date]])</f>
        <v>4</v>
      </c>
      <c r="F686" s="10"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c r="V686"/>
    </row>
    <row r="687" spans="1:22" ht="15.6">
      <c r="A687" s="2">
        <v>239</v>
      </c>
      <c r="B687" s="3">
        <v>46140</v>
      </c>
      <c r="C687" s="10">
        <f>YEAR(SalesDataTable[[#This Row],[Order Date]])</f>
        <v>2026</v>
      </c>
      <c r="D687" s="11" t="str">
        <f>"Q"&amp;ROUNDUP(MONTH(SalesDataTable[[#This Row],[Order Date]])/3,0)</f>
        <v>Q2</v>
      </c>
      <c r="E687" s="10">
        <f>MONTH(SalesDataTable[[#This Row],[Order Date]])</f>
        <v>4</v>
      </c>
      <c r="F687" s="10"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c r="V687"/>
    </row>
    <row r="688" spans="1:22" ht="15.6">
      <c r="A688" s="2">
        <v>356</v>
      </c>
      <c r="B688" s="3">
        <v>46140</v>
      </c>
      <c r="C688" s="10">
        <f>YEAR(SalesDataTable[[#This Row],[Order Date]])</f>
        <v>2026</v>
      </c>
      <c r="D688" s="11" t="str">
        <f>"Q"&amp;ROUNDUP(MONTH(SalesDataTable[[#This Row],[Order Date]])/3,0)</f>
        <v>Q2</v>
      </c>
      <c r="E688" s="10">
        <f>MONTH(SalesDataTable[[#This Row],[Order Date]])</f>
        <v>4</v>
      </c>
      <c r="F688" s="10"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c r="V688"/>
    </row>
    <row r="689" spans="1:22" ht="15.6">
      <c r="A689" s="2">
        <v>785</v>
      </c>
      <c r="B689" s="3">
        <v>46140</v>
      </c>
      <c r="C689" s="10">
        <f>YEAR(SalesDataTable[[#This Row],[Order Date]])</f>
        <v>2026</v>
      </c>
      <c r="D689" s="11" t="str">
        <f>"Q"&amp;ROUNDUP(MONTH(SalesDataTable[[#This Row],[Order Date]])/3,0)</f>
        <v>Q2</v>
      </c>
      <c r="E689" s="10">
        <f>MONTH(SalesDataTable[[#This Row],[Order Date]])</f>
        <v>4</v>
      </c>
      <c r="F689" s="10"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c r="V689"/>
    </row>
    <row r="690" spans="1:22" ht="15.6">
      <c r="A690" s="2">
        <v>2325</v>
      </c>
      <c r="B690" s="3">
        <v>46140</v>
      </c>
      <c r="C690" s="10">
        <f>YEAR(SalesDataTable[[#This Row],[Order Date]])</f>
        <v>2026</v>
      </c>
      <c r="D690" s="11" t="str">
        <f>"Q"&amp;ROUNDUP(MONTH(SalesDataTable[[#This Row],[Order Date]])/3,0)</f>
        <v>Q2</v>
      </c>
      <c r="E690" s="10">
        <f>MONTH(SalesDataTable[[#This Row],[Order Date]])</f>
        <v>4</v>
      </c>
      <c r="F690" s="10"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c r="V690"/>
    </row>
    <row r="691" spans="1:22" ht="15.6">
      <c r="A691" s="2">
        <v>2566</v>
      </c>
      <c r="B691" s="3">
        <v>46140</v>
      </c>
      <c r="C691" s="10">
        <f>YEAR(SalesDataTable[[#This Row],[Order Date]])</f>
        <v>2026</v>
      </c>
      <c r="D691" s="11" t="str">
        <f>"Q"&amp;ROUNDUP(MONTH(SalesDataTable[[#This Row],[Order Date]])/3,0)</f>
        <v>Q2</v>
      </c>
      <c r="E691" s="10">
        <f>MONTH(SalesDataTable[[#This Row],[Order Date]])</f>
        <v>4</v>
      </c>
      <c r="F691" s="10"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c r="V691"/>
    </row>
    <row r="692" spans="1:22" ht="15.6">
      <c r="A692" s="2">
        <v>3105</v>
      </c>
      <c r="B692" s="3">
        <v>46140</v>
      </c>
      <c r="C692" s="10">
        <f>YEAR(SalesDataTable[[#This Row],[Order Date]])</f>
        <v>2026</v>
      </c>
      <c r="D692" s="11" t="str">
        <f>"Q"&amp;ROUNDUP(MONTH(SalesDataTable[[#This Row],[Order Date]])/3,0)</f>
        <v>Q2</v>
      </c>
      <c r="E692" s="10">
        <f>MONTH(SalesDataTable[[#This Row],[Order Date]])</f>
        <v>4</v>
      </c>
      <c r="F692" s="10"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c r="V692"/>
    </row>
    <row r="693" spans="1:22" ht="15.6">
      <c r="A693" s="2">
        <v>3167</v>
      </c>
      <c r="B693" s="3">
        <v>46140</v>
      </c>
      <c r="C693" s="10">
        <f>YEAR(SalesDataTable[[#This Row],[Order Date]])</f>
        <v>2026</v>
      </c>
      <c r="D693" s="11" t="str">
        <f>"Q"&amp;ROUNDUP(MONTH(SalesDataTable[[#This Row],[Order Date]])/3,0)</f>
        <v>Q2</v>
      </c>
      <c r="E693" s="10">
        <f>MONTH(SalesDataTable[[#This Row],[Order Date]])</f>
        <v>4</v>
      </c>
      <c r="F693" s="10"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c r="V693"/>
    </row>
    <row r="694" spans="1:22" ht="15.6">
      <c r="A694" s="2">
        <v>4396</v>
      </c>
      <c r="B694" s="3">
        <v>46140</v>
      </c>
      <c r="C694" s="10">
        <f>YEAR(SalesDataTable[[#This Row],[Order Date]])</f>
        <v>2026</v>
      </c>
      <c r="D694" s="11" t="str">
        <f>"Q"&amp;ROUNDUP(MONTH(SalesDataTable[[#This Row],[Order Date]])/3,0)</f>
        <v>Q2</v>
      </c>
      <c r="E694" s="10">
        <f>MONTH(SalesDataTable[[#This Row],[Order Date]])</f>
        <v>4</v>
      </c>
      <c r="F694" s="10"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c r="V694"/>
    </row>
    <row r="695" spans="1:22" ht="15.6">
      <c r="A695" s="2">
        <v>4475</v>
      </c>
      <c r="B695" s="3">
        <v>46140</v>
      </c>
      <c r="C695" s="10">
        <f>YEAR(SalesDataTable[[#This Row],[Order Date]])</f>
        <v>2026</v>
      </c>
      <c r="D695" s="11" t="str">
        <f>"Q"&amp;ROUNDUP(MONTH(SalesDataTable[[#This Row],[Order Date]])/3,0)</f>
        <v>Q2</v>
      </c>
      <c r="E695" s="10">
        <f>MONTH(SalesDataTable[[#This Row],[Order Date]])</f>
        <v>4</v>
      </c>
      <c r="F695" s="10"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c r="V695"/>
    </row>
    <row r="696" spans="1:22" ht="15.6">
      <c r="A696" s="2">
        <v>4482</v>
      </c>
      <c r="B696" s="3">
        <v>46140</v>
      </c>
      <c r="C696" s="10">
        <f>YEAR(SalesDataTable[[#This Row],[Order Date]])</f>
        <v>2026</v>
      </c>
      <c r="D696" s="11" t="str">
        <f>"Q"&amp;ROUNDUP(MONTH(SalesDataTable[[#This Row],[Order Date]])/3,0)</f>
        <v>Q2</v>
      </c>
      <c r="E696" s="10">
        <f>MONTH(SalesDataTable[[#This Row],[Order Date]])</f>
        <v>4</v>
      </c>
      <c r="F696" s="10"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c r="V696"/>
    </row>
    <row r="697" spans="1:22" ht="15.6">
      <c r="A697" s="2">
        <v>5022</v>
      </c>
      <c r="B697" s="3">
        <v>46140</v>
      </c>
      <c r="C697" s="10">
        <f>YEAR(SalesDataTable[[#This Row],[Order Date]])</f>
        <v>2026</v>
      </c>
      <c r="D697" s="11" t="str">
        <f>"Q"&amp;ROUNDUP(MONTH(SalesDataTable[[#This Row],[Order Date]])/3,0)</f>
        <v>Q2</v>
      </c>
      <c r="E697" s="10">
        <f>MONTH(SalesDataTable[[#This Row],[Order Date]])</f>
        <v>4</v>
      </c>
      <c r="F697" s="10"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c r="V697"/>
    </row>
    <row r="698" spans="1:22" ht="15.6">
      <c r="A698" s="2">
        <v>1304</v>
      </c>
      <c r="B698" s="3">
        <v>46141</v>
      </c>
      <c r="C698" s="10">
        <f>YEAR(SalesDataTable[[#This Row],[Order Date]])</f>
        <v>2026</v>
      </c>
      <c r="D698" s="11" t="str">
        <f>"Q"&amp;ROUNDUP(MONTH(SalesDataTable[[#This Row],[Order Date]])/3,0)</f>
        <v>Q2</v>
      </c>
      <c r="E698" s="10">
        <f>MONTH(SalesDataTable[[#This Row],[Order Date]])</f>
        <v>4</v>
      </c>
      <c r="F698" s="10"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c r="V698"/>
    </row>
    <row r="699" spans="1:22" ht="15.6">
      <c r="A699" s="2">
        <v>3008</v>
      </c>
      <c r="B699" s="3">
        <v>46141</v>
      </c>
      <c r="C699" s="10">
        <f>YEAR(SalesDataTable[[#This Row],[Order Date]])</f>
        <v>2026</v>
      </c>
      <c r="D699" s="11" t="str">
        <f>"Q"&amp;ROUNDUP(MONTH(SalesDataTable[[#This Row],[Order Date]])/3,0)</f>
        <v>Q2</v>
      </c>
      <c r="E699" s="10">
        <f>MONTH(SalesDataTable[[#This Row],[Order Date]])</f>
        <v>4</v>
      </c>
      <c r="F699" s="10"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c r="V699"/>
    </row>
    <row r="700" spans="1:22" ht="15.6">
      <c r="A700" s="2">
        <v>4140</v>
      </c>
      <c r="B700" s="3">
        <v>46141</v>
      </c>
      <c r="C700" s="10">
        <f>YEAR(SalesDataTable[[#This Row],[Order Date]])</f>
        <v>2026</v>
      </c>
      <c r="D700" s="11" t="str">
        <f>"Q"&amp;ROUNDUP(MONTH(SalesDataTable[[#This Row],[Order Date]])/3,0)</f>
        <v>Q2</v>
      </c>
      <c r="E700" s="10">
        <f>MONTH(SalesDataTable[[#This Row],[Order Date]])</f>
        <v>4</v>
      </c>
      <c r="F700" s="10"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c r="V700"/>
    </row>
    <row r="701" spans="1:22" ht="15.6">
      <c r="A701" s="2">
        <v>4151</v>
      </c>
      <c r="B701" s="3">
        <v>46141</v>
      </c>
      <c r="C701" s="10">
        <f>YEAR(SalesDataTable[[#This Row],[Order Date]])</f>
        <v>2026</v>
      </c>
      <c r="D701" s="11" t="str">
        <f>"Q"&amp;ROUNDUP(MONTH(SalesDataTable[[#This Row],[Order Date]])/3,0)</f>
        <v>Q2</v>
      </c>
      <c r="E701" s="10">
        <f>MONTH(SalesDataTable[[#This Row],[Order Date]])</f>
        <v>4</v>
      </c>
      <c r="F701" s="10"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c r="V701"/>
    </row>
    <row r="702" spans="1:22" ht="15.6">
      <c r="A702" s="2">
        <v>4650</v>
      </c>
      <c r="B702" s="3">
        <v>46141</v>
      </c>
      <c r="C702" s="10">
        <f>YEAR(SalesDataTable[[#This Row],[Order Date]])</f>
        <v>2026</v>
      </c>
      <c r="D702" s="11" t="str">
        <f>"Q"&amp;ROUNDUP(MONTH(SalesDataTable[[#This Row],[Order Date]])/3,0)</f>
        <v>Q2</v>
      </c>
      <c r="E702" s="10">
        <f>MONTH(SalesDataTable[[#This Row],[Order Date]])</f>
        <v>4</v>
      </c>
      <c r="F702" s="10"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c r="V702"/>
    </row>
    <row r="703" spans="1:22" ht="15.6">
      <c r="A703" s="2">
        <v>4897</v>
      </c>
      <c r="B703" s="3">
        <v>46141</v>
      </c>
      <c r="C703" s="10">
        <f>YEAR(SalesDataTable[[#This Row],[Order Date]])</f>
        <v>2026</v>
      </c>
      <c r="D703" s="11" t="str">
        <f>"Q"&amp;ROUNDUP(MONTH(SalesDataTable[[#This Row],[Order Date]])/3,0)</f>
        <v>Q2</v>
      </c>
      <c r="E703" s="10">
        <f>MONTH(SalesDataTable[[#This Row],[Order Date]])</f>
        <v>4</v>
      </c>
      <c r="F703" s="10"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c r="V703"/>
    </row>
    <row r="704" spans="1:22" ht="15.6">
      <c r="A704" s="2">
        <v>792</v>
      </c>
      <c r="B704" s="3">
        <v>46142</v>
      </c>
      <c r="C704" s="10">
        <f>YEAR(SalesDataTable[[#This Row],[Order Date]])</f>
        <v>2026</v>
      </c>
      <c r="D704" s="11" t="str">
        <f>"Q"&amp;ROUNDUP(MONTH(SalesDataTable[[#This Row],[Order Date]])/3,0)</f>
        <v>Q2</v>
      </c>
      <c r="E704" s="10">
        <f>MONTH(SalesDataTable[[#This Row],[Order Date]])</f>
        <v>4</v>
      </c>
      <c r="F704" s="10"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c r="V704"/>
    </row>
    <row r="705" spans="1:22" ht="15.6">
      <c r="A705" s="2">
        <v>1796</v>
      </c>
      <c r="B705" s="3">
        <v>46142</v>
      </c>
      <c r="C705" s="10">
        <f>YEAR(SalesDataTable[[#This Row],[Order Date]])</f>
        <v>2026</v>
      </c>
      <c r="D705" s="11" t="str">
        <f>"Q"&amp;ROUNDUP(MONTH(SalesDataTable[[#This Row],[Order Date]])/3,0)</f>
        <v>Q2</v>
      </c>
      <c r="E705" s="10">
        <f>MONTH(SalesDataTable[[#This Row],[Order Date]])</f>
        <v>4</v>
      </c>
      <c r="F705" s="10"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c r="V705"/>
    </row>
    <row r="706" spans="1:22" ht="15.6">
      <c r="A706" s="2">
        <v>3222</v>
      </c>
      <c r="B706" s="3">
        <v>46142</v>
      </c>
      <c r="C706" s="10">
        <f>YEAR(SalesDataTable[[#This Row],[Order Date]])</f>
        <v>2026</v>
      </c>
      <c r="D706" s="11" t="str">
        <f>"Q"&amp;ROUNDUP(MONTH(SalesDataTable[[#This Row],[Order Date]])/3,0)</f>
        <v>Q2</v>
      </c>
      <c r="E706" s="10">
        <f>MONTH(SalesDataTable[[#This Row],[Order Date]])</f>
        <v>4</v>
      </c>
      <c r="F706" s="10"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c r="V706"/>
    </row>
    <row r="707" spans="1:22" ht="15.6">
      <c r="A707" s="2">
        <v>3237</v>
      </c>
      <c r="B707" s="3">
        <v>46142</v>
      </c>
      <c r="C707" s="10">
        <f>YEAR(SalesDataTable[[#This Row],[Order Date]])</f>
        <v>2026</v>
      </c>
      <c r="D707" s="11" t="str">
        <f>"Q"&amp;ROUNDUP(MONTH(SalesDataTable[[#This Row],[Order Date]])/3,0)</f>
        <v>Q2</v>
      </c>
      <c r="E707" s="10">
        <f>MONTH(SalesDataTable[[#This Row],[Order Date]])</f>
        <v>4</v>
      </c>
      <c r="F707" s="10"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c r="V707"/>
    </row>
    <row r="708" spans="1:22" ht="15.6">
      <c r="A708" s="2">
        <v>3695</v>
      </c>
      <c r="B708" s="3">
        <v>46142</v>
      </c>
      <c r="C708" s="10">
        <f>YEAR(SalesDataTable[[#This Row],[Order Date]])</f>
        <v>2026</v>
      </c>
      <c r="D708" s="11" t="str">
        <f>"Q"&amp;ROUNDUP(MONTH(SalesDataTable[[#This Row],[Order Date]])/3,0)</f>
        <v>Q2</v>
      </c>
      <c r="E708" s="10">
        <f>MONTH(SalesDataTable[[#This Row],[Order Date]])</f>
        <v>4</v>
      </c>
      <c r="F708" s="10"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c r="V708"/>
    </row>
    <row r="709" spans="1:22" ht="15.6">
      <c r="A709" s="2">
        <v>5148</v>
      </c>
      <c r="B709" s="3">
        <v>46142</v>
      </c>
      <c r="C709" s="10">
        <f>YEAR(SalesDataTable[[#This Row],[Order Date]])</f>
        <v>2026</v>
      </c>
      <c r="D709" s="11" t="str">
        <f>"Q"&amp;ROUNDUP(MONTH(SalesDataTable[[#This Row],[Order Date]])/3,0)</f>
        <v>Q2</v>
      </c>
      <c r="E709" s="10">
        <f>MONTH(SalesDataTable[[#This Row],[Order Date]])</f>
        <v>4</v>
      </c>
      <c r="F709" s="10"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c r="V709"/>
    </row>
    <row r="710" spans="1:22" ht="15.6">
      <c r="A710" s="2">
        <v>534</v>
      </c>
      <c r="B710" s="3">
        <v>46143</v>
      </c>
      <c r="C710" s="10">
        <f>YEAR(SalesDataTable[[#This Row],[Order Date]])</f>
        <v>2026</v>
      </c>
      <c r="D710" s="11" t="str">
        <f>"Q"&amp;ROUNDUP(MONTH(SalesDataTable[[#This Row],[Order Date]])/3,0)</f>
        <v>Q2</v>
      </c>
      <c r="E710" s="10">
        <f>MONTH(SalesDataTable[[#This Row],[Order Date]])</f>
        <v>5</v>
      </c>
      <c r="F710" s="10"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c r="V710"/>
    </row>
    <row r="711" spans="1:22" ht="15.6">
      <c r="A711" s="2">
        <v>551</v>
      </c>
      <c r="B711" s="3">
        <v>46143</v>
      </c>
      <c r="C711" s="10">
        <f>YEAR(SalesDataTable[[#This Row],[Order Date]])</f>
        <v>2026</v>
      </c>
      <c r="D711" s="11" t="str">
        <f>"Q"&amp;ROUNDUP(MONTH(SalesDataTable[[#This Row],[Order Date]])/3,0)</f>
        <v>Q2</v>
      </c>
      <c r="E711" s="10">
        <f>MONTH(SalesDataTable[[#This Row],[Order Date]])</f>
        <v>5</v>
      </c>
      <c r="F711" s="10"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c r="V711"/>
    </row>
    <row r="712" spans="1:22" ht="15.6">
      <c r="A712" s="2">
        <v>2110</v>
      </c>
      <c r="B712" s="3">
        <v>46143</v>
      </c>
      <c r="C712" s="10">
        <f>YEAR(SalesDataTable[[#This Row],[Order Date]])</f>
        <v>2026</v>
      </c>
      <c r="D712" s="11" t="str">
        <f>"Q"&amp;ROUNDUP(MONTH(SalesDataTable[[#This Row],[Order Date]])/3,0)</f>
        <v>Q2</v>
      </c>
      <c r="E712" s="10">
        <f>MONTH(SalesDataTable[[#This Row],[Order Date]])</f>
        <v>5</v>
      </c>
      <c r="F712" s="10"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c r="V712"/>
    </row>
    <row r="713" spans="1:22" ht="15.6">
      <c r="A713" s="2">
        <v>2217</v>
      </c>
      <c r="B713" s="3">
        <v>46143</v>
      </c>
      <c r="C713" s="10">
        <f>YEAR(SalesDataTable[[#This Row],[Order Date]])</f>
        <v>2026</v>
      </c>
      <c r="D713" s="11" t="str">
        <f>"Q"&amp;ROUNDUP(MONTH(SalesDataTable[[#This Row],[Order Date]])/3,0)</f>
        <v>Q2</v>
      </c>
      <c r="E713" s="10">
        <f>MONTH(SalesDataTable[[#This Row],[Order Date]])</f>
        <v>5</v>
      </c>
      <c r="F713" s="10"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c r="V713"/>
    </row>
    <row r="714" spans="1:22" ht="15.6">
      <c r="A714" s="2">
        <v>2544</v>
      </c>
      <c r="B714" s="3">
        <v>46143</v>
      </c>
      <c r="C714" s="10">
        <f>YEAR(SalesDataTable[[#This Row],[Order Date]])</f>
        <v>2026</v>
      </c>
      <c r="D714" s="11" t="str">
        <f>"Q"&amp;ROUNDUP(MONTH(SalesDataTable[[#This Row],[Order Date]])/3,0)</f>
        <v>Q2</v>
      </c>
      <c r="E714" s="10">
        <f>MONTH(SalesDataTable[[#This Row],[Order Date]])</f>
        <v>5</v>
      </c>
      <c r="F714" s="10"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c r="V714"/>
    </row>
    <row r="715" spans="1:22" ht="15.6">
      <c r="A715" s="2">
        <v>3678</v>
      </c>
      <c r="B715" s="3">
        <v>46143</v>
      </c>
      <c r="C715" s="10">
        <f>YEAR(SalesDataTable[[#This Row],[Order Date]])</f>
        <v>2026</v>
      </c>
      <c r="D715" s="11" t="str">
        <f>"Q"&amp;ROUNDUP(MONTH(SalesDataTable[[#This Row],[Order Date]])/3,0)</f>
        <v>Q2</v>
      </c>
      <c r="E715" s="10">
        <f>MONTH(SalesDataTable[[#This Row],[Order Date]])</f>
        <v>5</v>
      </c>
      <c r="F715" s="10"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c r="V715"/>
    </row>
    <row r="716" spans="1:22" ht="15.6">
      <c r="A716" s="2">
        <v>3726</v>
      </c>
      <c r="B716" s="3">
        <v>46143</v>
      </c>
      <c r="C716" s="10">
        <f>YEAR(SalesDataTable[[#This Row],[Order Date]])</f>
        <v>2026</v>
      </c>
      <c r="D716" s="11" t="str">
        <f>"Q"&amp;ROUNDUP(MONTH(SalesDataTable[[#This Row],[Order Date]])/3,0)</f>
        <v>Q2</v>
      </c>
      <c r="E716" s="10">
        <f>MONTH(SalesDataTable[[#This Row],[Order Date]])</f>
        <v>5</v>
      </c>
      <c r="F716" s="10"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c r="V716"/>
    </row>
    <row r="717" spans="1:22" ht="15.6">
      <c r="A717" s="2">
        <v>3897</v>
      </c>
      <c r="B717" s="3">
        <v>46143</v>
      </c>
      <c r="C717" s="10">
        <f>YEAR(SalesDataTable[[#This Row],[Order Date]])</f>
        <v>2026</v>
      </c>
      <c r="D717" s="11" t="str">
        <f>"Q"&amp;ROUNDUP(MONTH(SalesDataTable[[#This Row],[Order Date]])/3,0)</f>
        <v>Q2</v>
      </c>
      <c r="E717" s="10">
        <f>MONTH(SalesDataTable[[#This Row],[Order Date]])</f>
        <v>5</v>
      </c>
      <c r="F717" s="10"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c r="V717"/>
    </row>
    <row r="718" spans="1:22" ht="15.6">
      <c r="A718" s="2">
        <v>1262</v>
      </c>
      <c r="B718" s="3">
        <v>46144</v>
      </c>
      <c r="C718" s="10">
        <f>YEAR(SalesDataTable[[#This Row],[Order Date]])</f>
        <v>2026</v>
      </c>
      <c r="D718" s="11" t="str">
        <f>"Q"&amp;ROUNDUP(MONTH(SalesDataTable[[#This Row],[Order Date]])/3,0)</f>
        <v>Q2</v>
      </c>
      <c r="E718" s="10">
        <f>MONTH(SalesDataTable[[#This Row],[Order Date]])</f>
        <v>5</v>
      </c>
      <c r="F718" s="10"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c r="V718"/>
    </row>
    <row r="719" spans="1:22" ht="15.6">
      <c r="A719" s="2">
        <v>2657</v>
      </c>
      <c r="B719" s="3">
        <v>46144</v>
      </c>
      <c r="C719" s="10">
        <f>YEAR(SalesDataTable[[#This Row],[Order Date]])</f>
        <v>2026</v>
      </c>
      <c r="D719" s="11" t="str">
        <f>"Q"&amp;ROUNDUP(MONTH(SalesDataTable[[#This Row],[Order Date]])/3,0)</f>
        <v>Q2</v>
      </c>
      <c r="E719" s="10">
        <f>MONTH(SalesDataTable[[#This Row],[Order Date]])</f>
        <v>5</v>
      </c>
      <c r="F719" s="10"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c r="V719"/>
    </row>
    <row r="720" spans="1:22" ht="15.6">
      <c r="A720" s="2">
        <v>3238</v>
      </c>
      <c r="B720" s="3">
        <v>46144</v>
      </c>
      <c r="C720" s="10">
        <f>YEAR(SalesDataTable[[#This Row],[Order Date]])</f>
        <v>2026</v>
      </c>
      <c r="D720" s="11" t="str">
        <f>"Q"&amp;ROUNDUP(MONTH(SalesDataTable[[#This Row],[Order Date]])/3,0)</f>
        <v>Q2</v>
      </c>
      <c r="E720" s="10">
        <f>MONTH(SalesDataTable[[#This Row],[Order Date]])</f>
        <v>5</v>
      </c>
      <c r="F720" s="10"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c r="V720"/>
    </row>
    <row r="721" spans="1:22" ht="15.6">
      <c r="A721" s="2">
        <v>3607</v>
      </c>
      <c r="B721" s="3">
        <v>46144</v>
      </c>
      <c r="C721" s="10">
        <f>YEAR(SalesDataTable[[#This Row],[Order Date]])</f>
        <v>2026</v>
      </c>
      <c r="D721" s="11" t="str">
        <f>"Q"&amp;ROUNDUP(MONTH(SalesDataTable[[#This Row],[Order Date]])/3,0)</f>
        <v>Q2</v>
      </c>
      <c r="E721" s="10">
        <f>MONTH(SalesDataTable[[#This Row],[Order Date]])</f>
        <v>5</v>
      </c>
      <c r="F721" s="10"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c r="V721"/>
    </row>
    <row r="722" spans="1:22" ht="15.6">
      <c r="A722" s="2">
        <v>5070</v>
      </c>
      <c r="B722" s="3">
        <v>46144</v>
      </c>
      <c r="C722" s="10">
        <f>YEAR(SalesDataTable[[#This Row],[Order Date]])</f>
        <v>2026</v>
      </c>
      <c r="D722" s="11" t="str">
        <f>"Q"&amp;ROUNDUP(MONTH(SalesDataTable[[#This Row],[Order Date]])/3,0)</f>
        <v>Q2</v>
      </c>
      <c r="E722" s="10">
        <f>MONTH(SalesDataTable[[#This Row],[Order Date]])</f>
        <v>5</v>
      </c>
      <c r="F722" s="10"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c r="V722"/>
    </row>
    <row r="723" spans="1:22" ht="15.6">
      <c r="A723" s="2">
        <v>5171</v>
      </c>
      <c r="B723" s="3">
        <v>46144</v>
      </c>
      <c r="C723" s="10">
        <f>YEAR(SalesDataTable[[#This Row],[Order Date]])</f>
        <v>2026</v>
      </c>
      <c r="D723" s="11" t="str">
        <f>"Q"&amp;ROUNDUP(MONTH(SalesDataTable[[#This Row],[Order Date]])/3,0)</f>
        <v>Q2</v>
      </c>
      <c r="E723" s="10">
        <f>MONTH(SalesDataTable[[#This Row],[Order Date]])</f>
        <v>5</v>
      </c>
      <c r="F723" s="10"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c r="V723"/>
    </row>
    <row r="724" spans="1:22" ht="15.6">
      <c r="A724" s="2">
        <v>617</v>
      </c>
      <c r="B724" s="3">
        <v>46145</v>
      </c>
      <c r="C724" s="10">
        <f>YEAR(SalesDataTable[[#This Row],[Order Date]])</f>
        <v>2026</v>
      </c>
      <c r="D724" s="11" t="str">
        <f>"Q"&amp;ROUNDUP(MONTH(SalesDataTable[[#This Row],[Order Date]])/3,0)</f>
        <v>Q2</v>
      </c>
      <c r="E724" s="10">
        <f>MONTH(SalesDataTable[[#This Row],[Order Date]])</f>
        <v>5</v>
      </c>
      <c r="F724" s="10"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c r="V724"/>
    </row>
    <row r="725" spans="1:22" ht="15.6">
      <c r="A725" s="2">
        <v>849</v>
      </c>
      <c r="B725" s="3">
        <v>46145</v>
      </c>
      <c r="C725" s="10">
        <f>YEAR(SalesDataTable[[#This Row],[Order Date]])</f>
        <v>2026</v>
      </c>
      <c r="D725" s="11" t="str">
        <f>"Q"&amp;ROUNDUP(MONTH(SalesDataTable[[#This Row],[Order Date]])/3,0)</f>
        <v>Q2</v>
      </c>
      <c r="E725" s="10">
        <f>MONTH(SalesDataTable[[#This Row],[Order Date]])</f>
        <v>5</v>
      </c>
      <c r="F725" s="10"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c r="V725"/>
    </row>
    <row r="726" spans="1:22" ht="15.6">
      <c r="A726" s="2">
        <v>956</v>
      </c>
      <c r="B726" s="3">
        <v>46145</v>
      </c>
      <c r="C726" s="10">
        <f>YEAR(SalesDataTable[[#This Row],[Order Date]])</f>
        <v>2026</v>
      </c>
      <c r="D726" s="11" t="str">
        <f>"Q"&amp;ROUNDUP(MONTH(SalesDataTable[[#This Row],[Order Date]])/3,0)</f>
        <v>Q2</v>
      </c>
      <c r="E726" s="10">
        <f>MONTH(SalesDataTable[[#This Row],[Order Date]])</f>
        <v>5</v>
      </c>
      <c r="F726" s="10"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c r="V726"/>
    </row>
    <row r="727" spans="1:22" ht="15.6">
      <c r="A727" s="2">
        <v>1896</v>
      </c>
      <c r="B727" s="3">
        <v>46145</v>
      </c>
      <c r="C727" s="10">
        <f>YEAR(SalesDataTable[[#This Row],[Order Date]])</f>
        <v>2026</v>
      </c>
      <c r="D727" s="11" t="str">
        <f>"Q"&amp;ROUNDUP(MONTH(SalesDataTable[[#This Row],[Order Date]])/3,0)</f>
        <v>Q2</v>
      </c>
      <c r="E727" s="10">
        <f>MONTH(SalesDataTable[[#This Row],[Order Date]])</f>
        <v>5</v>
      </c>
      <c r="F727" s="10"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c r="V727"/>
    </row>
    <row r="728" spans="1:22" ht="15.6">
      <c r="A728" s="2">
        <v>2317</v>
      </c>
      <c r="B728" s="3">
        <v>46145</v>
      </c>
      <c r="C728" s="10">
        <f>YEAR(SalesDataTable[[#This Row],[Order Date]])</f>
        <v>2026</v>
      </c>
      <c r="D728" s="11" t="str">
        <f>"Q"&amp;ROUNDUP(MONTH(SalesDataTable[[#This Row],[Order Date]])/3,0)</f>
        <v>Q2</v>
      </c>
      <c r="E728" s="10">
        <f>MONTH(SalesDataTable[[#This Row],[Order Date]])</f>
        <v>5</v>
      </c>
      <c r="F728" s="10"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c r="V728"/>
    </row>
    <row r="729" spans="1:22" ht="15.6">
      <c r="A729" s="2">
        <v>2542</v>
      </c>
      <c r="B729" s="3">
        <v>46145</v>
      </c>
      <c r="C729" s="10">
        <f>YEAR(SalesDataTable[[#This Row],[Order Date]])</f>
        <v>2026</v>
      </c>
      <c r="D729" s="11" t="str">
        <f>"Q"&amp;ROUNDUP(MONTH(SalesDataTable[[#This Row],[Order Date]])/3,0)</f>
        <v>Q2</v>
      </c>
      <c r="E729" s="10">
        <f>MONTH(SalesDataTable[[#This Row],[Order Date]])</f>
        <v>5</v>
      </c>
      <c r="F729" s="10"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c r="V729"/>
    </row>
    <row r="730" spans="1:22" ht="15.6">
      <c r="A730" s="2">
        <v>4535</v>
      </c>
      <c r="B730" s="3">
        <v>46145</v>
      </c>
      <c r="C730" s="10">
        <f>YEAR(SalesDataTable[[#This Row],[Order Date]])</f>
        <v>2026</v>
      </c>
      <c r="D730" s="11" t="str">
        <f>"Q"&amp;ROUNDUP(MONTH(SalesDataTable[[#This Row],[Order Date]])/3,0)</f>
        <v>Q2</v>
      </c>
      <c r="E730" s="10">
        <f>MONTH(SalesDataTable[[#This Row],[Order Date]])</f>
        <v>5</v>
      </c>
      <c r="F730" s="10"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c r="V730"/>
    </row>
    <row r="731" spans="1:22" ht="15.6">
      <c r="A731" s="2">
        <v>4988</v>
      </c>
      <c r="B731" s="3">
        <v>46145</v>
      </c>
      <c r="C731" s="10">
        <f>YEAR(SalesDataTable[[#This Row],[Order Date]])</f>
        <v>2026</v>
      </c>
      <c r="D731" s="11" t="str">
        <f>"Q"&amp;ROUNDUP(MONTH(SalesDataTable[[#This Row],[Order Date]])/3,0)</f>
        <v>Q2</v>
      </c>
      <c r="E731" s="10">
        <f>MONTH(SalesDataTable[[#This Row],[Order Date]])</f>
        <v>5</v>
      </c>
      <c r="F731" s="10"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c r="V731"/>
    </row>
    <row r="732" spans="1:22" ht="15.6">
      <c r="A732" s="2">
        <v>253</v>
      </c>
      <c r="B732" s="3">
        <v>46146</v>
      </c>
      <c r="C732" s="10">
        <f>YEAR(SalesDataTable[[#This Row],[Order Date]])</f>
        <v>2026</v>
      </c>
      <c r="D732" s="11" t="str">
        <f>"Q"&amp;ROUNDUP(MONTH(SalesDataTable[[#This Row],[Order Date]])/3,0)</f>
        <v>Q2</v>
      </c>
      <c r="E732" s="10">
        <f>MONTH(SalesDataTable[[#This Row],[Order Date]])</f>
        <v>5</v>
      </c>
      <c r="F732" s="10"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c r="V732"/>
    </row>
    <row r="733" spans="1:22" ht="15.6">
      <c r="A733" s="2">
        <v>1743</v>
      </c>
      <c r="B733" s="3">
        <v>46146</v>
      </c>
      <c r="C733" s="10">
        <f>YEAR(SalesDataTable[[#This Row],[Order Date]])</f>
        <v>2026</v>
      </c>
      <c r="D733" s="11" t="str">
        <f>"Q"&amp;ROUNDUP(MONTH(SalesDataTable[[#This Row],[Order Date]])/3,0)</f>
        <v>Q2</v>
      </c>
      <c r="E733" s="10">
        <f>MONTH(SalesDataTable[[#This Row],[Order Date]])</f>
        <v>5</v>
      </c>
      <c r="F733" s="10"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c r="V733"/>
    </row>
    <row r="734" spans="1:22" ht="15.6">
      <c r="A734" s="2">
        <v>1801</v>
      </c>
      <c r="B734" s="3">
        <v>46146</v>
      </c>
      <c r="C734" s="10">
        <f>YEAR(SalesDataTable[[#This Row],[Order Date]])</f>
        <v>2026</v>
      </c>
      <c r="D734" s="11" t="str">
        <f>"Q"&amp;ROUNDUP(MONTH(SalesDataTable[[#This Row],[Order Date]])/3,0)</f>
        <v>Q2</v>
      </c>
      <c r="E734" s="10">
        <f>MONTH(SalesDataTable[[#This Row],[Order Date]])</f>
        <v>5</v>
      </c>
      <c r="F734" s="10"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c r="V734"/>
    </row>
    <row r="735" spans="1:22" ht="15.6">
      <c r="A735" s="2">
        <v>2511</v>
      </c>
      <c r="B735" s="3">
        <v>46146</v>
      </c>
      <c r="C735" s="10">
        <f>YEAR(SalesDataTable[[#This Row],[Order Date]])</f>
        <v>2026</v>
      </c>
      <c r="D735" s="11" t="str">
        <f>"Q"&amp;ROUNDUP(MONTH(SalesDataTable[[#This Row],[Order Date]])/3,0)</f>
        <v>Q2</v>
      </c>
      <c r="E735" s="10">
        <f>MONTH(SalesDataTable[[#This Row],[Order Date]])</f>
        <v>5</v>
      </c>
      <c r="F735" s="10"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c r="V735"/>
    </row>
    <row r="736" spans="1:22" ht="15.6">
      <c r="A736" s="2">
        <v>3186</v>
      </c>
      <c r="B736" s="3">
        <v>46146</v>
      </c>
      <c r="C736" s="10">
        <f>YEAR(SalesDataTable[[#This Row],[Order Date]])</f>
        <v>2026</v>
      </c>
      <c r="D736" s="11" t="str">
        <f>"Q"&amp;ROUNDUP(MONTH(SalesDataTable[[#This Row],[Order Date]])/3,0)</f>
        <v>Q2</v>
      </c>
      <c r="E736" s="10">
        <f>MONTH(SalesDataTable[[#This Row],[Order Date]])</f>
        <v>5</v>
      </c>
      <c r="F736" s="10"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c r="V736"/>
    </row>
    <row r="737" spans="1:22" ht="15.6">
      <c r="A737" s="2">
        <v>3378</v>
      </c>
      <c r="B737" s="3">
        <v>46146</v>
      </c>
      <c r="C737" s="10">
        <f>YEAR(SalesDataTable[[#This Row],[Order Date]])</f>
        <v>2026</v>
      </c>
      <c r="D737" s="11" t="str">
        <f>"Q"&amp;ROUNDUP(MONTH(SalesDataTable[[#This Row],[Order Date]])/3,0)</f>
        <v>Q2</v>
      </c>
      <c r="E737" s="10">
        <f>MONTH(SalesDataTable[[#This Row],[Order Date]])</f>
        <v>5</v>
      </c>
      <c r="F737" s="10"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c r="V737"/>
    </row>
    <row r="738" spans="1:22" ht="15.6">
      <c r="A738" s="2">
        <v>4255</v>
      </c>
      <c r="B738" s="3">
        <v>46146</v>
      </c>
      <c r="C738" s="10">
        <f>YEAR(SalesDataTable[[#This Row],[Order Date]])</f>
        <v>2026</v>
      </c>
      <c r="D738" s="11" t="str">
        <f>"Q"&amp;ROUNDUP(MONTH(SalesDataTable[[#This Row],[Order Date]])/3,0)</f>
        <v>Q2</v>
      </c>
      <c r="E738" s="10">
        <f>MONTH(SalesDataTable[[#This Row],[Order Date]])</f>
        <v>5</v>
      </c>
      <c r="F738" s="10"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c r="V738"/>
    </row>
    <row r="739" spans="1:22" ht="15.6">
      <c r="A739" s="2">
        <v>4587</v>
      </c>
      <c r="B739" s="3">
        <v>46146</v>
      </c>
      <c r="C739" s="10">
        <f>YEAR(SalesDataTable[[#This Row],[Order Date]])</f>
        <v>2026</v>
      </c>
      <c r="D739" s="11" t="str">
        <f>"Q"&amp;ROUNDUP(MONTH(SalesDataTable[[#This Row],[Order Date]])/3,0)</f>
        <v>Q2</v>
      </c>
      <c r="E739" s="10">
        <f>MONTH(SalesDataTable[[#This Row],[Order Date]])</f>
        <v>5</v>
      </c>
      <c r="F739" s="10"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c r="V739"/>
    </row>
    <row r="740" spans="1:22" ht="15.6">
      <c r="A740" s="2">
        <v>830</v>
      </c>
      <c r="B740" s="3">
        <v>46147</v>
      </c>
      <c r="C740" s="10">
        <f>YEAR(SalesDataTable[[#This Row],[Order Date]])</f>
        <v>2026</v>
      </c>
      <c r="D740" s="11" t="str">
        <f>"Q"&amp;ROUNDUP(MONTH(SalesDataTable[[#This Row],[Order Date]])/3,0)</f>
        <v>Q2</v>
      </c>
      <c r="E740" s="10">
        <f>MONTH(SalesDataTable[[#This Row],[Order Date]])</f>
        <v>5</v>
      </c>
      <c r="F740" s="10"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c r="V740"/>
    </row>
    <row r="741" spans="1:22" ht="15.6">
      <c r="A741" s="2">
        <v>4320</v>
      </c>
      <c r="B741" s="3">
        <v>46147</v>
      </c>
      <c r="C741" s="10">
        <f>YEAR(SalesDataTable[[#This Row],[Order Date]])</f>
        <v>2026</v>
      </c>
      <c r="D741" s="11" t="str">
        <f>"Q"&amp;ROUNDUP(MONTH(SalesDataTable[[#This Row],[Order Date]])/3,0)</f>
        <v>Q2</v>
      </c>
      <c r="E741" s="10">
        <f>MONTH(SalesDataTable[[#This Row],[Order Date]])</f>
        <v>5</v>
      </c>
      <c r="F741" s="10"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c r="V741"/>
    </row>
    <row r="742" spans="1:22" ht="15.6">
      <c r="A742" s="2">
        <v>4386</v>
      </c>
      <c r="B742" s="3">
        <v>46147</v>
      </c>
      <c r="C742" s="10">
        <f>YEAR(SalesDataTable[[#This Row],[Order Date]])</f>
        <v>2026</v>
      </c>
      <c r="D742" s="11" t="str">
        <f>"Q"&amp;ROUNDUP(MONTH(SalesDataTable[[#This Row],[Order Date]])/3,0)</f>
        <v>Q2</v>
      </c>
      <c r="E742" s="10">
        <f>MONTH(SalesDataTable[[#This Row],[Order Date]])</f>
        <v>5</v>
      </c>
      <c r="F742" s="10"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c r="V742"/>
    </row>
    <row r="743" spans="1:22" ht="15.6">
      <c r="A743" s="2">
        <v>4602</v>
      </c>
      <c r="B743" s="3">
        <v>46147</v>
      </c>
      <c r="C743" s="10">
        <f>YEAR(SalesDataTable[[#This Row],[Order Date]])</f>
        <v>2026</v>
      </c>
      <c r="D743" s="11" t="str">
        <f>"Q"&amp;ROUNDUP(MONTH(SalesDataTable[[#This Row],[Order Date]])/3,0)</f>
        <v>Q2</v>
      </c>
      <c r="E743" s="10">
        <f>MONTH(SalesDataTable[[#This Row],[Order Date]])</f>
        <v>5</v>
      </c>
      <c r="F743" s="10"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c r="V743"/>
    </row>
    <row r="744" spans="1:22" ht="15.6">
      <c r="A744" s="2">
        <v>5190</v>
      </c>
      <c r="B744" s="3">
        <v>46147</v>
      </c>
      <c r="C744" s="10">
        <f>YEAR(SalesDataTable[[#This Row],[Order Date]])</f>
        <v>2026</v>
      </c>
      <c r="D744" s="11" t="str">
        <f>"Q"&amp;ROUNDUP(MONTH(SalesDataTable[[#This Row],[Order Date]])/3,0)</f>
        <v>Q2</v>
      </c>
      <c r="E744" s="10">
        <f>MONTH(SalesDataTable[[#This Row],[Order Date]])</f>
        <v>5</v>
      </c>
      <c r="F744" s="10"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c r="V744"/>
    </row>
    <row r="745" spans="1:22" ht="15.6">
      <c r="A745" s="2">
        <v>393</v>
      </c>
      <c r="B745" s="3">
        <v>46148</v>
      </c>
      <c r="C745" s="10">
        <f>YEAR(SalesDataTable[[#This Row],[Order Date]])</f>
        <v>2026</v>
      </c>
      <c r="D745" s="11" t="str">
        <f>"Q"&amp;ROUNDUP(MONTH(SalesDataTable[[#This Row],[Order Date]])/3,0)</f>
        <v>Q2</v>
      </c>
      <c r="E745" s="10">
        <f>MONTH(SalesDataTable[[#This Row],[Order Date]])</f>
        <v>5</v>
      </c>
      <c r="F745" s="10"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c r="V745"/>
    </row>
    <row r="746" spans="1:22" ht="15.6">
      <c r="A746" s="2">
        <v>812</v>
      </c>
      <c r="B746" s="3">
        <v>46148</v>
      </c>
      <c r="C746" s="10">
        <f>YEAR(SalesDataTable[[#This Row],[Order Date]])</f>
        <v>2026</v>
      </c>
      <c r="D746" s="11" t="str">
        <f>"Q"&amp;ROUNDUP(MONTH(SalesDataTable[[#This Row],[Order Date]])/3,0)</f>
        <v>Q2</v>
      </c>
      <c r="E746" s="10">
        <f>MONTH(SalesDataTable[[#This Row],[Order Date]])</f>
        <v>5</v>
      </c>
      <c r="F746" s="10"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c r="V746"/>
    </row>
    <row r="747" spans="1:22" ht="15.6">
      <c r="A747" s="2">
        <v>1297</v>
      </c>
      <c r="B747" s="3">
        <v>46148</v>
      </c>
      <c r="C747" s="10">
        <f>YEAR(SalesDataTable[[#This Row],[Order Date]])</f>
        <v>2026</v>
      </c>
      <c r="D747" s="11" t="str">
        <f>"Q"&amp;ROUNDUP(MONTH(SalesDataTable[[#This Row],[Order Date]])/3,0)</f>
        <v>Q2</v>
      </c>
      <c r="E747" s="10">
        <f>MONTH(SalesDataTable[[#This Row],[Order Date]])</f>
        <v>5</v>
      </c>
      <c r="F747" s="10"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c r="V747"/>
    </row>
    <row r="748" spans="1:22" ht="15.6">
      <c r="A748" s="2">
        <v>1574</v>
      </c>
      <c r="B748" s="3">
        <v>46148</v>
      </c>
      <c r="C748" s="10">
        <f>YEAR(SalesDataTable[[#This Row],[Order Date]])</f>
        <v>2026</v>
      </c>
      <c r="D748" s="11" t="str">
        <f>"Q"&amp;ROUNDUP(MONTH(SalesDataTable[[#This Row],[Order Date]])/3,0)</f>
        <v>Q2</v>
      </c>
      <c r="E748" s="10">
        <f>MONTH(SalesDataTable[[#This Row],[Order Date]])</f>
        <v>5</v>
      </c>
      <c r="F748" s="10"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c r="V748"/>
    </row>
    <row r="749" spans="1:22" ht="15.6">
      <c r="A749" s="2">
        <v>3060</v>
      </c>
      <c r="B749" s="3">
        <v>46148</v>
      </c>
      <c r="C749" s="10">
        <f>YEAR(SalesDataTable[[#This Row],[Order Date]])</f>
        <v>2026</v>
      </c>
      <c r="D749" s="11" t="str">
        <f>"Q"&amp;ROUNDUP(MONTH(SalesDataTable[[#This Row],[Order Date]])/3,0)</f>
        <v>Q2</v>
      </c>
      <c r="E749" s="10">
        <f>MONTH(SalesDataTable[[#This Row],[Order Date]])</f>
        <v>5</v>
      </c>
      <c r="F749" s="10"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c r="V749"/>
    </row>
    <row r="750" spans="1:22" ht="15.6">
      <c r="A750" s="2">
        <v>3490</v>
      </c>
      <c r="B750" s="3">
        <v>46148</v>
      </c>
      <c r="C750" s="10">
        <f>YEAR(SalesDataTable[[#This Row],[Order Date]])</f>
        <v>2026</v>
      </c>
      <c r="D750" s="11" t="str">
        <f>"Q"&amp;ROUNDUP(MONTH(SalesDataTable[[#This Row],[Order Date]])/3,0)</f>
        <v>Q2</v>
      </c>
      <c r="E750" s="10">
        <f>MONTH(SalesDataTable[[#This Row],[Order Date]])</f>
        <v>5</v>
      </c>
      <c r="F750" s="10"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c r="V750"/>
    </row>
    <row r="751" spans="1:22" ht="15.6">
      <c r="A751" s="2">
        <v>3654</v>
      </c>
      <c r="B751" s="3">
        <v>46148</v>
      </c>
      <c r="C751" s="10">
        <f>YEAR(SalesDataTable[[#This Row],[Order Date]])</f>
        <v>2026</v>
      </c>
      <c r="D751" s="11" t="str">
        <f>"Q"&amp;ROUNDUP(MONTH(SalesDataTable[[#This Row],[Order Date]])/3,0)</f>
        <v>Q2</v>
      </c>
      <c r="E751" s="10">
        <f>MONTH(SalesDataTable[[#This Row],[Order Date]])</f>
        <v>5</v>
      </c>
      <c r="F751" s="10"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c r="V751"/>
    </row>
    <row r="752" spans="1:22" ht="15.6">
      <c r="A752" s="2">
        <v>4209</v>
      </c>
      <c r="B752" s="3">
        <v>46148</v>
      </c>
      <c r="C752" s="10">
        <f>YEAR(SalesDataTable[[#This Row],[Order Date]])</f>
        <v>2026</v>
      </c>
      <c r="D752" s="11" t="str">
        <f>"Q"&amp;ROUNDUP(MONTH(SalesDataTable[[#This Row],[Order Date]])/3,0)</f>
        <v>Q2</v>
      </c>
      <c r="E752" s="10">
        <f>MONTH(SalesDataTable[[#This Row],[Order Date]])</f>
        <v>5</v>
      </c>
      <c r="F752" s="10"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c r="V752"/>
    </row>
    <row r="753" spans="1:22" ht="15.6">
      <c r="A753" s="2">
        <v>4227</v>
      </c>
      <c r="B753" s="3">
        <v>46148</v>
      </c>
      <c r="C753" s="10">
        <f>YEAR(SalesDataTable[[#This Row],[Order Date]])</f>
        <v>2026</v>
      </c>
      <c r="D753" s="11" t="str">
        <f>"Q"&amp;ROUNDUP(MONTH(SalesDataTable[[#This Row],[Order Date]])/3,0)</f>
        <v>Q2</v>
      </c>
      <c r="E753" s="10">
        <f>MONTH(SalesDataTable[[#This Row],[Order Date]])</f>
        <v>5</v>
      </c>
      <c r="F753" s="10"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c r="V753"/>
    </row>
    <row r="754" spans="1:22" ht="15.6">
      <c r="A754" s="2">
        <v>4247</v>
      </c>
      <c r="B754" s="3">
        <v>46148</v>
      </c>
      <c r="C754" s="10">
        <f>YEAR(SalesDataTable[[#This Row],[Order Date]])</f>
        <v>2026</v>
      </c>
      <c r="D754" s="11" t="str">
        <f>"Q"&amp;ROUNDUP(MONTH(SalesDataTable[[#This Row],[Order Date]])/3,0)</f>
        <v>Q2</v>
      </c>
      <c r="E754" s="10">
        <f>MONTH(SalesDataTable[[#This Row],[Order Date]])</f>
        <v>5</v>
      </c>
      <c r="F754" s="10"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c r="V754"/>
    </row>
    <row r="755" spans="1:22" ht="15.6">
      <c r="A755" s="2">
        <v>5196</v>
      </c>
      <c r="B755" s="3">
        <v>46148</v>
      </c>
      <c r="C755" s="10">
        <f>YEAR(SalesDataTable[[#This Row],[Order Date]])</f>
        <v>2026</v>
      </c>
      <c r="D755" s="11" t="str">
        <f>"Q"&amp;ROUNDUP(MONTH(SalesDataTable[[#This Row],[Order Date]])/3,0)</f>
        <v>Q2</v>
      </c>
      <c r="E755" s="10">
        <f>MONTH(SalesDataTable[[#This Row],[Order Date]])</f>
        <v>5</v>
      </c>
      <c r="F755" s="10"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c r="V755"/>
    </row>
    <row r="756" spans="1:22" ht="15.6">
      <c r="A756" s="2">
        <v>400</v>
      </c>
      <c r="B756" s="3">
        <v>46149</v>
      </c>
      <c r="C756" s="10">
        <f>YEAR(SalesDataTable[[#This Row],[Order Date]])</f>
        <v>2026</v>
      </c>
      <c r="D756" s="11" t="str">
        <f>"Q"&amp;ROUNDUP(MONTH(SalesDataTable[[#This Row],[Order Date]])/3,0)</f>
        <v>Q2</v>
      </c>
      <c r="E756" s="10">
        <f>MONTH(SalesDataTable[[#This Row],[Order Date]])</f>
        <v>5</v>
      </c>
      <c r="F756" s="10"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c r="V756"/>
    </row>
    <row r="757" spans="1:22" ht="15.6">
      <c r="A757" s="2">
        <v>829</v>
      </c>
      <c r="B757" s="3">
        <v>46149</v>
      </c>
      <c r="C757" s="10">
        <f>YEAR(SalesDataTable[[#This Row],[Order Date]])</f>
        <v>2026</v>
      </c>
      <c r="D757" s="11" t="str">
        <f>"Q"&amp;ROUNDUP(MONTH(SalesDataTable[[#This Row],[Order Date]])/3,0)</f>
        <v>Q2</v>
      </c>
      <c r="E757" s="10">
        <f>MONTH(SalesDataTable[[#This Row],[Order Date]])</f>
        <v>5</v>
      </c>
      <c r="F757" s="10"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c r="V757"/>
    </row>
    <row r="758" spans="1:22" ht="15.6">
      <c r="A758" s="2">
        <v>1236</v>
      </c>
      <c r="B758" s="3">
        <v>46149</v>
      </c>
      <c r="C758" s="10">
        <f>YEAR(SalesDataTable[[#This Row],[Order Date]])</f>
        <v>2026</v>
      </c>
      <c r="D758" s="11" t="str">
        <f>"Q"&amp;ROUNDUP(MONTH(SalesDataTable[[#This Row],[Order Date]])/3,0)</f>
        <v>Q2</v>
      </c>
      <c r="E758" s="10">
        <f>MONTH(SalesDataTable[[#This Row],[Order Date]])</f>
        <v>5</v>
      </c>
      <c r="F758" s="10"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c r="V758"/>
    </row>
    <row r="759" spans="1:22" ht="15.6">
      <c r="A759" s="2">
        <v>1364</v>
      </c>
      <c r="B759" s="3">
        <v>46149</v>
      </c>
      <c r="C759" s="10">
        <f>YEAR(SalesDataTable[[#This Row],[Order Date]])</f>
        <v>2026</v>
      </c>
      <c r="D759" s="11" t="str">
        <f>"Q"&amp;ROUNDUP(MONTH(SalesDataTable[[#This Row],[Order Date]])/3,0)</f>
        <v>Q2</v>
      </c>
      <c r="E759" s="10">
        <f>MONTH(SalesDataTable[[#This Row],[Order Date]])</f>
        <v>5</v>
      </c>
      <c r="F759" s="10"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c r="V759"/>
    </row>
    <row r="760" spans="1:22" ht="15.6">
      <c r="A760" s="2">
        <v>2105</v>
      </c>
      <c r="B760" s="3">
        <v>46149</v>
      </c>
      <c r="C760" s="10">
        <f>YEAR(SalesDataTable[[#This Row],[Order Date]])</f>
        <v>2026</v>
      </c>
      <c r="D760" s="11" t="str">
        <f>"Q"&amp;ROUNDUP(MONTH(SalesDataTable[[#This Row],[Order Date]])/3,0)</f>
        <v>Q2</v>
      </c>
      <c r="E760" s="10">
        <f>MONTH(SalesDataTable[[#This Row],[Order Date]])</f>
        <v>5</v>
      </c>
      <c r="F760" s="10"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c r="V760"/>
    </row>
    <row r="761" spans="1:22" ht="15.6">
      <c r="A761" s="2">
        <v>4706</v>
      </c>
      <c r="B761" s="3">
        <v>46149</v>
      </c>
      <c r="C761" s="10">
        <f>YEAR(SalesDataTable[[#This Row],[Order Date]])</f>
        <v>2026</v>
      </c>
      <c r="D761" s="11" t="str">
        <f>"Q"&amp;ROUNDUP(MONTH(SalesDataTable[[#This Row],[Order Date]])/3,0)</f>
        <v>Q2</v>
      </c>
      <c r="E761" s="10">
        <f>MONTH(SalesDataTable[[#This Row],[Order Date]])</f>
        <v>5</v>
      </c>
      <c r="F761" s="10"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c r="V761"/>
    </row>
    <row r="762" spans="1:22" ht="15.6">
      <c r="A762" s="2">
        <v>68</v>
      </c>
      <c r="B762" s="3">
        <v>46150</v>
      </c>
      <c r="C762" s="10">
        <f>YEAR(SalesDataTable[[#This Row],[Order Date]])</f>
        <v>2026</v>
      </c>
      <c r="D762" s="11" t="str">
        <f>"Q"&amp;ROUNDUP(MONTH(SalesDataTable[[#This Row],[Order Date]])/3,0)</f>
        <v>Q2</v>
      </c>
      <c r="E762" s="10">
        <f>MONTH(SalesDataTable[[#This Row],[Order Date]])</f>
        <v>5</v>
      </c>
      <c r="F762" s="10"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c r="V762"/>
    </row>
    <row r="763" spans="1:22" ht="15.6">
      <c r="A763" s="2">
        <v>1352</v>
      </c>
      <c r="B763" s="3">
        <v>46150</v>
      </c>
      <c r="C763" s="10">
        <f>YEAR(SalesDataTable[[#This Row],[Order Date]])</f>
        <v>2026</v>
      </c>
      <c r="D763" s="11" t="str">
        <f>"Q"&amp;ROUNDUP(MONTH(SalesDataTable[[#This Row],[Order Date]])/3,0)</f>
        <v>Q2</v>
      </c>
      <c r="E763" s="10">
        <f>MONTH(SalesDataTable[[#This Row],[Order Date]])</f>
        <v>5</v>
      </c>
      <c r="F763" s="10"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c r="V763"/>
    </row>
    <row r="764" spans="1:22" ht="15.6">
      <c r="A764" s="2">
        <v>2526</v>
      </c>
      <c r="B764" s="3">
        <v>46150</v>
      </c>
      <c r="C764" s="10">
        <f>YEAR(SalesDataTable[[#This Row],[Order Date]])</f>
        <v>2026</v>
      </c>
      <c r="D764" s="11" t="str">
        <f>"Q"&amp;ROUNDUP(MONTH(SalesDataTable[[#This Row],[Order Date]])/3,0)</f>
        <v>Q2</v>
      </c>
      <c r="E764" s="10">
        <f>MONTH(SalesDataTable[[#This Row],[Order Date]])</f>
        <v>5</v>
      </c>
      <c r="F764" s="10"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c r="V764"/>
    </row>
    <row r="765" spans="1:22" ht="15.6">
      <c r="A765" s="2">
        <v>3298</v>
      </c>
      <c r="B765" s="3">
        <v>46150</v>
      </c>
      <c r="C765" s="10">
        <f>YEAR(SalesDataTable[[#This Row],[Order Date]])</f>
        <v>2026</v>
      </c>
      <c r="D765" s="11" t="str">
        <f>"Q"&amp;ROUNDUP(MONTH(SalesDataTable[[#This Row],[Order Date]])/3,0)</f>
        <v>Q2</v>
      </c>
      <c r="E765" s="10">
        <f>MONTH(SalesDataTable[[#This Row],[Order Date]])</f>
        <v>5</v>
      </c>
      <c r="F765" s="10"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c r="V765"/>
    </row>
    <row r="766" spans="1:22" ht="15.6">
      <c r="A766" s="2">
        <v>3510</v>
      </c>
      <c r="B766" s="3">
        <v>46150</v>
      </c>
      <c r="C766" s="10">
        <f>YEAR(SalesDataTable[[#This Row],[Order Date]])</f>
        <v>2026</v>
      </c>
      <c r="D766" s="11" t="str">
        <f>"Q"&amp;ROUNDUP(MONTH(SalesDataTable[[#This Row],[Order Date]])/3,0)</f>
        <v>Q2</v>
      </c>
      <c r="E766" s="10">
        <f>MONTH(SalesDataTable[[#This Row],[Order Date]])</f>
        <v>5</v>
      </c>
      <c r="F766" s="10"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c r="V766"/>
    </row>
    <row r="767" spans="1:22" ht="15.6">
      <c r="A767" s="2">
        <v>3638</v>
      </c>
      <c r="B767" s="3">
        <v>46150</v>
      </c>
      <c r="C767" s="10">
        <f>YEAR(SalesDataTable[[#This Row],[Order Date]])</f>
        <v>2026</v>
      </c>
      <c r="D767" s="11" t="str">
        <f>"Q"&amp;ROUNDUP(MONTH(SalesDataTable[[#This Row],[Order Date]])/3,0)</f>
        <v>Q2</v>
      </c>
      <c r="E767" s="10">
        <f>MONTH(SalesDataTable[[#This Row],[Order Date]])</f>
        <v>5</v>
      </c>
      <c r="F767" s="10"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c r="V767"/>
    </row>
    <row r="768" spans="1:22" ht="15.6">
      <c r="A768" s="2">
        <v>3754</v>
      </c>
      <c r="B768" s="3">
        <v>46150</v>
      </c>
      <c r="C768" s="10">
        <f>YEAR(SalesDataTable[[#This Row],[Order Date]])</f>
        <v>2026</v>
      </c>
      <c r="D768" s="11" t="str">
        <f>"Q"&amp;ROUNDUP(MONTH(SalesDataTable[[#This Row],[Order Date]])/3,0)</f>
        <v>Q2</v>
      </c>
      <c r="E768" s="10">
        <f>MONTH(SalesDataTable[[#This Row],[Order Date]])</f>
        <v>5</v>
      </c>
      <c r="F768" s="10"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c r="V768"/>
    </row>
    <row r="769" spans="1:22" ht="15.6">
      <c r="A769" s="2">
        <v>4029</v>
      </c>
      <c r="B769" s="3">
        <v>46150</v>
      </c>
      <c r="C769" s="10">
        <f>YEAR(SalesDataTable[[#This Row],[Order Date]])</f>
        <v>2026</v>
      </c>
      <c r="D769" s="11" t="str">
        <f>"Q"&amp;ROUNDUP(MONTH(SalesDataTable[[#This Row],[Order Date]])/3,0)</f>
        <v>Q2</v>
      </c>
      <c r="E769" s="10">
        <f>MONTH(SalesDataTable[[#This Row],[Order Date]])</f>
        <v>5</v>
      </c>
      <c r="F769" s="10"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c r="V769"/>
    </row>
    <row r="770" spans="1:22" ht="15.6">
      <c r="A770" s="2">
        <v>4651</v>
      </c>
      <c r="B770" s="3">
        <v>46150</v>
      </c>
      <c r="C770" s="10">
        <f>YEAR(SalesDataTable[[#This Row],[Order Date]])</f>
        <v>2026</v>
      </c>
      <c r="D770" s="11" t="str">
        <f>"Q"&amp;ROUNDUP(MONTH(SalesDataTable[[#This Row],[Order Date]])/3,0)</f>
        <v>Q2</v>
      </c>
      <c r="E770" s="10">
        <f>MONTH(SalesDataTable[[#This Row],[Order Date]])</f>
        <v>5</v>
      </c>
      <c r="F770" s="10"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c r="V770"/>
    </row>
    <row r="771" spans="1:22" ht="15.6">
      <c r="A771" s="2">
        <v>4886</v>
      </c>
      <c r="B771" s="3">
        <v>46150</v>
      </c>
      <c r="C771" s="10">
        <f>YEAR(SalesDataTable[[#This Row],[Order Date]])</f>
        <v>2026</v>
      </c>
      <c r="D771" s="11" t="str">
        <f>"Q"&amp;ROUNDUP(MONTH(SalesDataTable[[#This Row],[Order Date]])/3,0)</f>
        <v>Q2</v>
      </c>
      <c r="E771" s="10">
        <f>MONTH(SalesDataTable[[#This Row],[Order Date]])</f>
        <v>5</v>
      </c>
      <c r="F771" s="10"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c r="V771"/>
    </row>
    <row r="772" spans="1:22" ht="15.6">
      <c r="A772" s="2">
        <v>162</v>
      </c>
      <c r="B772" s="3">
        <v>46151</v>
      </c>
      <c r="C772" s="10">
        <f>YEAR(SalesDataTable[[#This Row],[Order Date]])</f>
        <v>2026</v>
      </c>
      <c r="D772" s="11" t="str">
        <f>"Q"&amp;ROUNDUP(MONTH(SalesDataTable[[#This Row],[Order Date]])/3,0)</f>
        <v>Q2</v>
      </c>
      <c r="E772" s="10">
        <f>MONTH(SalesDataTable[[#This Row],[Order Date]])</f>
        <v>5</v>
      </c>
      <c r="F772" s="10"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c r="V772"/>
    </row>
    <row r="773" spans="1:22" ht="15.6">
      <c r="A773" s="2">
        <v>184</v>
      </c>
      <c r="B773" s="3">
        <v>46151</v>
      </c>
      <c r="C773" s="10">
        <f>YEAR(SalesDataTable[[#This Row],[Order Date]])</f>
        <v>2026</v>
      </c>
      <c r="D773" s="11" t="str">
        <f>"Q"&amp;ROUNDUP(MONTH(SalesDataTable[[#This Row],[Order Date]])/3,0)</f>
        <v>Q2</v>
      </c>
      <c r="E773" s="10">
        <f>MONTH(SalesDataTable[[#This Row],[Order Date]])</f>
        <v>5</v>
      </c>
      <c r="F773" s="10"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c r="V773"/>
    </row>
    <row r="774" spans="1:22" ht="15.6">
      <c r="A774" s="2">
        <v>328</v>
      </c>
      <c r="B774" s="3">
        <v>46151</v>
      </c>
      <c r="C774" s="10">
        <f>YEAR(SalesDataTable[[#This Row],[Order Date]])</f>
        <v>2026</v>
      </c>
      <c r="D774" s="11" t="str">
        <f>"Q"&amp;ROUNDUP(MONTH(SalesDataTable[[#This Row],[Order Date]])/3,0)</f>
        <v>Q2</v>
      </c>
      <c r="E774" s="10">
        <f>MONTH(SalesDataTable[[#This Row],[Order Date]])</f>
        <v>5</v>
      </c>
      <c r="F774" s="10"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c r="V774"/>
    </row>
    <row r="775" spans="1:22" ht="15.6">
      <c r="A775" s="2">
        <v>908</v>
      </c>
      <c r="B775" s="3">
        <v>46151</v>
      </c>
      <c r="C775" s="10">
        <f>YEAR(SalesDataTable[[#This Row],[Order Date]])</f>
        <v>2026</v>
      </c>
      <c r="D775" s="11" t="str">
        <f>"Q"&amp;ROUNDUP(MONTH(SalesDataTable[[#This Row],[Order Date]])/3,0)</f>
        <v>Q2</v>
      </c>
      <c r="E775" s="10">
        <f>MONTH(SalesDataTable[[#This Row],[Order Date]])</f>
        <v>5</v>
      </c>
      <c r="F775" s="10"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c r="V775"/>
    </row>
    <row r="776" spans="1:22" ht="15.6">
      <c r="A776" s="2">
        <v>3159</v>
      </c>
      <c r="B776" s="3">
        <v>46151</v>
      </c>
      <c r="C776" s="10">
        <f>YEAR(SalesDataTable[[#This Row],[Order Date]])</f>
        <v>2026</v>
      </c>
      <c r="D776" s="11" t="str">
        <f>"Q"&amp;ROUNDUP(MONTH(SalesDataTable[[#This Row],[Order Date]])/3,0)</f>
        <v>Q2</v>
      </c>
      <c r="E776" s="10">
        <f>MONTH(SalesDataTable[[#This Row],[Order Date]])</f>
        <v>5</v>
      </c>
      <c r="F776" s="10"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c r="V776"/>
    </row>
    <row r="777" spans="1:22" ht="15.6">
      <c r="A777" s="2">
        <v>4509</v>
      </c>
      <c r="B777" s="3">
        <v>46151</v>
      </c>
      <c r="C777" s="10">
        <f>YEAR(SalesDataTable[[#This Row],[Order Date]])</f>
        <v>2026</v>
      </c>
      <c r="D777" s="11" t="str">
        <f>"Q"&amp;ROUNDUP(MONTH(SalesDataTable[[#This Row],[Order Date]])/3,0)</f>
        <v>Q2</v>
      </c>
      <c r="E777" s="10">
        <f>MONTH(SalesDataTable[[#This Row],[Order Date]])</f>
        <v>5</v>
      </c>
      <c r="F777" s="10"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c r="V777"/>
    </row>
    <row r="778" spans="1:22" ht="15.6">
      <c r="A778" s="2">
        <v>4677</v>
      </c>
      <c r="B778" s="3">
        <v>46151</v>
      </c>
      <c r="C778" s="10">
        <f>YEAR(SalesDataTable[[#This Row],[Order Date]])</f>
        <v>2026</v>
      </c>
      <c r="D778" s="11" t="str">
        <f>"Q"&amp;ROUNDUP(MONTH(SalesDataTable[[#This Row],[Order Date]])/3,0)</f>
        <v>Q2</v>
      </c>
      <c r="E778" s="10">
        <f>MONTH(SalesDataTable[[#This Row],[Order Date]])</f>
        <v>5</v>
      </c>
      <c r="F778" s="10"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c r="V778"/>
    </row>
    <row r="779" spans="1:22" ht="15.6">
      <c r="A779" s="2">
        <v>4867</v>
      </c>
      <c r="B779" s="3">
        <v>46151</v>
      </c>
      <c r="C779" s="10">
        <f>YEAR(SalesDataTable[[#This Row],[Order Date]])</f>
        <v>2026</v>
      </c>
      <c r="D779" s="11" t="str">
        <f>"Q"&amp;ROUNDUP(MONTH(SalesDataTable[[#This Row],[Order Date]])/3,0)</f>
        <v>Q2</v>
      </c>
      <c r="E779" s="10">
        <f>MONTH(SalesDataTable[[#This Row],[Order Date]])</f>
        <v>5</v>
      </c>
      <c r="F779" s="10"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c r="V779"/>
    </row>
    <row r="780" spans="1:22" ht="15.6">
      <c r="A780" s="2">
        <v>1615</v>
      </c>
      <c r="B780" s="3">
        <v>46152</v>
      </c>
      <c r="C780" s="10">
        <f>YEAR(SalesDataTable[[#This Row],[Order Date]])</f>
        <v>2026</v>
      </c>
      <c r="D780" s="11" t="str">
        <f>"Q"&amp;ROUNDUP(MONTH(SalesDataTable[[#This Row],[Order Date]])/3,0)</f>
        <v>Q2</v>
      </c>
      <c r="E780" s="10">
        <f>MONTH(SalesDataTable[[#This Row],[Order Date]])</f>
        <v>5</v>
      </c>
      <c r="F780" s="10"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c r="V780"/>
    </row>
    <row r="781" spans="1:22" ht="15.6">
      <c r="A781" s="2">
        <v>1812</v>
      </c>
      <c r="B781" s="3">
        <v>46152</v>
      </c>
      <c r="C781" s="10">
        <f>YEAR(SalesDataTable[[#This Row],[Order Date]])</f>
        <v>2026</v>
      </c>
      <c r="D781" s="11" t="str">
        <f>"Q"&amp;ROUNDUP(MONTH(SalesDataTable[[#This Row],[Order Date]])/3,0)</f>
        <v>Q2</v>
      </c>
      <c r="E781" s="10">
        <f>MONTH(SalesDataTable[[#This Row],[Order Date]])</f>
        <v>5</v>
      </c>
      <c r="F781" s="10"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c r="V781"/>
    </row>
    <row r="782" spans="1:22" ht="15.6">
      <c r="A782" s="2">
        <v>3645</v>
      </c>
      <c r="B782" s="3">
        <v>46152</v>
      </c>
      <c r="C782" s="10">
        <f>YEAR(SalesDataTable[[#This Row],[Order Date]])</f>
        <v>2026</v>
      </c>
      <c r="D782" s="11" t="str">
        <f>"Q"&amp;ROUNDUP(MONTH(SalesDataTable[[#This Row],[Order Date]])/3,0)</f>
        <v>Q2</v>
      </c>
      <c r="E782" s="10">
        <f>MONTH(SalesDataTable[[#This Row],[Order Date]])</f>
        <v>5</v>
      </c>
      <c r="F782" s="10"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c r="V782"/>
    </row>
    <row r="783" spans="1:22" ht="15.6">
      <c r="A783" s="2">
        <v>3804</v>
      </c>
      <c r="B783" s="3">
        <v>46152</v>
      </c>
      <c r="C783" s="10">
        <f>YEAR(SalesDataTable[[#This Row],[Order Date]])</f>
        <v>2026</v>
      </c>
      <c r="D783" s="11" t="str">
        <f>"Q"&amp;ROUNDUP(MONTH(SalesDataTable[[#This Row],[Order Date]])/3,0)</f>
        <v>Q2</v>
      </c>
      <c r="E783" s="10">
        <f>MONTH(SalesDataTable[[#This Row],[Order Date]])</f>
        <v>5</v>
      </c>
      <c r="F783" s="10"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c r="V783"/>
    </row>
    <row r="784" spans="1:22" ht="15.6">
      <c r="A784" s="2">
        <v>4367</v>
      </c>
      <c r="B784" s="3">
        <v>46152</v>
      </c>
      <c r="C784" s="10">
        <f>YEAR(SalesDataTable[[#This Row],[Order Date]])</f>
        <v>2026</v>
      </c>
      <c r="D784" s="11" t="str">
        <f>"Q"&amp;ROUNDUP(MONTH(SalesDataTable[[#This Row],[Order Date]])/3,0)</f>
        <v>Q2</v>
      </c>
      <c r="E784" s="10">
        <f>MONTH(SalesDataTable[[#This Row],[Order Date]])</f>
        <v>5</v>
      </c>
      <c r="F784" s="10"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c r="V784"/>
    </row>
    <row r="785" spans="1:22" ht="15.6">
      <c r="A785" s="2">
        <v>4746</v>
      </c>
      <c r="B785" s="3">
        <v>46152</v>
      </c>
      <c r="C785" s="10">
        <f>YEAR(SalesDataTable[[#This Row],[Order Date]])</f>
        <v>2026</v>
      </c>
      <c r="D785" s="11" t="str">
        <f>"Q"&amp;ROUNDUP(MONTH(SalesDataTable[[#This Row],[Order Date]])/3,0)</f>
        <v>Q2</v>
      </c>
      <c r="E785" s="10">
        <f>MONTH(SalesDataTable[[#This Row],[Order Date]])</f>
        <v>5</v>
      </c>
      <c r="F785" s="10"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c r="V785"/>
    </row>
    <row r="786" spans="1:22" ht="15.6">
      <c r="A786" s="2">
        <v>4795</v>
      </c>
      <c r="B786" s="3">
        <v>46152</v>
      </c>
      <c r="C786" s="10">
        <f>YEAR(SalesDataTable[[#This Row],[Order Date]])</f>
        <v>2026</v>
      </c>
      <c r="D786" s="11" t="str">
        <f>"Q"&amp;ROUNDUP(MONTH(SalesDataTable[[#This Row],[Order Date]])/3,0)</f>
        <v>Q2</v>
      </c>
      <c r="E786" s="10">
        <f>MONTH(SalesDataTable[[#This Row],[Order Date]])</f>
        <v>5</v>
      </c>
      <c r="F786" s="10"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c r="V786"/>
    </row>
    <row r="787" spans="1:22" ht="15.6">
      <c r="A787" s="2">
        <v>4800</v>
      </c>
      <c r="B787" s="3">
        <v>46152</v>
      </c>
      <c r="C787" s="10">
        <f>YEAR(SalesDataTable[[#This Row],[Order Date]])</f>
        <v>2026</v>
      </c>
      <c r="D787" s="11" t="str">
        <f>"Q"&amp;ROUNDUP(MONTH(SalesDataTable[[#This Row],[Order Date]])/3,0)</f>
        <v>Q2</v>
      </c>
      <c r="E787" s="10">
        <f>MONTH(SalesDataTable[[#This Row],[Order Date]])</f>
        <v>5</v>
      </c>
      <c r="F787" s="10"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c r="V787"/>
    </row>
    <row r="788" spans="1:22" ht="15.6">
      <c r="A788" s="2">
        <v>5018</v>
      </c>
      <c r="B788" s="3">
        <v>46152</v>
      </c>
      <c r="C788" s="10">
        <f>YEAR(SalesDataTable[[#This Row],[Order Date]])</f>
        <v>2026</v>
      </c>
      <c r="D788" s="11" t="str">
        <f>"Q"&amp;ROUNDUP(MONTH(SalesDataTable[[#This Row],[Order Date]])/3,0)</f>
        <v>Q2</v>
      </c>
      <c r="E788" s="10">
        <f>MONTH(SalesDataTable[[#This Row],[Order Date]])</f>
        <v>5</v>
      </c>
      <c r="F788" s="10"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c r="V788"/>
    </row>
    <row r="789" spans="1:22" ht="15.6">
      <c r="A789" s="2">
        <v>474</v>
      </c>
      <c r="B789" s="3">
        <v>46153</v>
      </c>
      <c r="C789" s="10">
        <f>YEAR(SalesDataTable[[#This Row],[Order Date]])</f>
        <v>2026</v>
      </c>
      <c r="D789" s="11" t="str">
        <f>"Q"&amp;ROUNDUP(MONTH(SalesDataTable[[#This Row],[Order Date]])/3,0)</f>
        <v>Q2</v>
      </c>
      <c r="E789" s="10">
        <f>MONTH(SalesDataTable[[#This Row],[Order Date]])</f>
        <v>5</v>
      </c>
      <c r="F789" s="10"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c r="V789"/>
    </row>
    <row r="790" spans="1:22" ht="15.6">
      <c r="A790" s="2">
        <v>1175</v>
      </c>
      <c r="B790" s="3">
        <v>46153</v>
      </c>
      <c r="C790" s="10">
        <f>YEAR(SalesDataTable[[#This Row],[Order Date]])</f>
        <v>2026</v>
      </c>
      <c r="D790" s="11" t="str">
        <f>"Q"&amp;ROUNDUP(MONTH(SalesDataTable[[#This Row],[Order Date]])/3,0)</f>
        <v>Q2</v>
      </c>
      <c r="E790" s="10">
        <f>MONTH(SalesDataTable[[#This Row],[Order Date]])</f>
        <v>5</v>
      </c>
      <c r="F790" s="10"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c r="V790"/>
    </row>
    <row r="791" spans="1:22" ht="15.6">
      <c r="A791" s="2">
        <v>2015</v>
      </c>
      <c r="B791" s="3">
        <v>46153</v>
      </c>
      <c r="C791" s="10">
        <f>YEAR(SalesDataTable[[#This Row],[Order Date]])</f>
        <v>2026</v>
      </c>
      <c r="D791" s="11" t="str">
        <f>"Q"&amp;ROUNDUP(MONTH(SalesDataTable[[#This Row],[Order Date]])/3,0)</f>
        <v>Q2</v>
      </c>
      <c r="E791" s="10">
        <f>MONTH(SalesDataTable[[#This Row],[Order Date]])</f>
        <v>5</v>
      </c>
      <c r="F791" s="10"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c r="V791"/>
    </row>
    <row r="792" spans="1:22" ht="15.6">
      <c r="A792" s="2">
        <v>2196</v>
      </c>
      <c r="B792" s="3">
        <v>46153</v>
      </c>
      <c r="C792" s="10">
        <f>YEAR(SalesDataTable[[#This Row],[Order Date]])</f>
        <v>2026</v>
      </c>
      <c r="D792" s="11" t="str">
        <f>"Q"&amp;ROUNDUP(MONTH(SalesDataTable[[#This Row],[Order Date]])/3,0)</f>
        <v>Q2</v>
      </c>
      <c r="E792" s="10">
        <f>MONTH(SalesDataTable[[#This Row],[Order Date]])</f>
        <v>5</v>
      </c>
      <c r="F792" s="10"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c r="V792"/>
    </row>
    <row r="793" spans="1:22" ht="15.6">
      <c r="A793" s="2">
        <v>3508</v>
      </c>
      <c r="B793" s="3">
        <v>46153</v>
      </c>
      <c r="C793" s="10">
        <f>YEAR(SalesDataTable[[#This Row],[Order Date]])</f>
        <v>2026</v>
      </c>
      <c r="D793" s="11" t="str">
        <f>"Q"&amp;ROUNDUP(MONTH(SalesDataTable[[#This Row],[Order Date]])/3,0)</f>
        <v>Q2</v>
      </c>
      <c r="E793" s="10">
        <f>MONTH(SalesDataTable[[#This Row],[Order Date]])</f>
        <v>5</v>
      </c>
      <c r="F793" s="10"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c r="V793"/>
    </row>
    <row r="794" spans="1:22" ht="15.6">
      <c r="A794" s="2">
        <v>3516</v>
      </c>
      <c r="B794" s="3">
        <v>46153</v>
      </c>
      <c r="C794" s="10">
        <f>YEAR(SalesDataTable[[#This Row],[Order Date]])</f>
        <v>2026</v>
      </c>
      <c r="D794" s="11" t="str">
        <f>"Q"&amp;ROUNDUP(MONTH(SalesDataTable[[#This Row],[Order Date]])/3,0)</f>
        <v>Q2</v>
      </c>
      <c r="E794" s="10">
        <f>MONTH(SalesDataTable[[#This Row],[Order Date]])</f>
        <v>5</v>
      </c>
      <c r="F794" s="10"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c r="V794"/>
    </row>
    <row r="795" spans="1:22" ht="15.6">
      <c r="A795" s="2">
        <v>3570</v>
      </c>
      <c r="B795" s="3">
        <v>46153</v>
      </c>
      <c r="C795" s="10">
        <f>YEAR(SalesDataTable[[#This Row],[Order Date]])</f>
        <v>2026</v>
      </c>
      <c r="D795" s="11" t="str">
        <f>"Q"&amp;ROUNDUP(MONTH(SalesDataTable[[#This Row],[Order Date]])/3,0)</f>
        <v>Q2</v>
      </c>
      <c r="E795" s="10">
        <f>MONTH(SalesDataTable[[#This Row],[Order Date]])</f>
        <v>5</v>
      </c>
      <c r="F795" s="10"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c r="V795"/>
    </row>
    <row r="796" spans="1:22" ht="15.6">
      <c r="A796" s="2">
        <v>4799</v>
      </c>
      <c r="B796" s="3">
        <v>46153</v>
      </c>
      <c r="C796" s="10">
        <f>YEAR(SalesDataTable[[#This Row],[Order Date]])</f>
        <v>2026</v>
      </c>
      <c r="D796" s="11" t="str">
        <f>"Q"&amp;ROUNDUP(MONTH(SalesDataTable[[#This Row],[Order Date]])/3,0)</f>
        <v>Q2</v>
      </c>
      <c r="E796" s="10">
        <f>MONTH(SalesDataTable[[#This Row],[Order Date]])</f>
        <v>5</v>
      </c>
      <c r="F796" s="10"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c r="V796"/>
    </row>
    <row r="797" spans="1:22" ht="15.6">
      <c r="A797" s="2">
        <v>5156</v>
      </c>
      <c r="B797" s="3">
        <v>46153</v>
      </c>
      <c r="C797" s="10">
        <f>YEAR(SalesDataTable[[#This Row],[Order Date]])</f>
        <v>2026</v>
      </c>
      <c r="D797" s="11" t="str">
        <f>"Q"&amp;ROUNDUP(MONTH(SalesDataTable[[#This Row],[Order Date]])/3,0)</f>
        <v>Q2</v>
      </c>
      <c r="E797" s="10">
        <f>MONTH(SalesDataTable[[#This Row],[Order Date]])</f>
        <v>5</v>
      </c>
      <c r="F797" s="10"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c r="V797"/>
    </row>
    <row r="798" spans="1:22" ht="15.6">
      <c r="A798" s="2">
        <v>526</v>
      </c>
      <c r="B798" s="3">
        <v>46154</v>
      </c>
      <c r="C798" s="10">
        <f>YEAR(SalesDataTable[[#This Row],[Order Date]])</f>
        <v>2026</v>
      </c>
      <c r="D798" s="11" t="str">
        <f>"Q"&amp;ROUNDUP(MONTH(SalesDataTable[[#This Row],[Order Date]])/3,0)</f>
        <v>Q2</v>
      </c>
      <c r="E798" s="10">
        <f>MONTH(SalesDataTable[[#This Row],[Order Date]])</f>
        <v>5</v>
      </c>
      <c r="F798" s="10"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c r="V798"/>
    </row>
    <row r="799" spans="1:22" ht="15.6">
      <c r="A799" s="2">
        <v>712</v>
      </c>
      <c r="B799" s="3">
        <v>46154</v>
      </c>
      <c r="C799" s="10">
        <f>YEAR(SalesDataTable[[#This Row],[Order Date]])</f>
        <v>2026</v>
      </c>
      <c r="D799" s="11" t="str">
        <f>"Q"&amp;ROUNDUP(MONTH(SalesDataTable[[#This Row],[Order Date]])/3,0)</f>
        <v>Q2</v>
      </c>
      <c r="E799" s="10">
        <f>MONTH(SalesDataTable[[#This Row],[Order Date]])</f>
        <v>5</v>
      </c>
      <c r="F799" s="10"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c r="V799"/>
    </row>
    <row r="800" spans="1:22" ht="15.6">
      <c r="A800" s="2">
        <v>1533</v>
      </c>
      <c r="B800" s="3">
        <v>46154</v>
      </c>
      <c r="C800" s="10">
        <f>YEAR(SalesDataTable[[#This Row],[Order Date]])</f>
        <v>2026</v>
      </c>
      <c r="D800" s="11" t="str">
        <f>"Q"&amp;ROUNDUP(MONTH(SalesDataTable[[#This Row],[Order Date]])/3,0)</f>
        <v>Q2</v>
      </c>
      <c r="E800" s="10">
        <f>MONTH(SalesDataTable[[#This Row],[Order Date]])</f>
        <v>5</v>
      </c>
      <c r="F800" s="10"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c r="V800"/>
    </row>
    <row r="801" spans="1:22" ht="15.6">
      <c r="A801" s="2">
        <v>1933</v>
      </c>
      <c r="B801" s="3">
        <v>46154</v>
      </c>
      <c r="C801" s="10">
        <f>YEAR(SalesDataTable[[#This Row],[Order Date]])</f>
        <v>2026</v>
      </c>
      <c r="D801" s="11" t="str">
        <f>"Q"&amp;ROUNDUP(MONTH(SalesDataTable[[#This Row],[Order Date]])/3,0)</f>
        <v>Q2</v>
      </c>
      <c r="E801" s="10">
        <f>MONTH(SalesDataTable[[#This Row],[Order Date]])</f>
        <v>5</v>
      </c>
      <c r="F801" s="10"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c r="V801"/>
    </row>
    <row r="802" spans="1:22" ht="15.6">
      <c r="A802" s="2">
        <v>3128</v>
      </c>
      <c r="B802" s="3">
        <v>46154</v>
      </c>
      <c r="C802" s="10">
        <f>YEAR(SalesDataTable[[#This Row],[Order Date]])</f>
        <v>2026</v>
      </c>
      <c r="D802" s="11" t="str">
        <f>"Q"&amp;ROUNDUP(MONTH(SalesDataTable[[#This Row],[Order Date]])/3,0)</f>
        <v>Q2</v>
      </c>
      <c r="E802" s="10">
        <f>MONTH(SalesDataTable[[#This Row],[Order Date]])</f>
        <v>5</v>
      </c>
      <c r="F802" s="10"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c r="V802"/>
    </row>
    <row r="803" spans="1:22" ht="15.6">
      <c r="A803" s="2">
        <v>4922</v>
      </c>
      <c r="B803" s="3">
        <v>46154</v>
      </c>
      <c r="C803" s="10">
        <f>YEAR(SalesDataTable[[#This Row],[Order Date]])</f>
        <v>2026</v>
      </c>
      <c r="D803" s="11" t="str">
        <f>"Q"&amp;ROUNDUP(MONTH(SalesDataTable[[#This Row],[Order Date]])/3,0)</f>
        <v>Q2</v>
      </c>
      <c r="E803" s="10">
        <f>MONTH(SalesDataTable[[#This Row],[Order Date]])</f>
        <v>5</v>
      </c>
      <c r="F803" s="10"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c r="V803"/>
    </row>
    <row r="804" spans="1:22" ht="15.6">
      <c r="A804" s="2">
        <v>5051</v>
      </c>
      <c r="B804" s="3">
        <v>46154</v>
      </c>
      <c r="C804" s="10">
        <f>YEAR(SalesDataTable[[#This Row],[Order Date]])</f>
        <v>2026</v>
      </c>
      <c r="D804" s="11" t="str">
        <f>"Q"&amp;ROUNDUP(MONTH(SalesDataTable[[#This Row],[Order Date]])/3,0)</f>
        <v>Q2</v>
      </c>
      <c r="E804" s="10">
        <f>MONTH(SalesDataTable[[#This Row],[Order Date]])</f>
        <v>5</v>
      </c>
      <c r="F804" s="10"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c r="V804"/>
    </row>
    <row r="805" spans="1:22" ht="15.6">
      <c r="A805" s="2">
        <v>5182</v>
      </c>
      <c r="B805" s="3">
        <v>46154</v>
      </c>
      <c r="C805" s="10">
        <f>YEAR(SalesDataTable[[#This Row],[Order Date]])</f>
        <v>2026</v>
      </c>
      <c r="D805" s="11" t="str">
        <f>"Q"&amp;ROUNDUP(MONTH(SalesDataTable[[#This Row],[Order Date]])/3,0)</f>
        <v>Q2</v>
      </c>
      <c r="E805" s="10">
        <f>MONTH(SalesDataTable[[#This Row],[Order Date]])</f>
        <v>5</v>
      </c>
      <c r="F805" s="10"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c r="V805"/>
    </row>
    <row r="806" spans="1:22" ht="15.6">
      <c r="A806" s="2">
        <v>1071</v>
      </c>
      <c r="B806" s="3">
        <v>46155</v>
      </c>
      <c r="C806" s="10">
        <f>YEAR(SalesDataTable[[#This Row],[Order Date]])</f>
        <v>2026</v>
      </c>
      <c r="D806" s="11" t="str">
        <f>"Q"&amp;ROUNDUP(MONTH(SalesDataTable[[#This Row],[Order Date]])/3,0)</f>
        <v>Q2</v>
      </c>
      <c r="E806" s="10">
        <f>MONTH(SalesDataTable[[#This Row],[Order Date]])</f>
        <v>5</v>
      </c>
      <c r="F806" s="10"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c r="V806"/>
    </row>
    <row r="807" spans="1:22" ht="15.6">
      <c r="A807" s="2">
        <v>1210</v>
      </c>
      <c r="B807" s="3">
        <v>46155</v>
      </c>
      <c r="C807" s="10">
        <f>YEAR(SalesDataTable[[#This Row],[Order Date]])</f>
        <v>2026</v>
      </c>
      <c r="D807" s="11" t="str">
        <f>"Q"&amp;ROUNDUP(MONTH(SalesDataTable[[#This Row],[Order Date]])/3,0)</f>
        <v>Q2</v>
      </c>
      <c r="E807" s="10">
        <f>MONTH(SalesDataTable[[#This Row],[Order Date]])</f>
        <v>5</v>
      </c>
      <c r="F807" s="10"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c r="V807"/>
    </row>
    <row r="808" spans="1:22" ht="15.6">
      <c r="A808" s="2">
        <v>1244</v>
      </c>
      <c r="B808" s="3">
        <v>46155</v>
      </c>
      <c r="C808" s="10">
        <f>YEAR(SalesDataTable[[#This Row],[Order Date]])</f>
        <v>2026</v>
      </c>
      <c r="D808" s="11" t="str">
        <f>"Q"&amp;ROUNDUP(MONTH(SalesDataTable[[#This Row],[Order Date]])/3,0)</f>
        <v>Q2</v>
      </c>
      <c r="E808" s="10">
        <f>MONTH(SalesDataTable[[#This Row],[Order Date]])</f>
        <v>5</v>
      </c>
      <c r="F808" s="10"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c r="V808"/>
    </row>
    <row r="809" spans="1:22" ht="15.6">
      <c r="A809" s="2">
        <v>1403</v>
      </c>
      <c r="B809" s="3">
        <v>46155</v>
      </c>
      <c r="C809" s="10">
        <f>YEAR(SalesDataTable[[#This Row],[Order Date]])</f>
        <v>2026</v>
      </c>
      <c r="D809" s="11" t="str">
        <f>"Q"&amp;ROUNDUP(MONTH(SalesDataTable[[#This Row],[Order Date]])/3,0)</f>
        <v>Q2</v>
      </c>
      <c r="E809" s="10">
        <f>MONTH(SalesDataTable[[#This Row],[Order Date]])</f>
        <v>5</v>
      </c>
      <c r="F809" s="10"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c r="V809"/>
    </row>
    <row r="810" spans="1:22" ht="15.6">
      <c r="A810" s="2">
        <v>1592</v>
      </c>
      <c r="B810" s="3">
        <v>46155</v>
      </c>
      <c r="C810" s="10">
        <f>YEAR(SalesDataTable[[#This Row],[Order Date]])</f>
        <v>2026</v>
      </c>
      <c r="D810" s="11" t="str">
        <f>"Q"&amp;ROUNDUP(MONTH(SalesDataTable[[#This Row],[Order Date]])/3,0)</f>
        <v>Q2</v>
      </c>
      <c r="E810" s="10">
        <f>MONTH(SalesDataTable[[#This Row],[Order Date]])</f>
        <v>5</v>
      </c>
      <c r="F810" s="10"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c r="V810"/>
    </row>
    <row r="811" spans="1:22" ht="15.6">
      <c r="A811" s="2">
        <v>2581</v>
      </c>
      <c r="B811" s="3">
        <v>46155</v>
      </c>
      <c r="C811" s="10">
        <f>YEAR(SalesDataTable[[#This Row],[Order Date]])</f>
        <v>2026</v>
      </c>
      <c r="D811" s="11" t="str">
        <f>"Q"&amp;ROUNDUP(MONTH(SalesDataTable[[#This Row],[Order Date]])/3,0)</f>
        <v>Q2</v>
      </c>
      <c r="E811" s="10">
        <f>MONTH(SalesDataTable[[#This Row],[Order Date]])</f>
        <v>5</v>
      </c>
      <c r="F811" s="10"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c r="V811"/>
    </row>
    <row r="812" spans="1:22" ht="15.6">
      <c r="A812" s="2">
        <v>3428</v>
      </c>
      <c r="B812" s="3">
        <v>46155</v>
      </c>
      <c r="C812" s="10">
        <f>YEAR(SalesDataTable[[#This Row],[Order Date]])</f>
        <v>2026</v>
      </c>
      <c r="D812" s="11" t="str">
        <f>"Q"&amp;ROUNDUP(MONTH(SalesDataTable[[#This Row],[Order Date]])/3,0)</f>
        <v>Q2</v>
      </c>
      <c r="E812" s="10">
        <f>MONTH(SalesDataTable[[#This Row],[Order Date]])</f>
        <v>5</v>
      </c>
      <c r="F812" s="10"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c r="V812"/>
    </row>
    <row r="813" spans="1:22" ht="15.6">
      <c r="A813" s="2">
        <v>765</v>
      </c>
      <c r="B813" s="3">
        <v>46156</v>
      </c>
      <c r="C813" s="10">
        <f>YEAR(SalesDataTable[[#This Row],[Order Date]])</f>
        <v>2026</v>
      </c>
      <c r="D813" s="11" t="str">
        <f>"Q"&amp;ROUNDUP(MONTH(SalesDataTable[[#This Row],[Order Date]])/3,0)</f>
        <v>Q2</v>
      </c>
      <c r="E813" s="10">
        <f>MONTH(SalesDataTable[[#This Row],[Order Date]])</f>
        <v>5</v>
      </c>
      <c r="F813" s="10"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c r="V813"/>
    </row>
    <row r="814" spans="1:22" ht="15.6">
      <c r="A814" s="2">
        <v>854</v>
      </c>
      <c r="B814" s="3">
        <v>46156</v>
      </c>
      <c r="C814" s="10">
        <f>YEAR(SalesDataTable[[#This Row],[Order Date]])</f>
        <v>2026</v>
      </c>
      <c r="D814" s="11" t="str">
        <f>"Q"&amp;ROUNDUP(MONTH(SalesDataTable[[#This Row],[Order Date]])/3,0)</f>
        <v>Q2</v>
      </c>
      <c r="E814" s="10">
        <f>MONTH(SalesDataTable[[#This Row],[Order Date]])</f>
        <v>5</v>
      </c>
      <c r="F814" s="10"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c r="V814"/>
    </row>
    <row r="815" spans="1:22" ht="15.6">
      <c r="A815" s="2">
        <v>1087</v>
      </c>
      <c r="B815" s="3">
        <v>46156</v>
      </c>
      <c r="C815" s="10">
        <f>YEAR(SalesDataTable[[#This Row],[Order Date]])</f>
        <v>2026</v>
      </c>
      <c r="D815" s="11" t="str">
        <f>"Q"&amp;ROUNDUP(MONTH(SalesDataTable[[#This Row],[Order Date]])/3,0)</f>
        <v>Q2</v>
      </c>
      <c r="E815" s="10">
        <f>MONTH(SalesDataTable[[#This Row],[Order Date]])</f>
        <v>5</v>
      </c>
      <c r="F815" s="10"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c r="V815"/>
    </row>
    <row r="816" spans="1:22" ht="15.6">
      <c r="A816" s="2">
        <v>1150</v>
      </c>
      <c r="B816" s="3">
        <v>46156</v>
      </c>
      <c r="C816" s="10">
        <f>YEAR(SalesDataTable[[#This Row],[Order Date]])</f>
        <v>2026</v>
      </c>
      <c r="D816" s="11" t="str">
        <f>"Q"&amp;ROUNDUP(MONTH(SalesDataTable[[#This Row],[Order Date]])/3,0)</f>
        <v>Q2</v>
      </c>
      <c r="E816" s="10">
        <f>MONTH(SalesDataTable[[#This Row],[Order Date]])</f>
        <v>5</v>
      </c>
      <c r="F816" s="10"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c r="V816"/>
    </row>
    <row r="817" spans="1:22" ht="15.6">
      <c r="A817" s="2">
        <v>1902</v>
      </c>
      <c r="B817" s="3">
        <v>46156</v>
      </c>
      <c r="C817" s="10">
        <f>YEAR(SalesDataTable[[#This Row],[Order Date]])</f>
        <v>2026</v>
      </c>
      <c r="D817" s="11" t="str">
        <f>"Q"&amp;ROUNDUP(MONTH(SalesDataTable[[#This Row],[Order Date]])/3,0)</f>
        <v>Q2</v>
      </c>
      <c r="E817" s="10">
        <f>MONTH(SalesDataTable[[#This Row],[Order Date]])</f>
        <v>5</v>
      </c>
      <c r="F817" s="10"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c r="V817"/>
    </row>
    <row r="818" spans="1:22" ht="15.6">
      <c r="A818" s="2">
        <v>3913</v>
      </c>
      <c r="B818" s="3">
        <v>46156</v>
      </c>
      <c r="C818" s="10">
        <f>YEAR(SalesDataTable[[#This Row],[Order Date]])</f>
        <v>2026</v>
      </c>
      <c r="D818" s="11" t="str">
        <f>"Q"&amp;ROUNDUP(MONTH(SalesDataTable[[#This Row],[Order Date]])/3,0)</f>
        <v>Q2</v>
      </c>
      <c r="E818" s="10">
        <f>MONTH(SalesDataTable[[#This Row],[Order Date]])</f>
        <v>5</v>
      </c>
      <c r="F818" s="10"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c r="V818"/>
    </row>
    <row r="819" spans="1:22" ht="15.6">
      <c r="A819" s="2">
        <v>4378</v>
      </c>
      <c r="B819" s="3">
        <v>46156</v>
      </c>
      <c r="C819" s="10">
        <f>YEAR(SalesDataTable[[#This Row],[Order Date]])</f>
        <v>2026</v>
      </c>
      <c r="D819" s="11" t="str">
        <f>"Q"&amp;ROUNDUP(MONTH(SalesDataTable[[#This Row],[Order Date]])/3,0)</f>
        <v>Q2</v>
      </c>
      <c r="E819" s="10">
        <f>MONTH(SalesDataTable[[#This Row],[Order Date]])</f>
        <v>5</v>
      </c>
      <c r="F819" s="10"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c r="V819"/>
    </row>
    <row r="820" spans="1:22" ht="15.6">
      <c r="A820" s="2">
        <v>4551</v>
      </c>
      <c r="B820" s="3">
        <v>46156</v>
      </c>
      <c r="C820" s="10">
        <f>YEAR(SalesDataTable[[#This Row],[Order Date]])</f>
        <v>2026</v>
      </c>
      <c r="D820" s="11" t="str">
        <f>"Q"&amp;ROUNDUP(MONTH(SalesDataTable[[#This Row],[Order Date]])/3,0)</f>
        <v>Q2</v>
      </c>
      <c r="E820" s="10">
        <f>MONTH(SalesDataTable[[#This Row],[Order Date]])</f>
        <v>5</v>
      </c>
      <c r="F820" s="10"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c r="V820"/>
    </row>
    <row r="821" spans="1:22" ht="15.6">
      <c r="A821" s="2">
        <v>787</v>
      </c>
      <c r="B821" s="3">
        <v>46157</v>
      </c>
      <c r="C821" s="10">
        <f>YEAR(SalesDataTable[[#This Row],[Order Date]])</f>
        <v>2026</v>
      </c>
      <c r="D821" s="11" t="str">
        <f>"Q"&amp;ROUNDUP(MONTH(SalesDataTable[[#This Row],[Order Date]])/3,0)</f>
        <v>Q2</v>
      </c>
      <c r="E821" s="10">
        <f>MONTH(SalesDataTable[[#This Row],[Order Date]])</f>
        <v>5</v>
      </c>
      <c r="F821" s="10"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c r="V821"/>
    </row>
    <row r="822" spans="1:22" ht="15.6">
      <c r="A822" s="2">
        <v>1133</v>
      </c>
      <c r="B822" s="3">
        <v>46157</v>
      </c>
      <c r="C822" s="10">
        <f>YEAR(SalesDataTable[[#This Row],[Order Date]])</f>
        <v>2026</v>
      </c>
      <c r="D822" s="11" t="str">
        <f>"Q"&amp;ROUNDUP(MONTH(SalesDataTable[[#This Row],[Order Date]])/3,0)</f>
        <v>Q2</v>
      </c>
      <c r="E822" s="10">
        <f>MONTH(SalesDataTable[[#This Row],[Order Date]])</f>
        <v>5</v>
      </c>
      <c r="F822" s="10"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c r="V822"/>
    </row>
    <row r="823" spans="1:22" ht="15.6">
      <c r="A823" s="2">
        <v>2075</v>
      </c>
      <c r="B823" s="3">
        <v>46157</v>
      </c>
      <c r="C823" s="10">
        <f>YEAR(SalesDataTable[[#This Row],[Order Date]])</f>
        <v>2026</v>
      </c>
      <c r="D823" s="11" t="str">
        <f>"Q"&amp;ROUNDUP(MONTH(SalesDataTable[[#This Row],[Order Date]])/3,0)</f>
        <v>Q2</v>
      </c>
      <c r="E823" s="10">
        <f>MONTH(SalesDataTable[[#This Row],[Order Date]])</f>
        <v>5</v>
      </c>
      <c r="F823" s="10"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c r="V823"/>
    </row>
    <row r="824" spans="1:22" ht="15.6">
      <c r="A824" s="2">
        <v>2172</v>
      </c>
      <c r="B824" s="3">
        <v>46157</v>
      </c>
      <c r="C824" s="10">
        <f>YEAR(SalesDataTable[[#This Row],[Order Date]])</f>
        <v>2026</v>
      </c>
      <c r="D824" s="11" t="str">
        <f>"Q"&amp;ROUNDUP(MONTH(SalesDataTable[[#This Row],[Order Date]])/3,0)</f>
        <v>Q2</v>
      </c>
      <c r="E824" s="10">
        <f>MONTH(SalesDataTable[[#This Row],[Order Date]])</f>
        <v>5</v>
      </c>
      <c r="F824" s="10"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c r="V824"/>
    </row>
    <row r="825" spans="1:22" ht="15.6">
      <c r="A825" s="2">
        <v>2977</v>
      </c>
      <c r="B825" s="3">
        <v>46157</v>
      </c>
      <c r="C825" s="10">
        <f>YEAR(SalesDataTable[[#This Row],[Order Date]])</f>
        <v>2026</v>
      </c>
      <c r="D825" s="11" t="str">
        <f>"Q"&amp;ROUNDUP(MONTH(SalesDataTable[[#This Row],[Order Date]])/3,0)</f>
        <v>Q2</v>
      </c>
      <c r="E825" s="10">
        <f>MONTH(SalesDataTable[[#This Row],[Order Date]])</f>
        <v>5</v>
      </c>
      <c r="F825" s="10"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c r="V825"/>
    </row>
    <row r="826" spans="1:22" ht="15.6">
      <c r="A826" s="2">
        <v>3531</v>
      </c>
      <c r="B826" s="3">
        <v>46157</v>
      </c>
      <c r="C826" s="10">
        <f>YEAR(SalesDataTable[[#This Row],[Order Date]])</f>
        <v>2026</v>
      </c>
      <c r="D826" s="11" t="str">
        <f>"Q"&amp;ROUNDUP(MONTH(SalesDataTable[[#This Row],[Order Date]])/3,0)</f>
        <v>Q2</v>
      </c>
      <c r="E826" s="10">
        <f>MONTH(SalesDataTable[[#This Row],[Order Date]])</f>
        <v>5</v>
      </c>
      <c r="F826" s="10"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c r="V826"/>
    </row>
    <row r="827" spans="1:22" ht="15.6">
      <c r="A827" s="2">
        <v>3881</v>
      </c>
      <c r="B827" s="3">
        <v>46157</v>
      </c>
      <c r="C827" s="10">
        <f>YEAR(SalesDataTable[[#This Row],[Order Date]])</f>
        <v>2026</v>
      </c>
      <c r="D827" s="11" t="str">
        <f>"Q"&amp;ROUNDUP(MONTH(SalesDataTable[[#This Row],[Order Date]])/3,0)</f>
        <v>Q2</v>
      </c>
      <c r="E827" s="10">
        <f>MONTH(SalesDataTable[[#This Row],[Order Date]])</f>
        <v>5</v>
      </c>
      <c r="F827" s="10"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c r="V827"/>
    </row>
    <row r="828" spans="1:22" ht="15.6">
      <c r="A828" s="2">
        <v>4469</v>
      </c>
      <c r="B828" s="3">
        <v>46157</v>
      </c>
      <c r="C828" s="10">
        <f>YEAR(SalesDataTable[[#This Row],[Order Date]])</f>
        <v>2026</v>
      </c>
      <c r="D828" s="11" t="str">
        <f>"Q"&amp;ROUNDUP(MONTH(SalesDataTable[[#This Row],[Order Date]])/3,0)</f>
        <v>Q2</v>
      </c>
      <c r="E828" s="10">
        <f>MONTH(SalesDataTable[[#This Row],[Order Date]])</f>
        <v>5</v>
      </c>
      <c r="F828" s="10"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c r="V828"/>
    </row>
    <row r="829" spans="1:22" ht="15.6">
      <c r="A829" s="2">
        <v>5037</v>
      </c>
      <c r="B829" s="3">
        <v>46157</v>
      </c>
      <c r="C829" s="10">
        <f>YEAR(SalesDataTable[[#This Row],[Order Date]])</f>
        <v>2026</v>
      </c>
      <c r="D829" s="11" t="str">
        <f>"Q"&amp;ROUNDUP(MONTH(SalesDataTable[[#This Row],[Order Date]])/3,0)</f>
        <v>Q2</v>
      </c>
      <c r="E829" s="10">
        <f>MONTH(SalesDataTable[[#This Row],[Order Date]])</f>
        <v>5</v>
      </c>
      <c r="F829" s="10"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c r="V829"/>
    </row>
    <row r="830" spans="1:22" ht="15.6">
      <c r="A830" s="2">
        <v>35</v>
      </c>
      <c r="B830" s="3">
        <v>46158</v>
      </c>
      <c r="C830" s="10">
        <f>YEAR(SalesDataTable[[#This Row],[Order Date]])</f>
        <v>2026</v>
      </c>
      <c r="D830" s="11" t="str">
        <f>"Q"&amp;ROUNDUP(MONTH(SalesDataTable[[#This Row],[Order Date]])/3,0)</f>
        <v>Q2</v>
      </c>
      <c r="E830" s="10">
        <f>MONTH(SalesDataTable[[#This Row],[Order Date]])</f>
        <v>5</v>
      </c>
      <c r="F830" s="10"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c r="V830"/>
    </row>
    <row r="831" spans="1:22" ht="15.6">
      <c r="A831" s="2">
        <v>226</v>
      </c>
      <c r="B831" s="3">
        <v>46158</v>
      </c>
      <c r="C831" s="10">
        <f>YEAR(SalesDataTable[[#This Row],[Order Date]])</f>
        <v>2026</v>
      </c>
      <c r="D831" s="11" t="str">
        <f>"Q"&amp;ROUNDUP(MONTH(SalesDataTable[[#This Row],[Order Date]])/3,0)</f>
        <v>Q2</v>
      </c>
      <c r="E831" s="10">
        <f>MONTH(SalesDataTable[[#This Row],[Order Date]])</f>
        <v>5</v>
      </c>
      <c r="F831" s="10"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c r="V831"/>
    </row>
    <row r="832" spans="1:22" ht="15.6">
      <c r="A832" s="2">
        <v>1713</v>
      </c>
      <c r="B832" s="3">
        <v>46158</v>
      </c>
      <c r="C832" s="10">
        <f>YEAR(SalesDataTable[[#This Row],[Order Date]])</f>
        <v>2026</v>
      </c>
      <c r="D832" s="11" t="str">
        <f>"Q"&amp;ROUNDUP(MONTH(SalesDataTable[[#This Row],[Order Date]])/3,0)</f>
        <v>Q2</v>
      </c>
      <c r="E832" s="10">
        <f>MONTH(SalesDataTable[[#This Row],[Order Date]])</f>
        <v>5</v>
      </c>
      <c r="F832" s="10"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c r="V832"/>
    </row>
    <row r="833" spans="1:22" ht="15.6">
      <c r="A833" s="2">
        <v>2320</v>
      </c>
      <c r="B833" s="3">
        <v>46158</v>
      </c>
      <c r="C833" s="10">
        <f>YEAR(SalesDataTable[[#This Row],[Order Date]])</f>
        <v>2026</v>
      </c>
      <c r="D833" s="11" t="str">
        <f>"Q"&amp;ROUNDUP(MONTH(SalesDataTable[[#This Row],[Order Date]])/3,0)</f>
        <v>Q2</v>
      </c>
      <c r="E833" s="10">
        <f>MONTH(SalesDataTable[[#This Row],[Order Date]])</f>
        <v>5</v>
      </c>
      <c r="F833" s="10"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c r="V833"/>
    </row>
    <row r="834" spans="1:22" ht="15.6">
      <c r="A834" s="2">
        <v>2496</v>
      </c>
      <c r="B834" s="3">
        <v>46158</v>
      </c>
      <c r="C834" s="10">
        <f>YEAR(SalesDataTable[[#This Row],[Order Date]])</f>
        <v>2026</v>
      </c>
      <c r="D834" s="11" t="str">
        <f>"Q"&amp;ROUNDUP(MONTH(SalesDataTable[[#This Row],[Order Date]])/3,0)</f>
        <v>Q2</v>
      </c>
      <c r="E834" s="10">
        <f>MONTH(SalesDataTable[[#This Row],[Order Date]])</f>
        <v>5</v>
      </c>
      <c r="F834" s="10"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c r="V834"/>
    </row>
    <row r="835" spans="1:22" ht="15.6">
      <c r="A835" s="2">
        <v>2504</v>
      </c>
      <c r="B835" s="3">
        <v>46158</v>
      </c>
      <c r="C835" s="10">
        <f>YEAR(SalesDataTable[[#This Row],[Order Date]])</f>
        <v>2026</v>
      </c>
      <c r="D835" s="11" t="str">
        <f>"Q"&amp;ROUNDUP(MONTH(SalesDataTable[[#This Row],[Order Date]])/3,0)</f>
        <v>Q2</v>
      </c>
      <c r="E835" s="10">
        <f>MONTH(SalesDataTable[[#This Row],[Order Date]])</f>
        <v>5</v>
      </c>
      <c r="F835" s="10"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c r="V835"/>
    </row>
    <row r="836" spans="1:22" ht="15.6">
      <c r="A836" s="2">
        <v>2598</v>
      </c>
      <c r="B836" s="3">
        <v>46158</v>
      </c>
      <c r="C836" s="10">
        <f>YEAR(SalesDataTable[[#This Row],[Order Date]])</f>
        <v>2026</v>
      </c>
      <c r="D836" s="11" t="str">
        <f>"Q"&amp;ROUNDUP(MONTH(SalesDataTable[[#This Row],[Order Date]])/3,0)</f>
        <v>Q2</v>
      </c>
      <c r="E836" s="10">
        <f>MONTH(SalesDataTable[[#This Row],[Order Date]])</f>
        <v>5</v>
      </c>
      <c r="F836" s="10"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c r="V836"/>
    </row>
    <row r="837" spans="1:22" ht="15.6">
      <c r="A837" s="2">
        <v>2600</v>
      </c>
      <c r="B837" s="3">
        <v>46158</v>
      </c>
      <c r="C837" s="10">
        <f>YEAR(SalesDataTable[[#This Row],[Order Date]])</f>
        <v>2026</v>
      </c>
      <c r="D837" s="11" t="str">
        <f>"Q"&amp;ROUNDUP(MONTH(SalesDataTable[[#This Row],[Order Date]])/3,0)</f>
        <v>Q2</v>
      </c>
      <c r="E837" s="10">
        <f>MONTH(SalesDataTable[[#This Row],[Order Date]])</f>
        <v>5</v>
      </c>
      <c r="F837" s="10"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c r="V837"/>
    </row>
    <row r="838" spans="1:22" ht="15.6">
      <c r="A838" s="2">
        <v>2856</v>
      </c>
      <c r="B838" s="3">
        <v>46158</v>
      </c>
      <c r="C838" s="10">
        <f>YEAR(SalesDataTable[[#This Row],[Order Date]])</f>
        <v>2026</v>
      </c>
      <c r="D838" s="11" t="str">
        <f>"Q"&amp;ROUNDUP(MONTH(SalesDataTable[[#This Row],[Order Date]])/3,0)</f>
        <v>Q2</v>
      </c>
      <c r="E838" s="10">
        <f>MONTH(SalesDataTable[[#This Row],[Order Date]])</f>
        <v>5</v>
      </c>
      <c r="F838" s="10"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c r="V838"/>
    </row>
    <row r="839" spans="1:22" ht="15.6">
      <c r="A839" s="2">
        <v>3478</v>
      </c>
      <c r="B839" s="3">
        <v>46158</v>
      </c>
      <c r="C839" s="10">
        <f>YEAR(SalesDataTable[[#This Row],[Order Date]])</f>
        <v>2026</v>
      </c>
      <c r="D839" s="11" t="str">
        <f>"Q"&amp;ROUNDUP(MONTH(SalesDataTable[[#This Row],[Order Date]])/3,0)</f>
        <v>Q2</v>
      </c>
      <c r="E839" s="10">
        <f>MONTH(SalesDataTable[[#This Row],[Order Date]])</f>
        <v>5</v>
      </c>
      <c r="F839" s="10"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c r="V839"/>
    </row>
    <row r="840" spans="1:22" ht="15.6">
      <c r="A840" s="2">
        <v>3599</v>
      </c>
      <c r="B840" s="3">
        <v>46158</v>
      </c>
      <c r="C840" s="10">
        <f>YEAR(SalesDataTable[[#This Row],[Order Date]])</f>
        <v>2026</v>
      </c>
      <c r="D840" s="11" t="str">
        <f>"Q"&amp;ROUNDUP(MONTH(SalesDataTable[[#This Row],[Order Date]])/3,0)</f>
        <v>Q2</v>
      </c>
      <c r="E840" s="10">
        <f>MONTH(SalesDataTable[[#This Row],[Order Date]])</f>
        <v>5</v>
      </c>
      <c r="F840" s="10"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c r="V840"/>
    </row>
    <row r="841" spans="1:22" ht="15.6">
      <c r="A841" s="2">
        <v>282</v>
      </c>
      <c r="B841" s="3">
        <v>46159</v>
      </c>
      <c r="C841" s="10">
        <f>YEAR(SalesDataTable[[#This Row],[Order Date]])</f>
        <v>2026</v>
      </c>
      <c r="D841" s="11" t="str">
        <f>"Q"&amp;ROUNDUP(MONTH(SalesDataTable[[#This Row],[Order Date]])/3,0)</f>
        <v>Q2</v>
      </c>
      <c r="E841" s="10">
        <f>MONTH(SalesDataTable[[#This Row],[Order Date]])</f>
        <v>5</v>
      </c>
      <c r="F841" s="10"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c r="V841"/>
    </row>
    <row r="842" spans="1:22" ht="15.6">
      <c r="A842" s="2">
        <v>980</v>
      </c>
      <c r="B842" s="3">
        <v>46159</v>
      </c>
      <c r="C842" s="10">
        <f>YEAR(SalesDataTable[[#This Row],[Order Date]])</f>
        <v>2026</v>
      </c>
      <c r="D842" s="11" t="str">
        <f>"Q"&amp;ROUNDUP(MONTH(SalesDataTable[[#This Row],[Order Date]])/3,0)</f>
        <v>Q2</v>
      </c>
      <c r="E842" s="10">
        <f>MONTH(SalesDataTable[[#This Row],[Order Date]])</f>
        <v>5</v>
      </c>
      <c r="F842" s="10"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c r="V842"/>
    </row>
    <row r="843" spans="1:22" ht="15.6">
      <c r="A843" s="2">
        <v>1155</v>
      </c>
      <c r="B843" s="3">
        <v>46159</v>
      </c>
      <c r="C843" s="10">
        <f>YEAR(SalesDataTable[[#This Row],[Order Date]])</f>
        <v>2026</v>
      </c>
      <c r="D843" s="11" t="str">
        <f>"Q"&amp;ROUNDUP(MONTH(SalesDataTable[[#This Row],[Order Date]])/3,0)</f>
        <v>Q2</v>
      </c>
      <c r="E843" s="10">
        <f>MONTH(SalesDataTable[[#This Row],[Order Date]])</f>
        <v>5</v>
      </c>
      <c r="F843" s="10"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c r="V843"/>
    </row>
    <row r="844" spans="1:22" ht="15.6">
      <c r="A844" s="2">
        <v>1816</v>
      </c>
      <c r="B844" s="3">
        <v>46159</v>
      </c>
      <c r="C844" s="10">
        <f>YEAR(SalesDataTable[[#This Row],[Order Date]])</f>
        <v>2026</v>
      </c>
      <c r="D844" s="11" t="str">
        <f>"Q"&amp;ROUNDUP(MONTH(SalesDataTable[[#This Row],[Order Date]])/3,0)</f>
        <v>Q2</v>
      </c>
      <c r="E844" s="10">
        <f>MONTH(SalesDataTable[[#This Row],[Order Date]])</f>
        <v>5</v>
      </c>
      <c r="F844" s="10"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c r="V844"/>
    </row>
    <row r="845" spans="1:22" ht="15.6">
      <c r="A845" s="2">
        <v>2128</v>
      </c>
      <c r="B845" s="3">
        <v>46159</v>
      </c>
      <c r="C845" s="10">
        <f>YEAR(SalesDataTable[[#This Row],[Order Date]])</f>
        <v>2026</v>
      </c>
      <c r="D845" s="11" t="str">
        <f>"Q"&amp;ROUNDUP(MONTH(SalesDataTable[[#This Row],[Order Date]])/3,0)</f>
        <v>Q2</v>
      </c>
      <c r="E845" s="10">
        <f>MONTH(SalesDataTable[[#This Row],[Order Date]])</f>
        <v>5</v>
      </c>
      <c r="F845" s="10"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c r="V845"/>
    </row>
    <row r="846" spans="1:22" ht="15.6">
      <c r="A846" s="2">
        <v>2296</v>
      </c>
      <c r="B846" s="3">
        <v>46159</v>
      </c>
      <c r="C846" s="10">
        <f>YEAR(SalesDataTable[[#This Row],[Order Date]])</f>
        <v>2026</v>
      </c>
      <c r="D846" s="11" t="str">
        <f>"Q"&amp;ROUNDUP(MONTH(SalesDataTable[[#This Row],[Order Date]])/3,0)</f>
        <v>Q2</v>
      </c>
      <c r="E846" s="10">
        <f>MONTH(SalesDataTable[[#This Row],[Order Date]])</f>
        <v>5</v>
      </c>
      <c r="F846" s="10"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c r="V846"/>
    </row>
    <row r="847" spans="1:22" ht="15.6">
      <c r="A847" s="2">
        <v>2322</v>
      </c>
      <c r="B847" s="3">
        <v>46159</v>
      </c>
      <c r="C847" s="10">
        <f>YEAR(SalesDataTable[[#This Row],[Order Date]])</f>
        <v>2026</v>
      </c>
      <c r="D847" s="11" t="str">
        <f>"Q"&amp;ROUNDUP(MONTH(SalesDataTable[[#This Row],[Order Date]])/3,0)</f>
        <v>Q2</v>
      </c>
      <c r="E847" s="10">
        <f>MONTH(SalesDataTable[[#This Row],[Order Date]])</f>
        <v>5</v>
      </c>
      <c r="F847" s="10"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c r="V847"/>
    </row>
    <row r="848" spans="1:22" ht="15.6">
      <c r="A848" s="2">
        <v>3480</v>
      </c>
      <c r="B848" s="3">
        <v>46159</v>
      </c>
      <c r="C848" s="10">
        <f>YEAR(SalesDataTable[[#This Row],[Order Date]])</f>
        <v>2026</v>
      </c>
      <c r="D848" s="11" t="str">
        <f>"Q"&amp;ROUNDUP(MONTH(SalesDataTable[[#This Row],[Order Date]])/3,0)</f>
        <v>Q2</v>
      </c>
      <c r="E848" s="10">
        <f>MONTH(SalesDataTable[[#This Row],[Order Date]])</f>
        <v>5</v>
      </c>
      <c r="F848" s="10"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c r="V848"/>
    </row>
    <row r="849" spans="1:22" ht="15.6">
      <c r="A849" s="2">
        <v>4426</v>
      </c>
      <c r="B849" s="3">
        <v>46159</v>
      </c>
      <c r="C849" s="10">
        <f>YEAR(SalesDataTable[[#This Row],[Order Date]])</f>
        <v>2026</v>
      </c>
      <c r="D849" s="11" t="str">
        <f>"Q"&amp;ROUNDUP(MONTH(SalesDataTable[[#This Row],[Order Date]])/3,0)</f>
        <v>Q2</v>
      </c>
      <c r="E849" s="10">
        <f>MONTH(SalesDataTable[[#This Row],[Order Date]])</f>
        <v>5</v>
      </c>
      <c r="F849" s="10"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c r="V849"/>
    </row>
    <row r="850" spans="1:22" ht="15.6">
      <c r="A850" s="2">
        <v>4938</v>
      </c>
      <c r="B850" s="3">
        <v>46159</v>
      </c>
      <c r="C850" s="10">
        <f>YEAR(SalesDataTable[[#This Row],[Order Date]])</f>
        <v>2026</v>
      </c>
      <c r="D850" s="11" t="str">
        <f>"Q"&amp;ROUNDUP(MONTH(SalesDataTable[[#This Row],[Order Date]])/3,0)</f>
        <v>Q2</v>
      </c>
      <c r="E850" s="10">
        <f>MONTH(SalesDataTable[[#This Row],[Order Date]])</f>
        <v>5</v>
      </c>
      <c r="F850" s="10"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c r="V850"/>
    </row>
    <row r="851" spans="1:22" ht="15.6">
      <c r="A851" s="2">
        <v>915</v>
      </c>
      <c r="B851" s="3">
        <v>46160</v>
      </c>
      <c r="C851" s="10">
        <f>YEAR(SalesDataTable[[#This Row],[Order Date]])</f>
        <v>2026</v>
      </c>
      <c r="D851" s="11" t="str">
        <f>"Q"&amp;ROUNDUP(MONTH(SalesDataTable[[#This Row],[Order Date]])/3,0)</f>
        <v>Q2</v>
      </c>
      <c r="E851" s="10">
        <f>MONTH(SalesDataTable[[#This Row],[Order Date]])</f>
        <v>5</v>
      </c>
      <c r="F851" s="10"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c r="V851"/>
    </row>
    <row r="852" spans="1:22" ht="15.6">
      <c r="A852" s="2">
        <v>1188</v>
      </c>
      <c r="B852" s="3">
        <v>46160</v>
      </c>
      <c r="C852" s="10">
        <f>YEAR(SalesDataTable[[#This Row],[Order Date]])</f>
        <v>2026</v>
      </c>
      <c r="D852" s="11" t="str">
        <f>"Q"&amp;ROUNDUP(MONTH(SalesDataTable[[#This Row],[Order Date]])/3,0)</f>
        <v>Q2</v>
      </c>
      <c r="E852" s="10">
        <f>MONTH(SalesDataTable[[#This Row],[Order Date]])</f>
        <v>5</v>
      </c>
      <c r="F852" s="10"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c r="V852"/>
    </row>
    <row r="853" spans="1:22" ht="15.6">
      <c r="A853" s="2">
        <v>1594</v>
      </c>
      <c r="B853" s="3">
        <v>46160</v>
      </c>
      <c r="C853" s="10">
        <f>YEAR(SalesDataTable[[#This Row],[Order Date]])</f>
        <v>2026</v>
      </c>
      <c r="D853" s="11" t="str">
        <f>"Q"&amp;ROUNDUP(MONTH(SalesDataTable[[#This Row],[Order Date]])/3,0)</f>
        <v>Q2</v>
      </c>
      <c r="E853" s="10">
        <f>MONTH(SalesDataTable[[#This Row],[Order Date]])</f>
        <v>5</v>
      </c>
      <c r="F853" s="10"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c r="V853"/>
    </row>
    <row r="854" spans="1:22" ht="15.6">
      <c r="A854" s="2">
        <v>3022</v>
      </c>
      <c r="B854" s="3">
        <v>46160</v>
      </c>
      <c r="C854" s="10">
        <f>YEAR(SalesDataTable[[#This Row],[Order Date]])</f>
        <v>2026</v>
      </c>
      <c r="D854" s="11" t="str">
        <f>"Q"&amp;ROUNDUP(MONTH(SalesDataTable[[#This Row],[Order Date]])/3,0)</f>
        <v>Q2</v>
      </c>
      <c r="E854" s="10">
        <f>MONTH(SalesDataTable[[#This Row],[Order Date]])</f>
        <v>5</v>
      </c>
      <c r="F854" s="10"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c r="V854"/>
    </row>
    <row r="855" spans="1:22" ht="15.6">
      <c r="A855" s="2">
        <v>588</v>
      </c>
      <c r="B855" s="3">
        <v>46161</v>
      </c>
      <c r="C855" s="10">
        <f>YEAR(SalesDataTable[[#This Row],[Order Date]])</f>
        <v>2026</v>
      </c>
      <c r="D855" s="11" t="str">
        <f>"Q"&amp;ROUNDUP(MONTH(SalesDataTable[[#This Row],[Order Date]])/3,0)</f>
        <v>Q2</v>
      </c>
      <c r="E855" s="10">
        <f>MONTH(SalesDataTable[[#This Row],[Order Date]])</f>
        <v>5</v>
      </c>
      <c r="F855" s="10"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c r="V855"/>
    </row>
    <row r="856" spans="1:22" ht="15.6">
      <c r="A856" s="2">
        <v>1016</v>
      </c>
      <c r="B856" s="3">
        <v>46161</v>
      </c>
      <c r="C856" s="10">
        <f>YEAR(SalesDataTable[[#This Row],[Order Date]])</f>
        <v>2026</v>
      </c>
      <c r="D856" s="11" t="str">
        <f>"Q"&amp;ROUNDUP(MONTH(SalesDataTable[[#This Row],[Order Date]])/3,0)</f>
        <v>Q2</v>
      </c>
      <c r="E856" s="10">
        <f>MONTH(SalesDataTable[[#This Row],[Order Date]])</f>
        <v>5</v>
      </c>
      <c r="F856" s="10"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c r="V856"/>
    </row>
    <row r="857" spans="1:22" ht="15.6">
      <c r="A857" s="2">
        <v>1930</v>
      </c>
      <c r="B857" s="3">
        <v>46161</v>
      </c>
      <c r="C857" s="10">
        <f>YEAR(SalesDataTable[[#This Row],[Order Date]])</f>
        <v>2026</v>
      </c>
      <c r="D857" s="11" t="str">
        <f>"Q"&amp;ROUNDUP(MONTH(SalesDataTable[[#This Row],[Order Date]])/3,0)</f>
        <v>Q2</v>
      </c>
      <c r="E857" s="10">
        <f>MONTH(SalesDataTable[[#This Row],[Order Date]])</f>
        <v>5</v>
      </c>
      <c r="F857" s="10"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c r="V857"/>
    </row>
    <row r="858" spans="1:22" ht="15.6">
      <c r="A858" s="2">
        <v>2658</v>
      </c>
      <c r="B858" s="3">
        <v>46161</v>
      </c>
      <c r="C858" s="10">
        <f>YEAR(SalesDataTable[[#This Row],[Order Date]])</f>
        <v>2026</v>
      </c>
      <c r="D858" s="11" t="str">
        <f>"Q"&amp;ROUNDUP(MONTH(SalesDataTable[[#This Row],[Order Date]])/3,0)</f>
        <v>Q2</v>
      </c>
      <c r="E858" s="10">
        <f>MONTH(SalesDataTable[[#This Row],[Order Date]])</f>
        <v>5</v>
      </c>
      <c r="F858" s="10"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c r="V858"/>
    </row>
    <row r="859" spans="1:22" ht="15.6">
      <c r="A859" s="2">
        <v>2951</v>
      </c>
      <c r="B859" s="3">
        <v>46161</v>
      </c>
      <c r="C859" s="10">
        <f>YEAR(SalesDataTable[[#This Row],[Order Date]])</f>
        <v>2026</v>
      </c>
      <c r="D859" s="11" t="str">
        <f>"Q"&amp;ROUNDUP(MONTH(SalesDataTable[[#This Row],[Order Date]])/3,0)</f>
        <v>Q2</v>
      </c>
      <c r="E859" s="10">
        <f>MONTH(SalesDataTable[[#This Row],[Order Date]])</f>
        <v>5</v>
      </c>
      <c r="F859" s="10"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c r="V859"/>
    </row>
    <row r="860" spans="1:22" ht="15.6">
      <c r="A860" s="2">
        <v>4328</v>
      </c>
      <c r="B860" s="3">
        <v>46161</v>
      </c>
      <c r="C860" s="10">
        <f>YEAR(SalesDataTable[[#This Row],[Order Date]])</f>
        <v>2026</v>
      </c>
      <c r="D860" s="11" t="str">
        <f>"Q"&amp;ROUNDUP(MONTH(SalesDataTable[[#This Row],[Order Date]])/3,0)</f>
        <v>Q2</v>
      </c>
      <c r="E860" s="10">
        <f>MONTH(SalesDataTable[[#This Row],[Order Date]])</f>
        <v>5</v>
      </c>
      <c r="F860" s="10"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c r="V860"/>
    </row>
    <row r="861" spans="1:22" ht="15.6">
      <c r="A861" s="2">
        <v>4591</v>
      </c>
      <c r="B861" s="3">
        <v>46161</v>
      </c>
      <c r="C861" s="10">
        <f>YEAR(SalesDataTable[[#This Row],[Order Date]])</f>
        <v>2026</v>
      </c>
      <c r="D861" s="11" t="str">
        <f>"Q"&amp;ROUNDUP(MONTH(SalesDataTable[[#This Row],[Order Date]])/3,0)</f>
        <v>Q2</v>
      </c>
      <c r="E861" s="10">
        <f>MONTH(SalesDataTable[[#This Row],[Order Date]])</f>
        <v>5</v>
      </c>
      <c r="F861" s="10"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c r="V861"/>
    </row>
    <row r="862" spans="1:22" ht="15.6">
      <c r="A862" s="2">
        <v>280</v>
      </c>
      <c r="B862" s="3">
        <v>46162</v>
      </c>
      <c r="C862" s="10">
        <f>YEAR(SalesDataTable[[#This Row],[Order Date]])</f>
        <v>2026</v>
      </c>
      <c r="D862" s="11" t="str">
        <f>"Q"&amp;ROUNDUP(MONTH(SalesDataTable[[#This Row],[Order Date]])/3,0)</f>
        <v>Q2</v>
      </c>
      <c r="E862" s="10">
        <f>MONTH(SalesDataTable[[#This Row],[Order Date]])</f>
        <v>5</v>
      </c>
      <c r="F862" s="10"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c r="V862"/>
    </row>
    <row r="863" spans="1:22" ht="15.6">
      <c r="A863" s="2">
        <v>409</v>
      </c>
      <c r="B863" s="3">
        <v>46162</v>
      </c>
      <c r="C863" s="10">
        <f>YEAR(SalesDataTable[[#This Row],[Order Date]])</f>
        <v>2026</v>
      </c>
      <c r="D863" s="11" t="str">
        <f>"Q"&amp;ROUNDUP(MONTH(SalesDataTable[[#This Row],[Order Date]])/3,0)</f>
        <v>Q2</v>
      </c>
      <c r="E863" s="10">
        <f>MONTH(SalesDataTable[[#This Row],[Order Date]])</f>
        <v>5</v>
      </c>
      <c r="F863" s="10"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c r="V863"/>
    </row>
    <row r="864" spans="1:22" ht="15.6">
      <c r="A864" s="2">
        <v>1372</v>
      </c>
      <c r="B864" s="3">
        <v>46162</v>
      </c>
      <c r="C864" s="10">
        <f>YEAR(SalesDataTable[[#This Row],[Order Date]])</f>
        <v>2026</v>
      </c>
      <c r="D864" s="11" t="str">
        <f>"Q"&amp;ROUNDUP(MONTH(SalesDataTable[[#This Row],[Order Date]])/3,0)</f>
        <v>Q2</v>
      </c>
      <c r="E864" s="10">
        <f>MONTH(SalesDataTable[[#This Row],[Order Date]])</f>
        <v>5</v>
      </c>
      <c r="F864" s="10"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c r="V864"/>
    </row>
    <row r="865" spans="1:22" ht="15.6">
      <c r="A865" s="2">
        <v>2327</v>
      </c>
      <c r="B865" s="3">
        <v>46162</v>
      </c>
      <c r="C865" s="10">
        <f>YEAR(SalesDataTable[[#This Row],[Order Date]])</f>
        <v>2026</v>
      </c>
      <c r="D865" s="11" t="str">
        <f>"Q"&amp;ROUNDUP(MONTH(SalesDataTable[[#This Row],[Order Date]])/3,0)</f>
        <v>Q2</v>
      </c>
      <c r="E865" s="10">
        <f>MONTH(SalesDataTable[[#This Row],[Order Date]])</f>
        <v>5</v>
      </c>
      <c r="F865" s="10"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c r="V865"/>
    </row>
    <row r="866" spans="1:22" ht="15.6">
      <c r="A866" s="2">
        <v>2703</v>
      </c>
      <c r="B866" s="3">
        <v>46162</v>
      </c>
      <c r="C866" s="10">
        <f>YEAR(SalesDataTable[[#This Row],[Order Date]])</f>
        <v>2026</v>
      </c>
      <c r="D866" s="11" t="str">
        <f>"Q"&amp;ROUNDUP(MONTH(SalesDataTable[[#This Row],[Order Date]])/3,0)</f>
        <v>Q2</v>
      </c>
      <c r="E866" s="10">
        <f>MONTH(SalesDataTable[[#This Row],[Order Date]])</f>
        <v>5</v>
      </c>
      <c r="F866" s="10"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c r="V866"/>
    </row>
    <row r="867" spans="1:22" ht="15.6">
      <c r="A867" s="2">
        <v>2776</v>
      </c>
      <c r="B867" s="3">
        <v>46162</v>
      </c>
      <c r="C867" s="10">
        <f>YEAR(SalesDataTable[[#This Row],[Order Date]])</f>
        <v>2026</v>
      </c>
      <c r="D867" s="11" t="str">
        <f>"Q"&amp;ROUNDUP(MONTH(SalesDataTable[[#This Row],[Order Date]])/3,0)</f>
        <v>Q2</v>
      </c>
      <c r="E867" s="10">
        <f>MONTH(SalesDataTable[[#This Row],[Order Date]])</f>
        <v>5</v>
      </c>
      <c r="F867" s="10"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c r="V867"/>
    </row>
    <row r="868" spans="1:22" ht="15.6">
      <c r="A868" s="2">
        <v>3411</v>
      </c>
      <c r="B868" s="3">
        <v>46162</v>
      </c>
      <c r="C868" s="10">
        <f>YEAR(SalesDataTable[[#This Row],[Order Date]])</f>
        <v>2026</v>
      </c>
      <c r="D868" s="11" t="str">
        <f>"Q"&amp;ROUNDUP(MONTH(SalesDataTable[[#This Row],[Order Date]])/3,0)</f>
        <v>Q2</v>
      </c>
      <c r="E868" s="10">
        <f>MONTH(SalesDataTable[[#This Row],[Order Date]])</f>
        <v>5</v>
      </c>
      <c r="F868" s="10"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c r="V868"/>
    </row>
    <row r="869" spans="1:22" ht="15.6">
      <c r="A869" s="2">
        <v>3841</v>
      </c>
      <c r="B869" s="3">
        <v>46162</v>
      </c>
      <c r="C869" s="10">
        <f>YEAR(SalesDataTable[[#This Row],[Order Date]])</f>
        <v>2026</v>
      </c>
      <c r="D869" s="11" t="str">
        <f>"Q"&amp;ROUNDUP(MONTH(SalesDataTable[[#This Row],[Order Date]])/3,0)</f>
        <v>Q2</v>
      </c>
      <c r="E869" s="10">
        <f>MONTH(SalesDataTable[[#This Row],[Order Date]])</f>
        <v>5</v>
      </c>
      <c r="F869" s="10"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c r="V869"/>
    </row>
    <row r="870" spans="1:22" ht="15.6">
      <c r="A870" s="2">
        <v>5121</v>
      </c>
      <c r="B870" s="3">
        <v>46162</v>
      </c>
      <c r="C870" s="10">
        <f>YEAR(SalesDataTable[[#This Row],[Order Date]])</f>
        <v>2026</v>
      </c>
      <c r="D870" s="11" t="str">
        <f>"Q"&amp;ROUNDUP(MONTH(SalesDataTable[[#This Row],[Order Date]])/3,0)</f>
        <v>Q2</v>
      </c>
      <c r="E870" s="10">
        <f>MONTH(SalesDataTable[[#This Row],[Order Date]])</f>
        <v>5</v>
      </c>
      <c r="F870" s="10"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c r="V870"/>
    </row>
    <row r="871" spans="1:22" ht="15.6">
      <c r="A871" s="2">
        <v>53</v>
      </c>
      <c r="B871" s="3">
        <v>46163</v>
      </c>
      <c r="C871" s="10">
        <f>YEAR(SalesDataTable[[#This Row],[Order Date]])</f>
        <v>2026</v>
      </c>
      <c r="D871" s="11" t="str">
        <f>"Q"&amp;ROUNDUP(MONTH(SalesDataTable[[#This Row],[Order Date]])/3,0)</f>
        <v>Q2</v>
      </c>
      <c r="E871" s="10">
        <f>MONTH(SalesDataTable[[#This Row],[Order Date]])</f>
        <v>5</v>
      </c>
      <c r="F871" s="10"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c r="V871"/>
    </row>
    <row r="872" spans="1:22" ht="15.6">
      <c r="A872" s="2">
        <v>127</v>
      </c>
      <c r="B872" s="3">
        <v>46163</v>
      </c>
      <c r="C872" s="10">
        <f>YEAR(SalesDataTable[[#This Row],[Order Date]])</f>
        <v>2026</v>
      </c>
      <c r="D872" s="11" t="str">
        <f>"Q"&amp;ROUNDUP(MONTH(SalesDataTable[[#This Row],[Order Date]])/3,0)</f>
        <v>Q2</v>
      </c>
      <c r="E872" s="10">
        <f>MONTH(SalesDataTable[[#This Row],[Order Date]])</f>
        <v>5</v>
      </c>
      <c r="F872" s="10"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c r="V872"/>
    </row>
    <row r="873" spans="1:22" ht="15.6">
      <c r="A873" s="2">
        <v>1092</v>
      </c>
      <c r="B873" s="3">
        <v>46163</v>
      </c>
      <c r="C873" s="10">
        <f>YEAR(SalesDataTable[[#This Row],[Order Date]])</f>
        <v>2026</v>
      </c>
      <c r="D873" s="11" t="str">
        <f>"Q"&amp;ROUNDUP(MONTH(SalesDataTable[[#This Row],[Order Date]])/3,0)</f>
        <v>Q2</v>
      </c>
      <c r="E873" s="10">
        <f>MONTH(SalesDataTable[[#This Row],[Order Date]])</f>
        <v>5</v>
      </c>
      <c r="F873" s="10"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c r="V873"/>
    </row>
    <row r="874" spans="1:22" ht="15.6">
      <c r="A874" s="2">
        <v>1213</v>
      </c>
      <c r="B874" s="3">
        <v>46163</v>
      </c>
      <c r="C874" s="10">
        <f>YEAR(SalesDataTable[[#This Row],[Order Date]])</f>
        <v>2026</v>
      </c>
      <c r="D874" s="11" t="str">
        <f>"Q"&amp;ROUNDUP(MONTH(SalesDataTable[[#This Row],[Order Date]])/3,0)</f>
        <v>Q2</v>
      </c>
      <c r="E874" s="10">
        <f>MONTH(SalesDataTable[[#This Row],[Order Date]])</f>
        <v>5</v>
      </c>
      <c r="F874" s="10"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c r="V874"/>
    </row>
    <row r="875" spans="1:22" ht="15.6">
      <c r="A875" s="2">
        <v>1849</v>
      </c>
      <c r="B875" s="3">
        <v>46163</v>
      </c>
      <c r="C875" s="10">
        <f>YEAR(SalesDataTable[[#This Row],[Order Date]])</f>
        <v>2026</v>
      </c>
      <c r="D875" s="11" t="str">
        <f>"Q"&amp;ROUNDUP(MONTH(SalesDataTable[[#This Row],[Order Date]])/3,0)</f>
        <v>Q2</v>
      </c>
      <c r="E875" s="10">
        <f>MONTH(SalesDataTable[[#This Row],[Order Date]])</f>
        <v>5</v>
      </c>
      <c r="F875" s="10"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c r="V875"/>
    </row>
    <row r="876" spans="1:22" ht="15.6">
      <c r="A876" s="2">
        <v>2395</v>
      </c>
      <c r="B876" s="3">
        <v>46163</v>
      </c>
      <c r="C876" s="10">
        <f>YEAR(SalesDataTable[[#This Row],[Order Date]])</f>
        <v>2026</v>
      </c>
      <c r="D876" s="11" t="str">
        <f>"Q"&amp;ROUNDUP(MONTH(SalesDataTable[[#This Row],[Order Date]])/3,0)</f>
        <v>Q2</v>
      </c>
      <c r="E876" s="10">
        <f>MONTH(SalesDataTable[[#This Row],[Order Date]])</f>
        <v>5</v>
      </c>
      <c r="F876" s="10"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c r="V876"/>
    </row>
    <row r="877" spans="1:22" ht="15.6">
      <c r="A877" s="2">
        <v>4166</v>
      </c>
      <c r="B877" s="3">
        <v>46163</v>
      </c>
      <c r="C877" s="10">
        <f>YEAR(SalesDataTable[[#This Row],[Order Date]])</f>
        <v>2026</v>
      </c>
      <c r="D877" s="11" t="str">
        <f>"Q"&amp;ROUNDUP(MONTH(SalesDataTable[[#This Row],[Order Date]])/3,0)</f>
        <v>Q2</v>
      </c>
      <c r="E877" s="10">
        <f>MONTH(SalesDataTable[[#This Row],[Order Date]])</f>
        <v>5</v>
      </c>
      <c r="F877" s="10"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c r="V877"/>
    </row>
    <row r="878" spans="1:22" ht="15.6">
      <c r="A878" s="2">
        <v>1004</v>
      </c>
      <c r="B878" s="3">
        <v>46164</v>
      </c>
      <c r="C878" s="10">
        <f>YEAR(SalesDataTable[[#This Row],[Order Date]])</f>
        <v>2026</v>
      </c>
      <c r="D878" s="11" t="str">
        <f>"Q"&amp;ROUNDUP(MONTH(SalesDataTable[[#This Row],[Order Date]])/3,0)</f>
        <v>Q2</v>
      </c>
      <c r="E878" s="10">
        <f>MONTH(SalesDataTable[[#This Row],[Order Date]])</f>
        <v>5</v>
      </c>
      <c r="F878" s="10"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c r="V878"/>
    </row>
    <row r="879" spans="1:22" ht="15.6">
      <c r="A879" s="2">
        <v>1012</v>
      </c>
      <c r="B879" s="3">
        <v>46164</v>
      </c>
      <c r="C879" s="10">
        <f>YEAR(SalesDataTable[[#This Row],[Order Date]])</f>
        <v>2026</v>
      </c>
      <c r="D879" s="11" t="str">
        <f>"Q"&amp;ROUNDUP(MONTH(SalesDataTable[[#This Row],[Order Date]])/3,0)</f>
        <v>Q2</v>
      </c>
      <c r="E879" s="10">
        <f>MONTH(SalesDataTable[[#This Row],[Order Date]])</f>
        <v>5</v>
      </c>
      <c r="F879" s="10"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c r="V879"/>
    </row>
    <row r="880" spans="1:22" ht="15.6">
      <c r="A880" s="2">
        <v>2180</v>
      </c>
      <c r="B880" s="3">
        <v>46164</v>
      </c>
      <c r="C880" s="10">
        <f>YEAR(SalesDataTable[[#This Row],[Order Date]])</f>
        <v>2026</v>
      </c>
      <c r="D880" s="11" t="str">
        <f>"Q"&amp;ROUNDUP(MONTH(SalesDataTable[[#This Row],[Order Date]])/3,0)</f>
        <v>Q2</v>
      </c>
      <c r="E880" s="10">
        <f>MONTH(SalesDataTable[[#This Row],[Order Date]])</f>
        <v>5</v>
      </c>
      <c r="F880" s="10"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c r="V880"/>
    </row>
    <row r="881" spans="1:22" ht="15.6">
      <c r="A881" s="2">
        <v>3659</v>
      </c>
      <c r="B881" s="3">
        <v>46164</v>
      </c>
      <c r="C881" s="10">
        <f>YEAR(SalesDataTable[[#This Row],[Order Date]])</f>
        <v>2026</v>
      </c>
      <c r="D881" s="11" t="str">
        <f>"Q"&amp;ROUNDUP(MONTH(SalesDataTable[[#This Row],[Order Date]])/3,0)</f>
        <v>Q2</v>
      </c>
      <c r="E881" s="10">
        <f>MONTH(SalesDataTable[[#This Row],[Order Date]])</f>
        <v>5</v>
      </c>
      <c r="F881" s="10"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c r="V881"/>
    </row>
    <row r="882" spans="1:22" ht="15.6">
      <c r="A882" s="2">
        <v>3775</v>
      </c>
      <c r="B882" s="3">
        <v>46164</v>
      </c>
      <c r="C882" s="10">
        <f>YEAR(SalesDataTable[[#This Row],[Order Date]])</f>
        <v>2026</v>
      </c>
      <c r="D882" s="11" t="str">
        <f>"Q"&amp;ROUNDUP(MONTH(SalesDataTable[[#This Row],[Order Date]])/3,0)</f>
        <v>Q2</v>
      </c>
      <c r="E882" s="10">
        <f>MONTH(SalesDataTable[[#This Row],[Order Date]])</f>
        <v>5</v>
      </c>
      <c r="F882" s="10"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c r="V882"/>
    </row>
    <row r="883" spans="1:22" ht="15.6">
      <c r="A883" s="2">
        <v>4071</v>
      </c>
      <c r="B883" s="3">
        <v>46164</v>
      </c>
      <c r="C883" s="10">
        <f>YEAR(SalesDataTable[[#This Row],[Order Date]])</f>
        <v>2026</v>
      </c>
      <c r="D883" s="11" t="str">
        <f>"Q"&amp;ROUNDUP(MONTH(SalesDataTable[[#This Row],[Order Date]])/3,0)</f>
        <v>Q2</v>
      </c>
      <c r="E883" s="10">
        <f>MONTH(SalesDataTable[[#This Row],[Order Date]])</f>
        <v>5</v>
      </c>
      <c r="F883" s="10"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c r="V883"/>
    </row>
    <row r="884" spans="1:22" ht="15.6">
      <c r="A884" s="2">
        <v>5137</v>
      </c>
      <c r="B884" s="3">
        <v>46164</v>
      </c>
      <c r="C884" s="10">
        <f>YEAR(SalesDataTable[[#This Row],[Order Date]])</f>
        <v>2026</v>
      </c>
      <c r="D884" s="11" t="str">
        <f>"Q"&amp;ROUNDUP(MONTH(SalesDataTable[[#This Row],[Order Date]])/3,0)</f>
        <v>Q2</v>
      </c>
      <c r="E884" s="10">
        <f>MONTH(SalesDataTable[[#This Row],[Order Date]])</f>
        <v>5</v>
      </c>
      <c r="F884" s="10"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c r="V884"/>
    </row>
    <row r="885" spans="1:22" ht="15.6">
      <c r="A885" s="2">
        <v>133</v>
      </c>
      <c r="B885" s="3">
        <v>46165</v>
      </c>
      <c r="C885" s="10">
        <f>YEAR(SalesDataTable[[#This Row],[Order Date]])</f>
        <v>2026</v>
      </c>
      <c r="D885" s="11" t="str">
        <f>"Q"&amp;ROUNDUP(MONTH(SalesDataTable[[#This Row],[Order Date]])/3,0)</f>
        <v>Q2</v>
      </c>
      <c r="E885" s="10">
        <f>MONTH(SalesDataTable[[#This Row],[Order Date]])</f>
        <v>5</v>
      </c>
      <c r="F885" s="10"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c r="V885"/>
    </row>
    <row r="886" spans="1:22" ht="15.6">
      <c r="A886" s="2">
        <v>1385</v>
      </c>
      <c r="B886" s="3">
        <v>46165</v>
      </c>
      <c r="C886" s="10">
        <f>YEAR(SalesDataTable[[#This Row],[Order Date]])</f>
        <v>2026</v>
      </c>
      <c r="D886" s="11" t="str">
        <f>"Q"&amp;ROUNDUP(MONTH(SalesDataTable[[#This Row],[Order Date]])/3,0)</f>
        <v>Q2</v>
      </c>
      <c r="E886" s="10">
        <f>MONTH(SalesDataTable[[#This Row],[Order Date]])</f>
        <v>5</v>
      </c>
      <c r="F886" s="10"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c r="V886"/>
    </row>
    <row r="887" spans="1:22" ht="15.6">
      <c r="A887" s="2">
        <v>1597</v>
      </c>
      <c r="B887" s="3">
        <v>46165</v>
      </c>
      <c r="C887" s="10">
        <f>YEAR(SalesDataTable[[#This Row],[Order Date]])</f>
        <v>2026</v>
      </c>
      <c r="D887" s="11" t="str">
        <f>"Q"&amp;ROUNDUP(MONTH(SalesDataTable[[#This Row],[Order Date]])/3,0)</f>
        <v>Q2</v>
      </c>
      <c r="E887" s="10">
        <f>MONTH(SalesDataTable[[#This Row],[Order Date]])</f>
        <v>5</v>
      </c>
      <c r="F887" s="10"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c r="V887"/>
    </row>
    <row r="888" spans="1:22" ht="15.6">
      <c r="A888" s="2">
        <v>2273</v>
      </c>
      <c r="B888" s="3">
        <v>46165</v>
      </c>
      <c r="C888" s="10">
        <f>YEAR(SalesDataTable[[#This Row],[Order Date]])</f>
        <v>2026</v>
      </c>
      <c r="D888" s="11" t="str">
        <f>"Q"&amp;ROUNDUP(MONTH(SalesDataTable[[#This Row],[Order Date]])/3,0)</f>
        <v>Q2</v>
      </c>
      <c r="E888" s="10">
        <f>MONTH(SalesDataTable[[#This Row],[Order Date]])</f>
        <v>5</v>
      </c>
      <c r="F888" s="10"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c r="V888"/>
    </row>
    <row r="889" spans="1:22" ht="15.6">
      <c r="A889" s="2">
        <v>2931</v>
      </c>
      <c r="B889" s="3">
        <v>46165</v>
      </c>
      <c r="C889" s="10">
        <f>YEAR(SalesDataTable[[#This Row],[Order Date]])</f>
        <v>2026</v>
      </c>
      <c r="D889" s="11" t="str">
        <f>"Q"&amp;ROUNDUP(MONTH(SalesDataTable[[#This Row],[Order Date]])/3,0)</f>
        <v>Q2</v>
      </c>
      <c r="E889" s="10">
        <f>MONTH(SalesDataTable[[#This Row],[Order Date]])</f>
        <v>5</v>
      </c>
      <c r="F889" s="10"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c r="V889"/>
    </row>
    <row r="890" spans="1:22" ht="15.6">
      <c r="A890" s="2">
        <v>4143</v>
      </c>
      <c r="B890" s="3">
        <v>46165</v>
      </c>
      <c r="C890" s="10">
        <f>YEAR(SalesDataTable[[#This Row],[Order Date]])</f>
        <v>2026</v>
      </c>
      <c r="D890" s="11" t="str">
        <f>"Q"&amp;ROUNDUP(MONTH(SalesDataTable[[#This Row],[Order Date]])/3,0)</f>
        <v>Q2</v>
      </c>
      <c r="E890" s="10">
        <f>MONTH(SalesDataTable[[#This Row],[Order Date]])</f>
        <v>5</v>
      </c>
      <c r="F890" s="10"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c r="V890"/>
    </row>
    <row r="891" spans="1:22" ht="15.6">
      <c r="A891" s="2">
        <v>4504</v>
      </c>
      <c r="B891" s="3">
        <v>46165</v>
      </c>
      <c r="C891" s="10">
        <f>YEAR(SalesDataTable[[#This Row],[Order Date]])</f>
        <v>2026</v>
      </c>
      <c r="D891" s="11" t="str">
        <f>"Q"&amp;ROUNDUP(MONTH(SalesDataTable[[#This Row],[Order Date]])/3,0)</f>
        <v>Q2</v>
      </c>
      <c r="E891" s="10">
        <f>MONTH(SalesDataTable[[#This Row],[Order Date]])</f>
        <v>5</v>
      </c>
      <c r="F891" s="10"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c r="V891"/>
    </row>
    <row r="892" spans="1:22" ht="15.6">
      <c r="A892" s="2">
        <v>656</v>
      </c>
      <c r="B892" s="3">
        <v>46166</v>
      </c>
      <c r="C892" s="10">
        <f>YEAR(SalesDataTable[[#This Row],[Order Date]])</f>
        <v>2026</v>
      </c>
      <c r="D892" s="11" t="str">
        <f>"Q"&amp;ROUNDUP(MONTH(SalesDataTable[[#This Row],[Order Date]])/3,0)</f>
        <v>Q2</v>
      </c>
      <c r="E892" s="10">
        <f>MONTH(SalesDataTable[[#This Row],[Order Date]])</f>
        <v>5</v>
      </c>
      <c r="F892" s="10"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c r="V892"/>
    </row>
    <row r="893" spans="1:22" ht="15.6">
      <c r="A893" s="2">
        <v>979</v>
      </c>
      <c r="B893" s="3">
        <v>46166</v>
      </c>
      <c r="C893" s="10">
        <f>YEAR(SalesDataTable[[#This Row],[Order Date]])</f>
        <v>2026</v>
      </c>
      <c r="D893" s="11" t="str">
        <f>"Q"&amp;ROUNDUP(MONTH(SalesDataTable[[#This Row],[Order Date]])/3,0)</f>
        <v>Q2</v>
      </c>
      <c r="E893" s="10">
        <f>MONTH(SalesDataTable[[#This Row],[Order Date]])</f>
        <v>5</v>
      </c>
      <c r="F893" s="10"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c r="V893"/>
    </row>
    <row r="894" spans="1:22" ht="15.6">
      <c r="A894" s="2">
        <v>1510</v>
      </c>
      <c r="B894" s="3">
        <v>46166</v>
      </c>
      <c r="C894" s="10">
        <f>YEAR(SalesDataTable[[#This Row],[Order Date]])</f>
        <v>2026</v>
      </c>
      <c r="D894" s="11" t="str">
        <f>"Q"&amp;ROUNDUP(MONTH(SalesDataTable[[#This Row],[Order Date]])/3,0)</f>
        <v>Q2</v>
      </c>
      <c r="E894" s="10">
        <f>MONTH(SalesDataTable[[#This Row],[Order Date]])</f>
        <v>5</v>
      </c>
      <c r="F894" s="10"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c r="V894"/>
    </row>
    <row r="895" spans="1:22" ht="15.6">
      <c r="A895" s="2">
        <v>1959</v>
      </c>
      <c r="B895" s="3">
        <v>46166</v>
      </c>
      <c r="C895" s="10">
        <f>YEAR(SalesDataTable[[#This Row],[Order Date]])</f>
        <v>2026</v>
      </c>
      <c r="D895" s="11" t="str">
        <f>"Q"&amp;ROUNDUP(MONTH(SalesDataTable[[#This Row],[Order Date]])/3,0)</f>
        <v>Q2</v>
      </c>
      <c r="E895" s="10">
        <f>MONTH(SalesDataTable[[#This Row],[Order Date]])</f>
        <v>5</v>
      </c>
      <c r="F895" s="10"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c r="V895"/>
    </row>
    <row r="896" spans="1:22" ht="15.6">
      <c r="A896" s="2">
        <v>2089</v>
      </c>
      <c r="B896" s="3">
        <v>46166</v>
      </c>
      <c r="C896" s="10">
        <f>YEAR(SalesDataTable[[#This Row],[Order Date]])</f>
        <v>2026</v>
      </c>
      <c r="D896" s="11" t="str">
        <f>"Q"&amp;ROUNDUP(MONTH(SalesDataTable[[#This Row],[Order Date]])/3,0)</f>
        <v>Q2</v>
      </c>
      <c r="E896" s="10">
        <f>MONTH(SalesDataTable[[#This Row],[Order Date]])</f>
        <v>5</v>
      </c>
      <c r="F896" s="10"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c r="V896"/>
    </row>
    <row r="897" spans="1:22" ht="15.6">
      <c r="A897" s="2">
        <v>2446</v>
      </c>
      <c r="B897" s="3">
        <v>46166</v>
      </c>
      <c r="C897" s="10">
        <f>YEAR(SalesDataTable[[#This Row],[Order Date]])</f>
        <v>2026</v>
      </c>
      <c r="D897" s="11" t="str">
        <f>"Q"&amp;ROUNDUP(MONTH(SalesDataTable[[#This Row],[Order Date]])/3,0)</f>
        <v>Q2</v>
      </c>
      <c r="E897" s="10">
        <f>MONTH(SalesDataTable[[#This Row],[Order Date]])</f>
        <v>5</v>
      </c>
      <c r="F897" s="10"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c r="V897"/>
    </row>
    <row r="898" spans="1:22" ht="15.6">
      <c r="A898" s="2">
        <v>2847</v>
      </c>
      <c r="B898" s="3">
        <v>46166</v>
      </c>
      <c r="C898" s="10">
        <f>YEAR(SalesDataTable[[#This Row],[Order Date]])</f>
        <v>2026</v>
      </c>
      <c r="D898" s="11" t="str">
        <f>"Q"&amp;ROUNDUP(MONTH(SalesDataTable[[#This Row],[Order Date]])/3,0)</f>
        <v>Q2</v>
      </c>
      <c r="E898" s="10">
        <f>MONTH(SalesDataTable[[#This Row],[Order Date]])</f>
        <v>5</v>
      </c>
      <c r="F898" s="10"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c r="V898"/>
    </row>
    <row r="899" spans="1:22" ht="15.6">
      <c r="A899" s="2">
        <v>3454</v>
      </c>
      <c r="B899" s="3">
        <v>46166</v>
      </c>
      <c r="C899" s="10">
        <f>YEAR(SalesDataTable[[#This Row],[Order Date]])</f>
        <v>2026</v>
      </c>
      <c r="D899" s="11" t="str">
        <f>"Q"&amp;ROUNDUP(MONTH(SalesDataTable[[#This Row],[Order Date]])/3,0)</f>
        <v>Q2</v>
      </c>
      <c r="E899" s="10">
        <f>MONTH(SalesDataTable[[#This Row],[Order Date]])</f>
        <v>5</v>
      </c>
      <c r="F899" s="10"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c r="V899"/>
    </row>
    <row r="900" spans="1:22" ht="15.6">
      <c r="A900" s="2">
        <v>4472</v>
      </c>
      <c r="B900" s="3">
        <v>46166</v>
      </c>
      <c r="C900" s="10">
        <f>YEAR(SalesDataTable[[#This Row],[Order Date]])</f>
        <v>2026</v>
      </c>
      <c r="D900" s="11" t="str">
        <f>"Q"&amp;ROUNDUP(MONTH(SalesDataTable[[#This Row],[Order Date]])/3,0)</f>
        <v>Q2</v>
      </c>
      <c r="E900" s="10">
        <f>MONTH(SalesDataTable[[#This Row],[Order Date]])</f>
        <v>5</v>
      </c>
      <c r="F900" s="10"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c r="V900"/>
    </row>
    <row r="901" spans="1:22" ht="15.6">
      <c r="A901" s="2">
        <v>4852</v>
      </c>
      <c r="B901" s="3">
        <v>46166</v>
      </c>
      <c r="C901" s="10">
        <f>YEAR(SalesDataTable[[#This Row],[Order Date]])</f>
        <v>2026</v>
      </c>
      <c r="D901" s="11" t="str">
        <f>"Q"&amp;ROUNDUP(MONTH(SalesDataTable[[#This Row],[Order Date]])/3,0)</f>
        <v>Q2</v>
      </c>
      <c r="E901" s="10">
        <f>MONTH(SalesDataTable[[#This Row],[Order Date]])</f>
        <v>5</v>
      </c>
      <c r="F901" s="10"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c r="V901"/>
    </row>
    <row r="902" spans="1:22" ht="15.6">
      <c r="A902" s="2">
        <v>4959</v>
      </c>
      <c r="B902" s="3">
        <v>46166</v>
      </c>
      <c r="C902" s="10">
        <f>YEAR(SalesDataTable[[#This Row],[Order Date]])</f>
        <v>2026</v>
      </c>
      <c r="D902" s="11" t="str">
        <f>"Q"&amp;ROUNDUP(MONTH(SalesDataTable[[#This Row],[Order Date]])/3,0)</f>
        <v>Q2</v>
      </c>
      <c r="E902" s="10">
        <f>MONTH(SalesDataTable[[#This Row],[Order Date]])</f>
        <v>5</v>
      </c>
      <c r="F902" s="10"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c r="V902"/>
    </row>
    <row r="903" spans="1:22" ht="15.6">
      <c r="A903" s="2">
        <v>5056</v>
      </c>
      <c r="B903" s="3">
        <v>46166</v>
      </c>
      <c r="C903" s="10">
        <f>YEAR(SalesDataTable[[#This Row],[Order Date]])</f>
        <v>2026</v>
      </c>
      <c r="D903" s="11" t="str">
        <f>"Q"&amp;ROUNDUP(MONTH(SalesDataTable[[#This Row],[Order Date]])/3,0)</f>
        <v>Q2</v>
      </c>
      <c r="E903" s="10">
        <f>MONTH(SalesDataTable[[#This Row],[Order Date]])</f>
        <v>5</v>
      </c>
      <c r="F903" s="10"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c r="V903"/>
    </row>
    <row r="904" spans="1:22" ht="15.6">
      <c r="A904" s="2">
        <v>1152</v>
      </c>
      <c r="B904" s="3">
        <v>46167</v>
      </c>
      <c r="C904" s="10">
        <f>YEAR(SalesDataTable[[#This Row],[Order Date]])</f>
        <v>2026</v>
      </c>
      <c r="D904" s="11" t="str">
        <f>"Q"&amp;ROUNDUP(MONTH(SalesDataTable[[#This Row],[Order Date]])/3,0)</f>
        <v>Q2</v>
      </c>
      <c r="E904" s="10">
        <f>MONTH(SalesDataTable[[#This Row],[Order Date]])</f>
        <v>5</v>
      </c>
      <c r="F904" s="10"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c r="V904"/>
    </row>
    <row r="905" spans="1:22" ht="15.6">
      <c r="A905" s="2">
        <v>3919</v>
      </c>
      <c r="B905" s="3">
        <v>46167</v>
      </c>
      <c r="C905" s="10">
        <f>YEAR(SalesDataTable[[#This Row],[Order Date]])</f>
        <v>2026</v>
      </c>
      <c r="D905" s="11" t="str">
        <f>"Q"&amp;ROUNDUP(MONTH(SalesDataTable[[#This Row],[Order Date]])/3,0)</f>
        <v>Q2</v>
      </c>
      <c r="E905" s="10">
        <f>MONTH(SalesDataTable[[#This Row],[Order Date]])</f>
        <v>5</v>
      </c>
      <c r="F905" s="10"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c r="V905"/>
    </row>
    <row r="906" spans="1:22" ht="15.6">
      <c r="A906" s="2">
        <v>4202</v>
      </c>
      <c r="B906" s="3">
        <v>46167</v>
      </c>
      <c r="C906" s="10">
        <f>YEAR(SalesDataTable[[#This Row],[Order Date]])</f>
        <v>2026</v>
      </c>
      <c r="D906" s="11" t="str">
        <f>"Q"&amp;ROUNDUP(MONTH(SalesDataTable[[#This Row],[Order Date]])/3,0)</f>
        <v>Q2</v>
      </c>
      <c r="E906" s="10">
        <f>MONTH(SalesDataTable[[#This Row],[Order Date]])</f>
        <v>5</v>
      </c>
      <c r="F906" s="10"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c r="V906"/>
    </row>
    <row r="907" spans="1:22" ht="15.6">
      <c r="A907" s="2">
        <v>4274</v>
      </c>
      <c r="B907" s="3">
        <v>46167</v>
      </c>
      <c r="C907" s="10">
        <f>YEAR(SalesDataTable[[#This Row],[Order Date]])</f>
        <v>2026</v>
      </c>
      <c r="D907" s="11" t="str">
        <f>"Q"&amp;ROUNDUP(MONTH(SalesDataTable[[#This Row],[Order Date]])/3,0)</f>
        <v>Q2</v>
      </c>
      <c r="E907" s="10">
        <f>MONTH(SalesDataTable[[#This Row],[Order Date]])</f>
        <v>5</v>
      </c>
      <c r="F907" s="10"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c r="V907"/>
    </row>
    <row r="908" spans="1:22" ht="15.6">
      <c r="A908" s="2">
        <v>4364</v>
      </c>
      <c r="B908" s="3">
        <v>46167</v>
      </c>
      <c r="C908" s="10">
        <f>YEAR(SalesDataTable[[#This Row],[Order Date]])</f>
        <v>2026</v>
      </c>
      <c r="D908" s="11" t="str">
        <f>"Q"&amp;ROUNDUP(MONTH(SalesDataTable[[#This Row],[Order Date]])/3,0)</f>
        <v>Q2</v>
      </c>
      <c r="E908" s="10">
        <f>MONTH(SalesDataTable[[#This Row],[Order Date]])</f>
        <v>5</v>
      </c>
      <c r="F908" s="10"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c r="V908"/>
    </row>
    <row r="909" spans="1:22" ht="15.6">
      <c r="A909" s="2">
        <v>4896</v>
      </c>
      <c r="B909" s="3">
        <v>46167</v>
      </c>
      <c r="C909" s="10">
        <f>YEAR(SalesDataTable[[#This Row],[Order Date]])</f>
        <v>2026</v>
      </c>
      <c r="D909" s="11" t="str">
        <f>"Q"&amp;ROUNDUP(MONTH(SalesDataTable[[#This Row],[Order Date]])/3,0)</f>
        <v>Q2</v>
      </c>
      <c r="E909" s="10">
        <f>MONTH(SalesDataTable[[#This Row],[Order Date]])</f>
        <v>5</v>
      </c>
      <c r="F909" s="10"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c r="V909"/>
    </row>
    <row r="910" spans="1:22" ht="15.6">
      <c r="A910" s="2">
        <v>5109</v>
      </c>
      <c r="B910" s="3">
        <v>46167</v>
      </c>
      <c r="C910" s="10">
        <f>YEAR(SalesDataTable[[#This Row],[Order Date]])</f>
        <v>2026</v>
      </c>
      <c r="D910" s="11" t="str">
        <f>"Q"&amp;ROUNDUP(MONTH(SalesDataTable[[#This Row],[Order Date]])/3,0)</f>
        <v>Q2</v>
      </c>
      <c r="E910" s="10">
        <f>MONTH(SalesDataTable[[#This Row],[Order Date]])</f>
        <v>5</v>
      </c>
      <c r="F910" s="10"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c r="V910"/>
    </row>
    <row r="911" spans="1:22" ht="15.6">
      <c r="A911" s="2">
        <v>289</v>
      </c>
      <c r="B911" s="3">
        <v>46168</v>
      </c>
      <c r="C911" s="10">
        <f>YEAR(SalesDataTable[[#This Row],[Order Date]])</f>
        <v>2026</v>
      </c>
      <c r="D911" s="11" t="str">
        <f>"Q"&amp;ROUNDUP(MONTH(SalesDataTable[[#This Row],[Order Date]])/3,0)</f>
        <v>Q2</v>
      </c>
      <c r="E911" s="10">
        <f>MONTH(SalesDataTable[[#This Row],[Order Date]])</f>
        <v>5</v>
      </c>
      <c r="F911" s="10"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c r="V911"/>
    </row>
    <row r="912" spans="1:22" ht="15.6">
      <c r="A912" s="2">
        <v>4092</v>
      </c>
      <c r="B912" s="3">
        <v>46168</v>
      </c>
      <c r="C912" s="10">
        <f>YEAR(SalesDataTable[[#This Row],[Order Date]])</f>
        <v>2026</v>
      </c>
      <c r="D912" s="11" t="str">
        <f>"Q"&amp;ROUNDUP(MONTH(SalesDataTable[[#This Row],[Order Date]])/3,0)</f>
        <v>Q2</v>
      </c>
      <c r="E912" s="10">
        <f>MONTH(SalesDataTable[[#This Row],[Order Date]])</f>
        <v>5</v>
      </c>
      <c r="F912" s="10"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c r="V912"/>
    </row>
    <row r="913" spans="1:22" ht="15.6">
      <c r="A913" s="2">
        <v>4727</v>
      </c>
      <c r="B913" s="3">
        <v>46168</v>
      </c>
      <c r="C913" s="10">
        <f>YEAR(SalesDataTable[[#This Row],[Order Date]])</f>
        <v>2026</v>
      </c>
      <c r="D913" s="11" t="str">
        <f>"Q"&amp;ROUNDUP(MONTH(SalesDataTable[[#This Row],[Order Date]])/3,0)</f>
        <v>Q2</v>
      </c>
      <c r="E913" s="10">
        <f>MONTH(SalesDataTable[[#This Row],[Order Date]])</f>
        <v>5</v>
      </c>
      <c r="F913" s="10"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c r="V913"/>
    </row>
    <row r="914" spans="1:22" ht="15.6">
      <c r="A914" s="2">
        <v>4753</v>
      </c>
      <c r="B914" s="3">
        <v>46168</v>
      </c>
      <c r="C914" s="10">
        <f>YEAR(SalesDataTable[[#This Row],[Order Date]])</f>
        <v>2026</v>
      </c>
      <c r="D914" s="11" t="str">
        <f>"Q"&amp;ROUNDUP(MONTH(SalesDataTable[[#This Row],[Order Date]])/3,0)</f>
        <v>Q2</v>
      </c>
      <c r="E914" s="10">
        <f>MONTH(SalesDataTable[[#This Row],[Order Date]])</f>
        <v>5</v>
      </c>
      <c r="F914" s="10"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c r="V914"/>
    </row>
    <row r="915" spans="1:22" ht="15.6">
      <c r="A915" s="2">
        <v>942</v>
      </c>
      <c r="B915" s="3">
        <v>46169</v>
      </c>
      <c r="C915" s="10">
        <f>YEAR(SalesDataTable[[#This Row],[Order Date]])</f>
        <v>2026</v>
      </c>
      <c r="D915" s="11" t="str">
        <f>"Q"&amp;ROUNDUP(MONTH(SalesDataTable[[#This Row],[Order Date]])/3,0)</f>
        <v>Q2</v>
      </c>
      <c r="E915" s="10">
        <f>MONTH(SalesDataTable[[#This Row],[Order Date]])</f>
        <v>5</v>
      </c>
      <c r="F915" s="10"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c r="V915"/>
    </row>
    <row r="916" spans="1:22" ht="15.6">
      <c r="A916" s="2">
        <v>1755</v>
      </c>
      <c r="B916" s="3">
        <v>46169</v>
      </c>
      <c r="C916" s="10">
        <f>YEAR(SalesDataTable[[#This Row],[Order Date]])</f>
        <v>2026</v>
      </c>
      <c r="D916" s="11" t="str">
        <f>"Q"&amp;ROUNDUP(MONTH(SalesDataTable[[#This Row],[Order Date]])/3,0)</f>
        <v>Q2</v>
      </c>
      <c r="E916" s="10">
        <f>MONTH(SalesDataTable[[#This Row],[Order Date]])</f>
        <v>5</v>
      </c>
      <c r="F916" s="10"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c r="V916"/>
    </row>
    <row r="917" spans="1:22" ht="15.6">
      <c r="A917" s="2">
        <v>3073</v>
      </c>
      <c r="B917" s="3">
        <v>46169</v>
      </c>
      <c r="C917" s="10">
        <f>YEAR(SalesDataTable[[#This Row],[Order Date]])</f>
        <v>2026</v>
      </c>
      <c r="D917" s="11" t="str">
        <f>"Q"&amp;ROUNDUP(MONTH(SalesDataTable[[#This Row],[Order Date]])/3,0)</f>
        <v>Q2</v>
      </c>
      <c r="E917" s="10">
        <f>MONTH(SalesDataTable[[#This Row],[Order Date]])</f>
        <v>5</v>
      </c>
      <c r="F917" s="10"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c r="V917"/>
    </row>
    <row r="918" spans="1:22" ht="15.6">
      <c r="A918" s="2">
        <v>4230</v>
      </c>
      <c r="B918" s="3">
        <v>46169</v>
      </c>
      <c r="C918" s="10">
        <f>YEAR(SalesDataTable[[#This Row],[Order Date]])</f>
        <v>2026</v>
      </c>
      <c r="D918" s="11" t="str">
        <f>"Q"&amp;ROUNDUP(MONTH(SalesDataTable[[#This Row],[Order Date]])/3,0)</f>
        <v>Q2</v>
      </c>
      <c r="E918" s="10">
        <f>MONTH(SalesDataTable[[#This Row],[Order Date]])</f>
        <v>5</v>
      </c>
      <c r="F918" s="10"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c r="V918"/>
    </row>
    <row r="919" spans="1:22" ht="15.6">
      <c r="A919" s="2">
        <v>644</v>
      </c>
      <c r="B919" s="3">
        <v>46170</v>
      </c>
      <c r="C919" s="10">
        <f>YEAR(SalesDataTable[[#This Row],[Order Date]])</f>
        <v>2026</v>
      </c>
      <c r="D919" s="11" t="str">
        <f>"Q"&amp;ROUNDUP(MONTH(SalesDataTable[[#This Row],[Order Date]])/3,0)</f>
        <v>Q2</v>
      </c>
      <c r="E919" s="10">
        <f>MONTH(SalesDataTable[[#This Row],[Order Date]])</f>
        <v>5</v>
      </c>
      <c r="F919" s="10"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c r="V919"/>
    </row>
    <row r="920" spans="1:22" ht="15.6">
      <c r="A920" s="2">
        <v>1122</v>
      </c>
      <c r="B920" s="3">
        <v>46170</v>
      </c>
      <c r="C920" s="10">
        <f>YEAR(SalesDataTable[[#This Row],[Order Date]])</f>
        <v>2026</v>
      </c>
      <c r="D920" s="11" t="str">
        <f>"Q"&amp;ROUNDUP(MONTH(SalesDataTable[[#This Row],[Order Date]])/3,0)</f>
        <v>Q2</v>
      </c>
      <c r="E920" s="10">
        <f>MONTH(SalesDataTable[[#This Row],[Order Date]])</f>
        <v>5</v>
      </c>
      <c r="F920" s="10"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c r="V920"/>
    </row>
    <row r="921" spans="1:22" ht="15.6">
      <c r="A921" s="2">
        <v>2019</v>
      </c>
      <c r="B921" s="3">
        <v>46170</v>
      </c>
      <c r="C921" s="10">
        <f>YEAR(SalesDataTable[[#This Row],[Order Date]])</f>
        <v>2026</v>
      </c>
      <c r="D921" s="11" t="str">
        <f>"Q"&amp;ROUNDUP(MONTH(SalesDataTable[[#This Row],[Order Date]])/3,0)</f>
        <v>Q2</v>
      </c>
      <c r="E921" s="10">
        <f>MONTH(SalesDataTable[[#This Row],[Order Date]])</f>
        <v>5</v>
      </c>
      <c r="F921" s="10"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c r="V921"/>
    </row>
    <row r="922" spans="1:22" ht="15.6">
      <c r="A922" s="2">
        <v>2432</v>
      </c>
      <c r="B922" s="3">
        <v>46170</v>
      </c>
      <c r="C922" s="10">
        <f>YEAR(SalesDataTable[[#This Row],[Order Date]])</f>
        <v>2026</v>
      </c>
      <c r="D922" s="11" t="str">
        <f>"Q"&amp;ROUNDUP(MONTH(SalesDataTable[[#This Row],[Order Date]])/3,0)</f>
        <v>Q2</v>
      </c>
      <c r="E922" s="10">
        <f>MONTH(SalesDataTable[[#This Row],[Order Date]])</f>
        <v>5</v>
      </c>
      <c r="F922" s="10"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c r="V922"/>
    </row>
    <row r="923" spans="1:22" ht="15.6">
      <c r="A923" s="2">
        <v>2989</v>
      </c>
      <c r="B923" s="3">
        <v>46170</v>
      </c>
      <c r="C923" s="10">
        <f>YEAR(SalesDataTable[[#This Row],[Order Date]])</f>
        <v>2026</v>
      </c>
      <c r="D923" s="11" t="str">
        <f>"Q"&amp;ROUNDUP(MONTH(SalesDataTable[[#This Row],[Order Date]])/3,0)</f>
        <v>Q2</v>
      </c>
      <c r="E923" s="10">
        <f>MONTH(SalesDataTable[[#This Row],[Order Date]])</f>
        <v>5</v>
      </c>
      <c r="F923" s="10"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c r="V923"/>
    </row>
    <row r="924" spans="1:22" ht="15.6">
      <c r="A924" s="2">
        <v>3019</v>
      </c>
      <c r="B924" s="3">
        <v>46170</v>
      </c>
      <c r="C924" s="10">
        <f>YEAR(SalesDataTable[[#This Row],[Order Date]])</f>
        <v>2026</v>
      </c>
      <c r="D924" s="11" t="str">
        <f>"Q"&amp;ROUNDUP(MONTH(SalesDataTable[[#This Row],[Order Date]])/3,0)</f>
        <v>Q2</v>
      </c>
      <c r="E924" s="10">
        <f>MONTH(SalesDataTable[[#This Row],[Order Date]])</f>
        <v>5</v>
      </c>
      <c r="F924" s="10"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c r="V924"/>
    </row>
    <row r="925" spans="1:22" ht="15.6">
      <c r="A925" s="2">
        <v>3798</v>
      </c>
      <c r="B925" s="3">
        <v>46170</v>
      </c>
      <c r="C925" s="10">
        <f>YEAR(SalesDataTable[[#This Row],[Order Date]])</f>
        <v>2026</v>
      </c>
      <c r="D925" s="11" t="str">
        <f>"Q"&amp;ROUNDUP(MONTH(SalesDataTable[[#This Row],[Order Date]])/3,0)</f>
        <v>Q2</v>
      </c>
      <c r="E925" s="10">
        <f>MONTH(SalesDataTable[[#This Row],[Order Date]])</f>
        <v>5</v>
      </c>
      <c r="F925" s="10"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c r="V925"/>
    </row>
    <row r="926" spans="1:22" ht="15.6">
      <c r="A926" s="2">
        <v>3862</v>
      </c>
      <c r="B926" s="3">
        <v>46170</v>
      </c>
      <c r="C926" s="10">
        <f>YEAR(SalesDataTable[[#This Row],[Order Date]])</f>
        <v>2026</v>
      </c>
      <c r="D926" s="11" t="str">
        <f>"Q"&amp;ROUNDUP(MONTH(SalesDataTable[[#This Row],[Order Date]])/3,0)</f>
        <v>Q2</v>
      </c>
      <c r="E926" s="10">
        <f>MONTH(SalesDataTable[[#This Row],[Order Date]])</f>
        <v>5</v>
      </c>
      <c r="F926" s="10"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c r="V926"/>
    </row>
    <row r="927" spans="1:22" ht="15.6">
      <c r="A927" s="2">
        <v>4281</v>
      </c>
      <c r="B927" s="3">
        <v>46170</v>
      </c>
      <c r="C927" s="10">
        <f>YEAR(SalesDataTable[[#This Row],[Order Date]])</f>
        <v>2026</v>
      </c>
      <c r="D927" s="11" t="str">
        <f>"Q"&amp;ROUNDUP(MONTH(SalesDataTable[[#This Row],[Order Date]])/3,0)</f>
        <v>Q2</v>
      </c>
      <c r="E927" s="10">
        <f>MONTH(SalesDataTable[[#This Row],[Order Date]])</f>
        <v>5</v>
      </c>
      <c r="F927" s="10"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c r="V927"/>
    </row>
    <row r="928" spans="1:22" ht="15.6">
      <c r="A928" s="2">
        <v>191</v>
      </c>
      <c r="B928" s="3">
        <v>46171</v>
      </c>
      <c r="C928" s="10">
        <f>YEAR(SalesDataTable[[#This Row],[Order Date]])</f>
        <v>2026</v>
      </c>
      <c r="D928" s="11" t="str">
        <f>"Q"&amp;ROUNDUP(MONTH(SalesDataTable[[#This Row],[Order Date]])/3,0)</f>
        <v>Q2</v>
      </c>
      <c r="E928" s="10">
        <f>MONTH(SalesDataTable[[#This Row],[Order Date]])</f>
        <v>5</v>
      </c>
      <c r="F928" s="10"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c r="V928"/>
    </row>
    <row r="929" spans="1:22" ht="15.6">
      <c r="A929" s="2">
        <v>1039</v>
      </c>
      <c r="B929" s="3">
        <v>46171</v>
      </c>
      <c r="C929" s="10">
        <f>YEAR(SalesDataTable[[#This Row],[Order Date]])</f>
        <v>2026</v>
      </c>
      <c r="D929" s="11" t="str">
        <f>"Q"&amp;ROUNDUP(MONTH(SalesDataTable[[#This Row],[Order Date]])/3,0)</f>
        <v>Q2</v>
      </c>
      <c r="E929" s="10">
        <f>MONTH(SalesDataTable[[#This Row],[Order Date]])</f>
        <v>5</v>
      </c>
      <c r="F929" s="10"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c r="V929"/>
    </row>
    <row r="930" spans="1:22" ht="15.6">
      <c r="A930" s="2">
        <v>2641</v>
      </c>
      <c r="B930" s="3">
        <v>46171</v>
      </c>
      <c r="C930" s="10">
        <f>YEAR(SalesDataTable[[#This Row],[Order Date]])</f>
        <v>2026</v>
      </c>
      <c r="D930" s="11" t="str">
        <f>"Q"&amp;ROUNDUP(MONTH(SalesDataTable[[#This Row],[Order Date]])/3,0)</f>
        <v>Q2</v>
      </c>
      <c r="E930" s="10">
        <f>MONTH(SalesDataTable[[#This Row],[Order Date]])</f>
        <v>5</v>
      </c>
      <c r="F930" s="10"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c r="V930"/>
    </row>
    <row r="931" spans="1:22" ht="15.6">
      <c r="A931" s="2">
        <v>3058</v>
      </c>
      <c r="B931" s="3">
        <v>46171</v>
      </c>
      <c r="C931" s="10">
        <f>YEAR(SalesDataTable[[#This Row],[Order Date]])</f>
        <v>2026</v>
      </c>
      <c r="D931" s="11" t="str">
        <f>"Q"&amp;ROUNDUP(MONTH(SalesDataTable[[#This Row],[Order Date]])/3,0)</f>
        <v>Q2</v>
      </c>
      <c r="E931" s="10">
        <f>MONTH(SalesDataTable[[#This Row],[Order Date]])</f>
        <v>5</v>
      </c>
      <c r="F931" s="10"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c r="V931"/>
    </row>
    <row r="932" spans="1:22" ht="15.6">
      <c r="A932" s="2">
        <v>3110</v>
      </c>
      <c r="B932" s="3">
        <v>46171</v>
      </c>
      <c r="C932" s="10">
        <f>YEAR(SalesDataTable[[#This Row],[Order Date]])</f>
        <v>2026</v>
      </c>
      <c r="D932" s="11" t="str">
        <f>"Q"&amp;ROUNDUP(MONTH(SalesDataTable[[#This Row],[Order Date]])/3,0)</f>
        <v>Q2</v>
      </c>
      <c r="E932" s="10">
        <f>MONTH(SalesDataTable[[#This Row],[Order Date]])</f>
        <v>5</v>
      </c>
      <c r="F932" s="10"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c r="V932"/>
    </row>
    <row r="933" spans="1:22" ht="15.6">
      <c r="A933" s="2">
        <v>3981</v>
      </c>
      <c r="B933" s="3">
        <v>46171</v>
      </c>
      <c r="C933" s="10">
        <f>YEAR(SalesDataTable[[#This Row],[Order Date]])</f>
        <v>2026</v>
      </c>
      <c r="D933" s="11" t="str">
        <f>"Q"&amp;ROUNDUP(MONTH(SalesDataTable[[#This Row],[Order Date]])/3,0)</f>
        <v>Q2</v>
      </c>
      <c r="E933" s="10">
        <f>MONTH(SalesDataTable[[#This Row],[Order Date]])</f>
        <v>5</v>
      </c>
      <c r="F933" s="10"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c r="V933"/>
    </row>
    <row r="934" spans="1:22" ht="15.6">
      <c r="A934" s="2">
        <v>4663</v>
      </c>
      <c r="B934" s="3">
        <v>46171</v>
      </c>
      <c r="C934" s="10">
        <f>YEAR(SalesDataTable[[#This Row],[Order Date]])</f>
        <v>2026</v>
      </c>
      <c r="D934" s="11" t="str">
        <f>"Q"&amp;ROUNDUP(MONTH(SalesDataTable[[#This Row],[Order Date]])/3,0)</f>
        <v>Q2</v>
      </c>
      <c r="E934" s="10">
        <f>MONTH(SalesDataTable[[#This Row],[Order Date]])</f>
        <v>5</v>
      </c>
      <c r="F934" s="10"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c r="V934"/>
    </row>
    <row r="935" spans="1:22" ht="15.6">
      <c r="A935" s="2">
        <v>5021</v>
      </c>
      <c r="B935" s="3">
        <v>46171</v>
      </c>
      <c r="C935" s="10">
        <f>YEAR(SalesDataTable[[#This Row],[Order Date]])</f>
        <v>2026</v>
      </c>
      <c r="D935" s="11" t="str">
        <f>"Q"&amp;ROUNDUP(MONTH(SalesDataTable[[#This Row],[Order Date]])/3,0)</f>
        <v>Q2</v>
      </c>
      <c r="E935" s="10">
        <f>MONTH(SalesDataTable[[#This Row],[Order Date]])</f>
        <v>5</v>
      </c>
      <c r="F935" s="10"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c r="V935"/>
    </row>
    <row r="936" spans="1:22" ht="15.6">
      <c r="A936" s="2">
        <v>5107</v>
      </c>
      <c r="B936" s="3">
        <v>46171</v>
      </c>
      <c r="C936" s="10">
        <f>YEAR(SalesDataTable[[#This Row],[Order Date]])</f>
        <v>2026</v>
      </c>
      <c r="D936" s="11" t="str">
        <f>"Q"&amp;ROUNDUP(MONTH(SalesDataTable[[#This Row],[Order Date]])/3,0)</f>
        <v>Q2</v>
      </c>
      <c r="E936" s="10">
        <f>MONTH(SalesDataTable[[#This Row],[Order Date]])</f>
        <v>5</v>
      </c>
      <c r="F936" s="10"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c r="V936"/>
    </row>
    <row r="937" spans="1:22" ht="15.6">
      <c r="A937" s="2">
        <v>454</v>
      </c>
      <c r="B937" s="3">
        <v>46172</v>
      </c>
      <c r="C937" s="10">
        <f>YEAR(SalesDataTable[[#This Row],[Order Date]])</f>
        <v>2026</v>
      </c>
      <c r="D937" s="11" t="str">
        <f>"Q"&amp;ROUNDUP(MONTH(SalesDataTable[[#This Row],[Order Date]])/3,0)</f>
        <v>Q2</v>
      </c>
      <c r="E937" s="10">
        <f>MONTH(SalesDataTable[[#This Row],[Order Date]])</f>
        <v>5</v>
      </c>
      <c r="F937" s="10"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c r="V937"/>
    </row>
    <row r="938" spans="1:22" ht="15.6">
      <c r="A938" s="2">
        <v>873</v>
      </c>
      <c r="B938" s="3">
        <v>46172</v>
      </c>
      <c r="C938" s="10">
        <f>YEAR(SalesDataTable[[#This Row],[Order Date]])</f>
        <v>2026</v>
      </c>
      <c r="D938" s="11" t="str">
        <f>"Q"&amp;ROUNDUP(MONTH(SalesDataTable[[#This Row],[Order Date]])/3,0)</f>
        <v>Q2</v>
      </c>
      <c r="E938" s="10">
        <f>MONTH(SalesDataTable[[#This Row],[Order Date]])</f>
        <v>5</v>
      </c>
      <c r="F938" s="10"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c r="V938"/>
    </row>
    <row r="939" spans="1:22" ht="15.6">
      <c r="A939" s="2">
        <v>1116</v>
      </c>
      <c r="B939" s="3">
        <v>46172</v>
      </c>
      <c r="C939" s="10">
        <f>YEAR(SalesDataTable[[#This Row],[Order Date]])</f>
        <v>2026</v>
      </c>
      <c r="D939" s="11" t="str">
        <f>"Q"&amp;ROUNDUP(MONTH(SalesDataTable[[#This Row],[Order Date]])/3,0)</f>
        <v>Q2</v>
      </c>
      <c r="E939" s="10">
        <f>MONTH(SalesDataTable[[#This Row],[Order Date]])</f>
        <v>5</v>
      </c>
      <c r="F939" s="10"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c r="V939"/>
    </row>
    <row r="940" spans="1:22" ht="15.6">
      <c r="A940" s="2">
        <v>1206</v>
      </c>
      <c r="B940" s="3">
        <v>46172</v>
      </c>
      <c r="C940" s="10">
        <f>YEAR(SalesDataTable[[#This Row],[Order Date]])</f>
        <v>2026</v>
      </c>
      <c r="D940" s="11" t="str">
        <f>"Q"&amp;ROUNDUP(MONTH(SalesDataTable[[#This Row],[Order Date]])/3,0)</f>
        <v>Q2</v>
      </c>
      <c r="E940" s="10">
        <f>MONTH(SalesDataTable[[#This Row],[Order Date]])</f>
        <v>5</v>
      </c>
      <c r="F940" s="10"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c r="V940"/>
    </row>
    <row r="941" spans="1:22" ht="15.6">
      <c r="A941" s="2">
        <v>1576</v>
      </c>
      <c r="B941" s="3">
        <v>46172</v>
      </c>
      <c r="C941" s="10">
        <f>YEAR(SalesDataTable[[#This Row],[Order Date]])</f>
        <v>2026</v>
      </c>
      <c r="D941" s="11" t="str">
        <f>"Q"&amp;ROUNDUP(MONTH(SalesDataTable[[#This Row],[Order Date]])/3,0)</f>
        <v>Q2</v>
      </c>
      <c r="E941" s="10">
        <f>MONTH(SalesDataTable[[#This Row],[Order Date]])</f>
        <v>5</v>
      </c>
      <c r="F941" s="10"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c r="V941"/>
    </row>
    <row r="942" spans="1:22" ht="15.6">
      <c r="A942" s="2">
        <v>2634</v>
      </c>
      <c r="B942" s="3">
        <v>46172</v>
      </c>
      <c r="C942" s="10">
        <f>YEAR(SalesDataTable[[#This Row],[Order Date]])</f>
        <v>2026</v>
      </c>
      <c r="D942" s="11" t="str">
        <f>"Q"&amp;ROUNDUP(MONTH(SalesDataTable[[#This Row],[Order Date]])/3,0)</f>
        <v>Q2</v>
      </c>
      <c r="E942" s="10">
        <f>MONTH(SalesDataTable[[#This Row],[Order Date]])</f>
        <v>5</v>
      </c>
      <c r="F942" s="10"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c r="V942"/>
    </row>
    <row r="943" spans="1:22" ht="15.6">
      <c r="A943" s="2">
        <v>2649</v>
      </c>
      <c r="B943" s="3">
        <v>46172</v>
      </c>
      <c r="C943" s="10">
        <f>YEAR(SalesDataTable[[#This Row],[Order Date]])</f>
        <v>2026</v>
      </c>
      <c r="D943" s="11" t="str">
        <f>"Q"&amp;ROUNDUP(MONTH(SalesDataTable[[#This Row],[Order Date]])/3,0)</f>
        <v>Q2</v>
      </c>
      <c r="E943" s="10">
        <f>MONTH(SalesDataTable[[#This Row],[Order Date]])</f>
        <v>5</v>
      </c>
      <c r="F943" s="10"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c r="V943"/>
    </row>
    <row r="944" spans="1:22" ht="15.6">
      <c r="A944" s="2">
        <v>2774</v>
      </c>
      <c r="B944" s="3">
        <v>46172</v>
      </c>
      <c r="C944" s="10">
        <f>YEAR(SalesDataTable[[#This Row],[Order Date]])</f>
        <v>2026</v>
      </c>
      <c r="D944" s="11" t="str">
        <f>"Q"&amp;ROUNDUP(MONTH(SalesDataTable[[#This Row],[Order Date]])/3,0)</f>
        <v>Q2</v>
      </c>
      <c r="E944" s="10">
        <f>MONTH(SalesDataTable[[#This Row],[Order Date]])</f>
        <v>5</v>
      </c>
      <c r="F944" s="10"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c r="V944"/>
    </row>
    <row r="945" spans="1:22" ht="15.6">
      <c r="A945" s="2">
        <v>3037</v>
      </c>
      <c r="B945" s="3">
        <v>46172</v>
      </c>
      <c r="C945" s="10">
        <f>YEAR(SalesDataTable[[#This Row],[Order Date]])</f>
        <v>2026</v>
      </c>
      <c r="D945" s="11" t="str">
        <f>"Q"&amp;ROUNDUP(MONTH(SalesDataTable[[#This Row],[Order Date]])/3,0)</f>
        <v>Q2</v>
      </c>
      <c r="E945" s="10">
        <f>MONTH(SalesDataTable[[#This Row],[Order Date]])</f>
        <v>5</v>
      </c>
      <c r="F945" s="10"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c r="V945"/>
    </row>
    <row r="946" spans="1:22" ht="15.6">
      <c r="A946" s="2">
        <v>3138</v>
      </c>
      <c r="B946" s="3">
        <v>46172</v>
      </c>
      <c r="C946" s="10">
        <f>YEAR(SalesDataTable[[#This Row],[Order Date]])</f>
        <v>2026</v>
      </c>
      <c r="D946" s="11" t="str">
        <f>"Q"&amp;ROUNDUP(MONTH(SalesDataTable[[#This Row],[Order Date]])/3,0)</f>
        <v>Q2</v>
      </c>
      <c r="E946" s="10">
        <f>MONTH(SalesDataTable[[#This Row],[Order Date]])</f>
        <v>5</v>
      </c>
      <c r="F946" s="10"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c r="V946"/>
    </row>
    <row r="947" spans="1:22" ht="15.6">
      <c r="A947" s="2">
        <v>3228</v>
      </c>
      <c r="B947" s="3">
        <v>46172</v>
      </c>
      <c r="C947" s="10">
        <f>YEAR(SalesDataTable[[#This Row],[Order Date]])</f>
        <v>2026</v>
      </c>
      <c r="D947" s="11" t="str">
        <f>"Q"&amp;ROUNDUP(MONTH(SalesDataTable[[#This Row],[Order Date]])/3,0)</f>
        <v>Q2</v>
      </c>
      <c r="E947" s="10">
        <f>MONTH(SalesDataTable[[#This Row],[Order Date]])</f>
        <v>5</v>
      </c>
      <c r="F947" s="10"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c r="V947"/>
    </row>
    <row r="948" spans="1:22" ht="15.6">
      <c r="A948" s="2">
        <v>3401</v>
      </c>
      <c r="B948" s="3">
        <v>46172</v>
      </c>
      <c r="C948" s="10">
        <f>YEAR(SalesDataTable[[#This Row],[Order Date]])</f>
        <v>2026</v>
      </c>
      <c r="D948" s="11" t="str">
        <f>"Q"&amp;ROUNDUP(MONTH(SalesDataTable[[#This Row],[Order Date]])/3,0)</f>
        <v>Q2</v>
      </c>
      <c r="E948" s="10">
        <f>MONTH(SalesDataTable[[#This Row],[Order Date]])</f>
        <v>5</v>
      </c>
      <c r="F948" s="10"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c r="V948"/>
    </row>
    <row r="949" spans="1:22" ht="15.6">
      <c r="A949" s="2">
        <v>3511</v>
      </c>
      <c r="B949" s="3">
        <v>46172</v>
      </c>
      <c r="C949" s="10">
        <f>YEAR(SalesDataTable[[#This Row],[Order Date]])</f>
        <v>2026</v>
      </c>
      <c r="D949" s="11" t="str">
        <f>"Q"&amp;ROUNDUP(MONTH(SalesDataTable[[#This Row],[Order Date]])/3,0)</f>
        <v>Q2</v>
      </c>
      <c r="E949" s="10">
        <f>MONTH(SalesDataTable[[#This Row],[Order Date]])</f>
        <v>5</v>
      </c>
      <c r="F949" s="10"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c r="V949"/>
    </row>
    <row r="950" spans="1:22" ht="15.6">
      <c r="A950" s="2">
        <v>4485</v>
      </c>
      <c r="B950" s="3">
        <v>46172</v>
      </c>
      <c r="C950" s="10">
        <f>YEAR(SalesDataTable[[#This Row],[Order Date]])</f>
        <v>2026</v>
      </c>
      <c r="D950" s="11" t="str">
        <f>"Q"&amp;ROUNDUP(MONTH(SalesDataTable[[#This Row],[Order Date]])/3,0)</f>
        <v>Q2</v>
      </c>
      <c r="E950" s="10">
        <f>MONTH(SalesDataTable[[#This Row],[Order Date]])</f>
        <v>5</v>
      </c>
      <c r="F950" s="10"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c r="V950"/>
    </row>
    <row r="951" spans="1:22" ht="15.6">
      <c r="A951" s="2">
        <v>447</v>
      </c>
      <c r="B951" s="3">
        <v>46173</v>
      </c>
      <c r="C951" s="10">
        <f>YEAR(SalesDataTable[[#This Row],[Order Date]])</f>
        <v>2026</v>
      </c>
      <c r="D951" s="11" t="str">
        <f>"Q"&amp;ROUNDUP(MONTH(SalesDataTable[[#This Row],[Order Date]])/3,0)</f>
        <v>Q2</v>
      </c>
      <c r="E951" s="10">
        <f>MONTH(SalesDataTable[[#This Row],[Order Date]])</f>
        <v>5</v>
      </c>
      <c r="F951" s="10"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c r="V951"/>
    </row>
    <row r="952" spans="1:22" ht="15.6">
      <c r="A952" s="2">
        <v>1208</v>
      </c>
      <c r="B952" s="3">
        <v>46173</v>
      </c>
      <c r="C952" s="10">
        <f>YEAR(SalesDataTable[[#This Row],[Order Date]])</f>
        <v>2026</v>
      </c>
      <c r="D952" s="11" t="str">
        <f>"Q"&amp;ROUNDUP(MONTH(SalesDataTable[[#This Row],[Order Date]])/3,0)</f>
        <v>Q2</v>
      </c>
      <c r="E952" s="10">
        <f>MONTH(SalesDataTable[[#This Row],[Order Date]])</f>
        <v>5</v>
      </c>
      <c r="F952" s="10"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c r="V952"/>
    </row>
    <row r="953" spans="1:22" ht="15.6">
      <c r="A953" s="2">
        <v>1355</v>
      </c>
      <c r="B953" s="3">
        <v>46173</v>
      </c>
      <c r="C953" s="10">
        <f>YEAR(SalesDataTable[[#This Row],[Order Date]])</f>
        <v>2026</v>
      </c>
      <c r="D953" s="11" t="str">
        <f>"Q"&amp;ROUNDUP(MONTH(SalesDataTable[[#This Row],[Order Date]])/3,0)</f>
        <v>Q2</v>
      </c>
      <c r="E953" s="10">
        <f>MONTH(SalesDataTable[[#This Row],[Order Date]])</f>
        <v>5</v>
      </c>
      <c r="F953" s="10"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c r="V953"/>
    </row>
    <row r="954" spans="1:22" ht="15.6">
      <c r="A954" s="2">
        <v>1474</v>
      </c>
      <c r="B954" s="3">
        <v>46173</v>
      </c>
      <c r="C954" s="10">
        <f>YEAR(SalesDataTable[[#This Row],[Order Date]])</f>
        <v>2026</v>
      </c>
      <c r="D954" s="11" t="str">
        <f>"Q"&amp;ROUNDUP(MONTH(SalesDataTable[[#This Row],[Order Date]])/3,0)</f>
        <v>Q2</v>
      </c>
      <c r="E954" s="10">
        <f>MONTH(SalesDataTable[[#This Row],[Order Date]])</f>
        <v>5</v>
      </c>
      <c r="F954" s="10"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c r="V954"/>
    </row>
    <row r="955" spans="1:22" ht="15.6">
      <c r="A955" s="2">
        <v>1625</v>
      </c>
      <c r="B955" s="3">
        <v>46173</v>
      </c>
      <c r="C955" s="10">
        <f>YEAR(SalesDataTable[[#This Row],[Order Date]])</f>
        <v>2026</v>
      </c>
      <c r="D955" s="11" t="str">
        <f>"Q"&amp;ROUNDUP(MONTH(SalesDataTable[[#This Row],[Order Date]])/3,0)</f>
        <v>Q2</v>
      </c>
      <c r="E955" s="10">
        <f>MONTH(SalesDataTable[[#This Row],[Order Date]])</f>
        <v>5</v>
      </c>
      <c r="F955" s="10"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c r="V955"/>
    </row>
    <row r="956" spans="1:22" ht="15.6">
      <c r="A956" s="2">
        <v>1877</v>
      </c>
      <c r="B956" s="3">
        <v>46173</v>
      </c>
      <c r="C956" s="10">
        <f>YEAR(SalesDataTable[[#This Row],[Order Date]])</f>
        <v>2026</v>
      </c>
      <c r="D956" s="11" t="str">
        <f>"Q"&amp;ROUNDUP(MONTH(SalesDataTable[[#This Row],[Order Date]])/3,0)</f>
        <v>Q2</v>
      </c>
      <c r="E956" s="10">
        <f>MONTH(SalesDataTable[[#This Row],[Order Date]])</f>
        <v>5</v>
      </c>
      <c r="F956" s="10"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c r="V956"/>
    </row>
    <row r="957" spans="1:22" ht="15.6">
      <c r="A957" s="2">
        <v>1978</v>
      </c>
      <c r="B957" s="3">
        <v>46173</v>
      </c>
      <c r="C957" s="10">
        <f>YEAR(SalesDataTable[[#This Row],[Order Date]])</f>
        <v>2026</v>
      </c>
      <c r="D957" s="11" t="str">
        <f>"Q"&amp;ROUNDUP(MONTH(SalesDataTable[[#This Row],[Order Date]])/3,0)</f>
        <v>Q2</v>
      </c>
      <c r="E957" s="10">
        <f>MONTH(SalesDataTable[[#This Row],[Order Date]])</f>
        <v>5</v>
      </c>
      <c r="F957" s="10"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c r="V957"/>
    </row>
    <row r="958" spans="1:22" ht="15.6">
      <c r="A958" s="2">
        <v>3616</v>
      </c>
      <c r="B958" s="3">
        <v>46173</v>
      </c>
      <c r="C958" s="10">
        <f>YEAR(SalesDataTable[[#This Row],[Order Date]])</f>
        <v>2026</v>
      </c>
      <c r="D958" s="11" t="str">
        <f>"Q"&amp;ROUNDUP(MONTH(SalesDataTable[[#This Row],[Order Date]])/3,0)</f>
        <v>Q2</v>
      </c>
      <c r="E958" s="10">
        <f>MONTH(SalesDataTable[[#This Row],[Order Date]])</f>
        <v>5</v>
      </c>
      <c r="F958" s="10"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c r="V958"/>
    </row>
    <row r="959" spans="1:22" ht="15.6">
      <c r="A959" s="2">
        <v>3992</v>
      </c>
      <c r="B959" s="3">
        <v>46173</v>
      </c>
      <c r="C959" s="10">
        <f>YEAR(SalesDataTable[[#This Row],[Order Date]])</f>
        <v>2026</v>
      </c>
      <c r="D959" s="11" t="str">
        <f>"Q"&amp;ROUNDUP(MONTH(SalesDataTable[[#This Row],[Order Date]])/3,0)</f>
        <v>Q2</v>
      </c>
      <c r="E959" s="10">
        <f>MONTH(SalesDataTable[[#This Row],[Order Date]])</f>
        <v>5</v>
      </c>
      <c r="F959" s="10"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c r="V959"/>
    </row>
    <row r="960" spans="1:22" ht="15.6">
      <c r="A960" s="2">
        <v>4091</v>
      </c>
      <c r="B960" s="3">
        <v>46173</v>
      </c>
      <c r="C960" s="10">
        <f>YEAR(SalesDataTable[[#This Row],[Order Date]])</f>
        <v>2026</v>
      </c>
      <c r="D960" s="11" t="str">
        <f>"Q"&amp;ROUNDUP(MONTH(SalesDataTable[[#This Row],[Order Date]])/3,0)</f>
        <v>Q2</v>
      </c>
      <c r="E960" s="10">
        <f>MONTH(SalesDataTable[[#This Row],[Order Date]])</f>
        <v>5</v>
      </c>
      <c r="F960" s="10"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c r="V960"/>
    </row>
    <row r="961" spans="1:22" ht="15.6">
      <c r="A961" s="2">
        <v>4204</v>
      </c>
      <c r="B961" s="3">
        <v>46173</v>
      </c>
      <c r="C961" s="10">
        <f>YEAR(SalesDataTable[[#This Row],[Order Date]])</f>
        <v>2026</v>
      </c>
      <c r="D961" s="11" t="str">
        <f>"Q"&amp;ROUNDUP(MONTH(SalesDataTable[[#This Row],[Order Date]])/3,0)</f>
        <v>Q2</v>
      </c>
      <c r="E961" s="10">
        <f>MONTH(SalesDataTable[[#This Row],[Order Date]])</f>
        <v>5</v>
      </c>
      <c r="F961" s="10"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c r="V961"/>
    </row>
    <row r="962" spans="1:22" ht="15.6">
      <c r="A962" s="2">
        <v>4234</v>
      </c>
      <c r="B962" s="3">
        <v>46173</v>
      </c>
      <c r="C962" s="10">
        <f>YEAR(SalesDataTable[[#This Row],[Order Date]])</f>
        <v>2026</v>
      </c>
      <c r="D962" s="11" t="str">
        <f>"Q"&amp;ROUNDUP(MONTH(SalesDataTable[[#This Row],[Order Date]])/3,0)</f>
        <v>Q2</v>
      </c>
      <c r="E962" s="10">
        <f>MONTH(SalesDataTable[[#This Row],[Order Date]])</f>
        <v>5</v>
      </c>
      <c r="F962" s="10"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c r="V962"/>
    </row>
    <row r="963" spans="1:22" ht="15.6">
      <c r="A963" s="2">
        <v>4696</v>
      </c>
      <c r="B963" s="3">
        <v>46173</v>
      </c>
      <c r="C963" s="10">
        <f>YEAR(SalesDataTable[[#This Row],[Order Date]])</f>
        <v>2026</v>
      </c>
      <c r="D963" s="11" t="str">
        <f>"Q"&amp;ROUNDUP(MONTH(SalesDataTable[[#This Row],[Order Date]])/3,0)</f>
        <v>Q2</v>
      </c>
      <c r="E963" s="10">
        <f>MONTH(SalesDataTable[[#This Row],[Order Date]])</f>
        <v>5</v>
      </c>
      <c r="F963" s="10"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c r="V963"/>
    </row>
    <row r="964" spans="1:22" ht="15.6">
      <c r="A964" s="2">
        <v>4755</v>
      </c>
      <c r="B964" s="3">
        <v>46173</v>
      </c>
      <c r="C964" s="10">
        <f>YEAR(SalesDataTable[[#This Row],[Order Date]])</f>
        <v>2026</v>
      </c>
      <c r="D964" s="11" t="str">
        <f>"Q"&amp;ROUNDUP(MONTH(SalesDataTable[[#This Row],[Order Date]])/3,0)</f>
        <v>Q2</v>
      </c>
      <c r="E964" s="10">
        <f>MONTH(SalesDataTable[[#This Row],[Order Date]])</f>
        <v>5</v>
      </c>
      <c r="F964" s="10"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c r="V964"/>
    </row>
    <row r="965" spans="1:22" ht="15.6">
      <c r="A965" s="2">
        <v>5090</v>
      </c>
      <c r="B965" s="3">
        <v>46173</v>
      </c>
      <c r="C965" s="10">
        <f>YEAR(SalesDataTable[[#This Row],[Order Date]])</f>
        <v>2026</v>
      </c>
      <c r="D965" s="11" t="str">
        <f>"Q"&amp;ROUNDUP(MONTH(SalesDataTable[[#This Row],[Order Date]])/3,0)</f>
        <v>Q2</v>
      </c>
      <c r="E965" s="10">
        <f>MONTH(SalesDataTable[[#This Row],[Order Date]])</f>
        <v>5</v>
      </c>
      <c r="F965" s="10"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c r="V965"/>
    </row>
    <row r="966" spans="1:22" ht="15.6">
      <c r="A966" s="2">
        <v>27</v>
      </c>
      <c r="B966" s="3">
        <v>46174</v>
      </c>
      <c r="C966" s="10">
        <f>YEAR(SalesDataTable[[#This Row],[Order Date]])</f>
        <v>2026</v>
      </c>
      <c r="D966" s="11" t="str">
        <f>"Q"&amp;ROUNDUP(MONTH(SalesDataTable[[#This Row],[Order Date]])/3,0)</f>
        <v>Q2</v>
      </c>
      <c r="E966" s="10">
        <f>MONTH(SalesDataTable[[#This Row],[Order Date]])</f>
        <v>6</v>
      </c>
      <c r="F966" s="10"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c r="V966"/>
    </row>
    <row r="967" spans="1:22" ht="15.6">
      <c r="A967" s="2">
        <v>463</v>
      </c>
      <c r="B967" s="3">
        <v>46174</v>
      </c>
      <c r="C967" s="10">
        <f>YEAR(SalesDataTable[[#This Row],[Order Date]])</f>
        <v>2026</v>
      </c>
      <c r="D967" s="11" t="str">
        <f>"Q"&amp;ROUNDUP(MONTH(SalesDataTable[[#This Row],[Order Date]])/3,0)</f>
        <v>Q2</v>
      </c>
      <c r="E967" s="10">
        <f>MONTH(SalesDataTable[[#This Row],[Order Date]])</f>
        <v>6</v>
      </c>
      <c r="F967" s="10"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c r="V967"/>
    </row>
    <row r="968" spans="1:22" ht="15.6">
      <c r="A968" s="2">
        <v>653</v>
      </c>
      <c r="B968" s="3">
        <v>46174</v>
      </c>
      <c r="C968" s="10">
        <f>YEAR(SalesDataTable[[#This Row],[Order Date]])</f>
        <v>2026</v>
      </c>
      <c r="D968" s="11" t="str">
        <f>"Q"&amp;ROUNDUP(MONTH(SalesDataTable[[#This Row],[Order Date]])/3,0)</f>
        <v>Q2</v>
      </c>
      <c r="E968" s="10">
        <f>MONTH(SalesDataTable[[#This Row],[Order Date]])</f>
        <v>6</v>
      </c>
      <c r="F968" s="10"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c r="V968"/>
    </row>
    <row r="969" spans="1:22" ht="15.6">
      <c r="A969" s="2">
        <v>1485</v>
      </c>
      <c r="B969" s="3">
        <v>46174</v>
      </c>
      <c r="C969" s="10">
        <f>YEAR(SalesDataTable[[#This Row],[Order Date]])</f>
        <v>2026</v>
      </c>
      <c r="D969" s="11" t="str">
        <f>"Q"&amp;ROUNDUP(MONTH(SalesDataTable[[#This Row],[Order Date]])/3,0)</f>
        <v>Q2</v>
      </c>
      <c r="E969" s="10">
        <f>MONTH(SalesDataTable[[#This Row],[Order Date]])</f>
        <v>6</v>
      </c>
      <c r="F969" s="10"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c r="V969"/>
    </row>
    <row r="970" spans="1:22" ht="15.6">
      <c r="A970" s="2">
        <v>1925</v>
      </c>
      <c r="B970" s="3">
        <v>46174</v>
      </c>
      <c r="C970" s="10">
        <f>YEAR(SalesDataTable[[#This Row],[Order Date]])</f>
        <v>2026</v>
      </c>
      <c r="D970" s="11" t="str">
        <f>"Q"&amp;ROUNDUP(MONTH(SalesDataTable[[#This Row],[Order Date]])/3,0)</f>
        <v>Q2</v>
      </c>
      <c r="E970" s="10">
        <f>MONTH(SalesDataTable[[#This Row],[Order Date]])</f>
        <v>6</v>
      </c>
      <c r="F970" s="10"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c r="V970"/>
    </row>
    <row r="971" spans="1:22" ht="15.6">
      <c r="A971" s="2">
        <v>1952</v>
      </c>
      <c r="B971" s="3">
        <v>46174</v>
      </c>
      <c r="C971" s="10">
        <f>YEAR(SalesDataTable[[#This Row],[Order Date]])</f>
        <v>2026</v>
      </c>
      <c r="D971" s="11" t="str">
        <f>"Q"&amp;ROUNDUP(MONTH(SalesDataTable[[#This Row],[Order Date]])/3,0)</f>
        <v>Q2</v>
      </c>
      <c r="E971" s="10">
        <f>MONTH(SalesDataTable[[#This Row],[Order Date]])</f>
        <v>6</v>
      </c>
      <c r="F971" s="10"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c r="V971"/>
    </row>
    <row r="972" spans="1:22" ht="15.6">
      <c r="A972" s="2">
        <v>2010</v>
      </c>
      <c r="B972" s="3">
        <v>46174</v>
      </c>
      <c r="C972" s="10">
        <f>YEAR(SalesDataTable[[#This Row],[Order Date]])</f>
        <v>2026</v>
      </c>
      <c r="D972" s="11" t="str">
        <f>"Q"&amp;ROUNDUP(MONTH(SalesDataTable[[#This Row],[Order Date]])/3,0)</f>
        <v>Q2</v>
      </c>
      <c r="E972" s="10">
        <f>MONTH(SalesDataTable[[#This Row],[Order Date]])</f>
        <v>6</v>
      </c>
      <c r="F972" s="10"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c r="V972"/>
    </row>
    <row r="973" spans="1:22" ht="15.6">
      <c r="A973" s="2">
        <v>2114</v>
      </c>
      <c r="B973" s="3">
        <v>46174</v>
      </c>
      <c r="C973" s="10">
        <f>YEAR(SalesDataTable[[#This Row],[Order Date]])</f>
        <v>2026</v>
      </c>
      <c r="D973" s="11" t="str">
        <f>"Q"&amp;ROUNDUP(MONTH(SalesDataTable[[#This Row],[Order Date]])/3,0)</f>
        <v>Q2</v>
      </c>
      <c r="E973" s="10">
        <f>MONTH(SalesDataTable[[#This Row],[Order Date]])</f>
        <v>6</v>
      </c>
      <c r="F973" s="10"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c r="V973"/>
    </row>
    <row r="974" spans="1:22" ht="15.6">
      <c r="A974" s="2">
        <v>3104</v>
      </c>
      <c r="B974" s="3">
        <v>46174</v>
      </c>
      <c r="C974" s="10">
        <f>YEAR(SalesDataTable[[#This Row],[Order Date]])</f>
        <v>2026</v>
      </c>
      <c r="D974" s="11" t="str">
        <f>"Q"&amp;ROUNDUP(MONTH(SalesDataTable[[#This Row],[Order Date]])/3,0)</f>
        <v>Q2</v>
      </c>
      <c r="E974" s="10">
        <f>MONTH(SalesDataTable[[#This Row],[Order Date]])</f>
        <v>6</v>
      </c>
      <c r="F974" s="10"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c r="V974"/>
    </row>
    <row r="975" spans="1:22" ht="15.6">
      <c r="A975" s="2">
        <v>3230</v>
      </c>
      <c r="B975" s="3">
        <v>46174</v>
      </c>
      <c r="C975" s="10">
        <f>YEAR(SalesDataTable[[#This Row],[Order Date]])</f>
        <v>2026</v>
      </c>
      <c r="D975" s="11" t="str">
        <f>"Q"&amp;ROUNDUP(MONTH(SalesDataTable[[#This Row],[Order Date]])/3,0)</f>
        <v>Q2</v>
      </c>
      <c r="E975" s="10">
        <f>MONTH(SalesDataTable[[#This Row],[Order Date]])</f>
        <v>6</v>
      </c>
      <c r="F975" s="10"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c r="V975"/>
    </row>
    <row r="976" spans="1:22" ht="15.6">
      <c r="A976" s="2">
        <v>3415</v>
      </c>
      <c r="B976" s="3">
        <v>46174</v>
      </c>
      <c r="C976" s="10">
        <f>YEAR(SalesDataTable[[#This Row],[Order Date]])</f>
        <v>2026</v>
      </c>
      <c r="D976" s="11" t="str">
        <f>"Q"&amp;ROUNDUP(MONTH(SalesDataTable[[#This Row],[Order Date]])/3,0)</f>
        <v>Q2</v>
      </c>
      <c r="E976" s="10">
        <f>MONTH(SalesDataTable[[#This Row],[Order Date]])</f>
        <v>6</v>
      </c>
      <c r="F976" s="10"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c r="V976"/>
    </row>
    <row r="977" spans="1:22" ht="15.6">
      <c r="A977" s="2">
        <v>4130</v>
      </c>
      <c r="B977" s="3">
        <v>46174</v>
      </c>
      <c r="C977" s="10">
        <f>YEAR(SalesDataTable[[#This Row],[Order Date]])</f>
        <v>2026</v>
      </c>
      <c r="D977" s="11" t="str">
        <f>"Q"&amp;ROUNDUP(MONTH(SalesDataTable[[#This Row],[Order Date]])/3,0)</f>
        <v>Q2</v>
      </c>
      <c r="E977" s="10">
        <f>MONTH(SalesDataTable[[#This Row],[Order Date]])</f>
        <v>6</v>
      </c>
      <c r="F977" s="10"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c r="V977"/>
    </row>
    <row r="978" spans="1:22" ht="15.6">
      <c r="A978" s="2">
        <v>4314</v>
      </c>
      <c r="B978" s="3">
        <v>46174</v>
      </c>
      <c r="C978" s="10">
        <f>YEAR(SalesDataTable[[#This Row],[Order Date]])</f>
        <v>2026</v>
      </c>
      <c r="D978" s="11" t="str">
        <f>"Q"&amp;ROUNDUP(MONTH(SalesDataTable[[#This Row],[Order Date]])/3,0)</f>
        <v>Q2</v>
      </c>
      <c r="E978" s="10">
        <f>MONTH(SalesDataTable[[#This Row],[Order Date]])</f>
        <v>6</v>
      </c>
      <c r="F978" s="10"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c r="V978"/>
    </row>
    <row r="979" spans="1:22" ht="15.6">
      <c r="A979" s="2">
        <v>998</v>
      </c>
      <c r="B979" s="3">
        <v>46175</v>
      </c>
      <c r="C979" s="10">
        <f>YEAR(SalesDataTable[[#This Row],[Order Date]])</f>
        <v>2026</v>
      </c>
      <c r="D979" s="11" t="str">
        <f>"Q"&amp;ROUNDUP(MONTH(SalesDataTable[[#This Row],[Order Date]])/3,0)</f>
        <v>Q2</v>
      </c>
      <c r="E979" s="10">
        <f>MONTH(SalesDataTable[[#This Row],[Order Date]])</f>
        <v>6</v>
      </c>
      <c r="F979" s="10"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c r="V979"/>
    </row>
    <row r="980" spans="1:22" ht="15.6">
      <c r="A980" s="2">
        <v>1172</v>
      </c>
      <c r="B980" s="3">
        <v>46175</v>
      </c>
      <c r="C980" s="10">
        <f>YEAR(SalesDataTable[[#This Row],[Order Date]])</f>
        <v>2026</v>
      </c>
      <c r="D980" s="11" t="str">
        <f>"Q"&amp;ROUNDUP(MONTH(SalesDataTable[[#This Row],[Order Date]])/3,0)</f>
        <v>Q2</v>
      </c>
      <c r="E980" s="10">
        <f>MONTH(SalesDataTable[[#This Row],[Order Date]])</f>
        <v>6</v>
      </c>
      <c r="F980" s="10"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c r="V980"/>
    </row>
    <row r="981" spans="1:22" ht="15.6">
      <c r="A981" s="2">
        <v>1261</v>
      </c>
      <c r="B981" s="3">
        <v>46175</v>
      </c>
      <c r="C981" s="10">
        <f>YEAR(SalesDataTable[[#This Row],[Order Date]])</f>
        <v>2026</v>
      </c>
      <c r="D981" s="11" t="str">
        <f>"Q"&amp;ROUNDUP(MONTH(SalesDataTable[[#This Row],[Order Date]])/3,0)</f>
        <v>Q2</v>
      </c>
      <c r="E981" s="10">
        <f>MONTH(SalesDataTable[[#This Row],[Order Date]])</f>
        <v>6</v>
      </c>
      <c r="F981" s="10"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c r="V981"/>
    </row>
    <row r="982" spans="1:22" ht="15.6">
      <c r="A982" s="2">
        <v>1762</v>
      </c>
      <c r="B982" s="3">
        <v>46175</v>
      </c>
      <c r="C982" s="10">
        <f>YEAR(SalesDataTable[[#This Row],[Order Date]])</f>
        <v>2026</v>
      </c>
      <c r="D982" s="11" t="str">
        <f>"Q"&amp;ROUNDUP(MONTH(SalesDataTable[[#This Row],[Order Date]])/3,0)</f>
        <v>Q2</v>
      </c>
      <c r="E982" s="10">
        <f>MONTH(SalesDataTable[[#This Row],[Order Date]])</f>
        <v>6</v>
      </c>
      <c r="F982" s="10"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c r="V982"/>
    </row>
    <row r="983" spans="1:22" ht="15.6">
      <c r="A983" s="2">
        <v>1851</v>
      </c>
      <c r="B983" s="3">
        <v>46175</v>
      </c>
      <c r="C983" s="10">
        <f>YEAR(SalesDataTable[[#This Row],[Order Date]])</f>
        <v>2026</v>
      </c>
      <c r="D983" s="11" t="str">
        <f>"Q"&amp;ROUNDUP(MONTH(SalesDataTable[[#This Row],[Order Date]])/3,0)</f>
        <v>Q2</v>
      </c>
      <c r="E983" s="10">
        <f>MONTH(SalesDataTable[[#This Row],[Order Date]])</f>
        <v>6</v>
      </c>
      <c r="F983" s="10"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c r="V983"/>
    </row>
    <row r="984" spans="1:22" ht="15.6">
      <c r="A984" s="2">
        <v>3205</v>
      </c>
      <c r="B984" s="3">
        <v>46175</v>
      </c>
      <c r="C984" s="10">
        <f>YEAR(SalesDataTable[[#This Row],[Order Date]])</f>
        <v>2026</v>
      </c>
      <c r="D984" s="11" t="str">
        <f>"Q"&amp;ROUNDUP(MONTH(SalesDataTable[[#This Row],[Order Date]])/3,0)</f>
        <v>Q2</v>
      </c>
      <c r="E984" s="10">
        <f>MONTH(SalesDataTable[[#This Row],[Order Date]])</f>
        <v>6</v>
      </c>
      <c r="F984" s="10"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c r="V984"/>
    </row>
    <row r="985" spans="1:22" ht="15.6">
      <c r="A985" s="2">
        <v>1396</v>
      </c>
      <c r="B985" s="3">
        <v>46176</v>
      </c>
      <c r="C985" s="10">
        <f>YEAR(SalesDataTable[[#This Row],[Order Date]])</f>
        <v>2026</v>
      </c>
      <c r="D985" s="11" t="str">
        <f>"Q"&amp;ROUNDUP(MONTH(SalesDataTable[[#This Row],[Order Date]])/3,0)</f>
        <v>Q2</v>
      </c>
      <c r="E985" s="10">
        <f>MONTH(SalesDataTable[[#This Row],[Order Date]])</f>
        <v>6</v>
      </c>
      <c r="F985" s="10"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c r="V985"/>
    </row>
    <row r="986" spans="1:22" ht="15.6">
      <c r="A986" s="2">
        <v>1441</v>
      </c>
      <c r="B986" s="3">
        <v>46176</v>
      </c>
      <c r="C986" s="10">
        <f>YEAR(SalesDataTable[[#This Row],[Order Date]])</f>
        <v>2026</v>
      </c>
      <c r="D986" s="11" t="str">
        <f>"Q"&amp;ROUNDUP(MONTH(SalesDataTable[[#This Row],[Order Date]])/3,0)</f>
        <v>Q2</v>
      </c>
      <c r="E986" s="10">
        <f>MONTH(SalesDataTable[[#This Row],[Order Date]])</f>
        <v>6</v>
      </c>
      <c r="F986" s="10"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c r="V986"/>
    </row>
    <row r="987" spans="1:22" ht="15.6">
      <c r="A987" s="2">
        <v>1511</v>
      </c>
      <c r="B987" s="3">
        <v>46176</v>
      </c>
      <c r="C987" s="10">
        <f>YEAR(SalesDataTable[[#This Row],[Order Date]])</f>
        <v>2026</v>
      </c>
      <c r="D987" s="11" t="str">
        <f>"Q"&amp;ROUNDUP(MONTH(SalesDataTable[[#This Row],[Order Date]])/3,0)</f>
        <v>Q2</v>
      </c>
      <c r="E987" s="10">
        <f>MONTH(SalesDataTable[[#This Row],[Order Date]])</f>
        <v>6</v>
      </c>
      <c r="F987" s="10"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c r="V987"/>
    </row>
    <row r="988" spans="1:22" ht="15.6">
      <c r="A988" s="2">
        <v>1701</v>
      </c>
      <c r="B988" s="3">
        <v>46176</v>
      </c>
      <c r="C988" s="10">
        <f>YEAR(SalesDataTable[[#This Row],[Order Date]])</f>
        <v>2026</v>
      </c>
      <c r="D988" s="11" t="str">
        <f>"Q"&amp;ROUNDUP(MONTH(SalesDataTable[[#This Row],[Order Date]])/3,0)</f>
        <v>Q2</v>
      </c>
      <c r="E988" s="10">
        <f>MONTH(SalesDataTable[[#This Row],[Order Date]])</f>
        <v>6</v>
      </c>
      <c r="F988" s="10"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c r="V988"/>
    </row>
    <row r="989" spans="1:22" ht="15.6">
      <c r="A989" s="2">
        <v>1984</v>
      </c>
      <c r="B989" s="3">
        <v>46176</v>
      </c>
      <c r="C989" s="10">
        <f>YEAR(SalesDataTable[[#This Row],[Order Date]])</f>
        <v>2026</v>
      </c>
      <c r="D989" s="11" t="str">
        <f>"Q"&amp;ROUNDUP(MONTH(SalesDataTable[[#This Row],[Order Date]])/3,0)</f>
        <v>Q2</v>
      </c>
      <c r="E989" s="10">
        <f>MONTH(SalesDataTable[[#This Row],[Order Date]])</f>
        <v>6</v>
      </c>
      <c r="F989" s="10"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c r="V989"/>
    </row>
    <row r="990" spans="1:22" ht="15.6">
      <c r="A990" s="2">
        <v>2572</v>
      </c>
      <c r="B990" s="3">
        <v>46176</v>
      </c>
      <c r="C990" s="10">
        <f>YEAR(SalesDataTable[[#This Row],[Order Date]])</f>
        <v>2026</v>
      </c>
      <c r="D990" s="11" t="str">
        <f>"Q"&amp;ROUNDUP(MONTH(SalesDataTable[[#This Row],[Order Date]])/3,0)</f>
        <v>Q2</v>
      </c>
      <c r="E990" s="10">
        <f>MONTH(SalesDataTable[[#This Row],[Order Date]])</f>
        <v>6</v>
      </c>
      <c r="F990" s="10"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c r="V990"/>
    </row>
    <row r="991" spans="1:22" ht="15.6">
      <c r="A991" s="2">
        <v>2833</v>
      </c>
      <c r="B991" s="3">
        <v>46176</v>
      </c>
      <c r="C991" s="10">
        <f>YEAR(SalesDataTable[[#This Row],[Order Date]])</f>
        <v>2026</v>
      </c>
      <c r="D991" s="11" t="str">
        <f>"Q"&amp;ROUNDUP(MONTH(SalesDataTable[[#This Row],[Order Date]])/3,0)</f>
        <v>Q2</v>
      </c>
      <c r="E991" s="10">
        <f>MONTH(SalesDataTable[[#This Row],[Order Date]])</f>
        <v>6</v>
      </c>
      <c r="F991" s="10"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c r="V991"/>
    </row>
    <row r="992" spans="1:22" ht="15.6">
      <c r="A992" s="2">
        <v>3522</v>
      </c>
      <c r="B992" s="3">
        <v>46176</v>
      </c>
      <c r="C992" s="10">
        <f>YEAR(SalesDataTable[[#This Row],[Order Date]])</f>
        <v>2026</v>
      </c>
      <c r="D992" s="11" t="str">
        <f>"Q"&amp;ROUNDUP(MONTH(SalesDataTable[[#This Row],[Order Date]])/3,0)</f>
        <v>Q2</v>
      </c>
      <c r="E992" s="10">
        <f>MONTH(SalesDataTable[[#This Row],[Order Date]])</f>
        <v>6</v>
      </c>
      <c r="F992" s="10"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c r="V992"/>
    </row>
    <row r="993" spans="1:22" ht="15.6">
      <c r="A993" s="2">
        <v>146</v>
      </c>
      <c r="B993" s="3">
        <v>46177</v>
      </c>
      <c r="C993" s="10">
        <f>YEAR(SalesDataTable[[#This Row],[Order Date]])</f>
        <v>2026</v>
      </c>
      <c r="D993" s="11" t="str">
        <f>"Q"&amp;ROUNDUP(MONTH(SalesDataTable[[#This Row],[Order Date]])/3,0)</f>
        <v>Q2</v>
      </c>
      <c r="E993" s="10">
        <f>MONTH(SalesDataTable[[#This Row],[Order Date]])</f>
        <v>6</v>
      </c>
      <c r="F993" s="10"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c r="V993"/>
    </row>
    <row r="994" spans="1:22" ht="15.6">
      <c r="A994" s="2">
        <v>161</v>
      </c>
      <c r="B994" s="3">
        <v>46177</v>
      </c>
      <c r="C994" s="10">
        <f>YEAR(SalesDataTable[[#This Row],[Order Date]])</f>
        <v>2026</v>
      </c>
      <c r="D994" s="11" t="str">
        <f>"Q"&amp;ROUNDUP(MONTH(SalesDataTable[[#This Row],[Order Date]])/3,0)</f>
        <v>Q2</v>
      </c>
      <c r="E994" s="10">
        <f>MONTH(SalesDataTable[[#This Row],[Order Date]])</f>
        <v>6</v>
      </c>
      <c r="F994" s="10"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c r="V994"/>
    </row>
    <row r="995" spans="1:22" ht="15.6">
      <c r="A995" s="2">
        <v>819</v>
      </c>
      <c r="B995" s="3">
        <v>46177</v>
      </c>
      <c r="C995" s="10">
        <f>YEAR(SalesDataTable[[#This Row],[Order Date]])</f>
        <v>2026</v>
      </c>
      <c r="D995" s="11" t="str">
        <f>"Q"&amp;ROUNDUP(MONTH(SalesDataTable[[#This Row],[Order Date]])/3,0)</f>
        <v>Q2</v>
      </c>
      <c r="E995" s="10">
        <f>MONTH(SalesDataTable[[#This Row],[Order Date]])</f>
        <v>6</v>
      </c>
      <c r="F995" s="10"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c r="V995"/>
    </row>
    <row r="996" spans="1:22" ht="15.6">
      <c r="A996" s="2">
        <v>2104</v>
      </c>
      <c r="B996" s="3">
        <v>46177</v>
      </c>
      <c r="C996" s="10">
        <f>YEAR(SalesDataTable[[#This Row],[Order Date]])</f>
        <v>2026</v>
      </c>
      <c r="D996" s="11" t="str">
        <f>"Q"&amp;ROUNDUP(MONTH(SalesDataTable[[#This Row],[Order Date]])/3,0)</f>
        <v>Q2</v>
      </c>
      <c r="E996" s="10">
        <f>MONTH(SalesDataTable[[#This Row],[Order Date]])</f>
        <v>6</v>
      </c>
      <c r="F996" s="10"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c r="V996"/>
    </row>
    <row r="997" spans="1:22" ht="15.6">
      <c r="A997" s="2">
        <v>2678</v>
      </c>
      <c r="B997" s="3">
        <v>46177</v>
      </c>
      <c r="C997" s="10">
        <f>YEAR(SalesDataTable[[#This Row],[Order Date]])</f>
        <v>2026</v>
      </c>
      <c r="D997" s="11" t="str">
        <f>"Q"&amp;ROUNDUP(MONTH(SalesDataTable[[#This Row],[Order Date]])/3,0)</f>
        <v>Q2</v>
      </c>
      <c r="E997" s="10">
        <f>MONTH(SalesDataTable[[#This Row],[Order Date]])</f>
        <v>6</v>
      </c>
      <c r="F997" s="10"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c r="V997"/>
    </row>
    <row r="998" spans="1:22" ht="15.6">
      <c r="A998" s="2">
        <v>3015</v>
      </c>
      <c r="B998" s="3">
        <v>46177</v>
      </c>
      <c r="C998" s="10">
        <f>YEAR(SalesDataTable[[#This Row],[Order Date]])</f>
        <v>2026</v>
      </c>
      <c r="D998" s="11" t="str">
        <f>"Q"&amp;ROUNDUP(MONTH(SalesDataTable[[#This Row],[Order Date]])/3,0)</f>
        <v>Q2</v>
      </c>
      <c r="E998" s="10">
        <f>MONTH(SalesDataTable[[#This Row],[Order Date]])</f>
        <v>6</v>
      </c>
      <c r="F998" s="10"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c r="V998"/>
    </row>
    <row r="999" spans="1:22" ht="15.6">
      <c r="A999" s="2">
        <v>3243</v>
      </c>
      <c r="B999" s="3">
        <v>46177</v>
      </c>
      <c r="C999" s="10">
        <f>YEAR(SalesDataTable[[#This Row],[Order Date]])</f>
        <v>2026</v>
      </c>
      <c r="D999" s="11" t="str">
        <f>"Q"&amp;ROUNDUP(MONTH(SalesDataTable[[#This Row],[Order Date]])/3,0)</f>
        <v>Q2</v>
      </c>
      <c r="E999" s="10">
        <f>MONTH(SalesDataTable[[#This Row],[Order Date]])</f>
        <v>6</v>
      </c>
      <c r="F999" s="10"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c r="V999"/>
    </row>
    <row r="1000" spans="1:22" ht="15.6">
      <c r="A1000" s="2">
        <v>3283</v>
      </c>
      <c r="B1000" s="3">
        <v>46177</v>
      </c>
      <c r="C1000" s="10">
        <f>YEAR(SalesDataTable[[#This Row],[Order Date]])</f>
        <v>2026</v>
      </c>
      <c r="D1000" s="11" t="str">
        <f>"Q"&amp;ROUNDUP(MONTH(SalesDataTable[[#This Row],[Order Date]])/3,0)</f>
        <v>Q2</v>
      </c>
      <c r="E1000" s="10">
        <f>MONTH(SalesDataTable[[#This Row],[Order Date]])</f>
        <v>6</v>
      </c>
      <c r="F1000" s="10"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c r="V1000"/>
    </row>
    <row r="1001" spans="1:22" ht="15.6">
      <c r="A1001" s="2">
        <v>3966</v>
      </c>
      <c r="B1001" s="3">
        <v>46177</v>
      </c>
      <c r="C1001" s="10">
        <f>YEAR(SalesDataTable[[#This Row],[Order Date]])</f>
        <v>2026</v>
      </c>
      <c r="D1001" s="11" t="str">
        <f>"Q"&amp;ROUNDUP(MONTH(SalesDataTable[[#This Row],[Order Date]])/3,0)</f>
        <v>Q2</v>
      </c>
      <c r="E1001" s="10">
        <f>MONTH(SalesDataTable[[#This Row],[Order Date]])</f>
        <v>6</v>
      </c>
      <c r="F1001" s="10"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c r="V1001"/>
    </row>
    <row r="1002" spans="1:22" ht="15.6">
      <c r="A1002" s="2">
        <v>1349</v>
      </c>
      <c r="B1002" s="3">
        <v>46178</v>
      </c>
      <c r="C1002" s="10">
        <f>YEAR(SalesDataTable[[#This Row],[Order Date]])</f>
        <v>2026</v>
      </c>
      <c r="D1002" s="11" t="str">
        <f>"Q"&amp;ROUNDUP(MONTH(SalesDataTable[[#This Row],[Order Date]])/3,0)</f>
        <v>Q2</v>
      </c>
      <c r="E1002" s="10">
        <f>MONTH(SalesDataTable[[#This Row],[Order Date]])</f>
        <v>6</v>
      </c>
      <c r="F1002" s="10"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c r="V1002"/>
    </row>
    <row r="1003" spans="1:22" ht="15.6">
      <c r="A1003" s="2">
        <v>2333</v>
      </c>
      <c r="B1003" s="3">
        <v>46178</v>
      </c>
      <c r="C1003" s="10">
        <f>YEAR(SalesDataTable[[#This Row],[Order Date]])</f>
        <v>2026</v>
      </c>
      <c r="D1003" s="11" t="str">
        <f>"Q"&amp;ROUNDUP(MONTH(SalesDataTable[[#This Row],[Order Date]])/3,0)</f>
        <v>Q2</v>
      </c>
      <c r="E1003" s="10">
        <f>MONTH(SalesDataTable[[#This Row],[Order Date]])</f>
        <v>6</v>
      </c>
      <c r="F1003" s="10"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c r="V1003"/>
    </row>
    <row r="1004" spans="1:22" ht="15.6">
      <c r="A1004" s="2">
        <v>2628</v>
      </c>
      <c r="B1004" s="3">
        <v>46178</v>
      </c>
      <c r="C1004" s="10">
        <f>YEAR(SalesDataTable[[#This Row],[Order Date]])</f>
        <v>2026</v>
      </c>
      <c r="D1004" s="11" t="str">
        <f>"Q"&amp;ROUNDUP(MONTH(SalesDataTable[[#This Row],[Order Date]])/3,0)</f>
        <v>Q2</v>
      </c>
      <c r="E1004" s="10">
        <f>MONTH(SalesDataTable[[#This Row],[Order Date]])</f>
        <v>6</v>
      </c>
      <c r="F1004" s="10"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c r="V1004"/>
    </row>
    <row r="1005" spans="1:22" ht="15.6">
      <c r="A1005" s="2">
        <v>2718</v>
      </c>
      <c r="B1005" s="3">
        <v>46178</v>
      </c>
      <c r="C1005" s="10">
        <f>YEAR(SalesDataTable[[#This Row],[Order Date]])</f>
        <v>2026</v>
      </c>
      <c r="D1005" s="11" t="str">
        <f>"Q"&amp;ROUNDUP(MONTH(SalesDataTable[[#This Row],[Order Date]])/3,0)</f>
        <v>Q2</v>
      </c>
      <c r="E1005" s="10">
        <f>MONTH(SalesDataTable[[#This Row],[Order Date]])</f>
        <v>6</v>
      </c>
      <c r="F1005" s="10"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c r="V1005"/>
    </row>
    <row r="1006" spans="1:22" ht="15.6">
      <c r="A1006" s="2">
        <v>3185</v>
      </c>
      <c r="B1006" s="3">
        <v>46178</v>
      </c>
      <c r="C1006" s="10">
        <f>YEAR(SalesDataTable[[#This Row],[Order Date]])</f>
        <v>2026</v>
      </c>
      <c r="D1006" s="11" t="str">
        <f>"Q"&amp;ROUNDUP(MONTH(SalesDataTable[[#This Row],[Order Date]])/3,0)</f>
        <v>Q2</v>
      </c>
      <c r="E1006" s="10">
        <f>MONTH(SalesDataTable[[#This Row],[Order Date]])</f>
        <v>6</v>
      </c>
      <c r="F1006" s="10"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c r="V1006"/>
    </row>
    <row r="1007" spans="1:22" ht="15.6">
      <c r="A1007" s="2">
        <v>4495</v>
      </c>
      <c r="B1007" s="3">
        <v>46178</v>
      </c>
      <c r="C1007" s="10">
        <f>YEAR(SalesDataTable[[#This Row],[Order Date]])</f>
        <v>2026</v>
      </c>
      <c r="D1007" s="11" t="str">
        <f>"Q"&amp;ROUNDUP(MONTH(SalesDataTable[[#This Row],[Order Date]])/3,0)</f>
        <v>Q2</v>
      </c>
      <c r="E1007" s="10">
        <f>MONTH(SalesDataTable[[#This Row],[Order Date]])</f>
        <v>6</v>
      </c>
      <c r="F1007" s="10"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c r="V1007"/>
    </row>
    <row r="1008" spans="1:22" ht="15.6">
      <c r="A1008" s="2">
        <v>815</v>
      </c>
      <c r="B1008" s="3">
        <v>46179</v>
      </c>
      <c r="C1008" s="10">
        <f>YEAR(SalesDataTable[[#This Row],[Order Date]])</f>
        <v>2026</v>
      </c>
      <c r="D1008" s="11" t="str">
        <f>"Q"&amp;ROUNDUP(MONTH(SalesDataTable[[#This Row],[Order Date]])/3,0)</f>
        <v>Q2</v>
      </c>
      <c r="E1008" s="10">
        <f>MONTH(SalesDataTable[[#This Row],[Order Date]])</f>
        <v>6</v>
      </c>
      <c r="F1008" s="10"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c r="V1008"/>
    </row>
    <row r="1009" spans="1:22" ht="15.6">
      <c r="A1009" s="2">
        <v>1140</v>
      </c>
      <c r="B1009" s="3">
        <v>46179</v>
      </c>
      <c r="C1009" s="10">
        <f>YEAR(SalesDataTable[[#This Row],[Order Date]])</f>
        <v>2026</v>
      </c>
      <c r="D1009" s="11" t="str">
        <f>"Q"&amp;ROUNDUP(MONTH(SalesDataTable[[#This Row],[Order Date]])/3,0)</f>
        <v>Q2</v>
      </c>
      <c r="E1009" s="10">
        <f>MONTH(SalesDataTable[[#This Row],[Order Date]])</f>
        <v>6</v>
      </c>
      <c r="F1009" s="10"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c r="V1009"/>
    </row>
    <row r="1010" spans="1:22" ht="15.6">
      <c r="A1010" s="2">
        <v>1544</v>
      </c>
      <c r="B1010" s="3">
        <v>46179</v>
      </c>
      <c r="C1010" s="10">
        <f>YEAR(SalesDataTable[[#This Row],[Order Date]])</f>
        <v>2026</v>
      </c>
      <c r="D1010" s="11" t="str">
        <f>"Q"&amp;ROUNDUP(MONTH(SalesDataTable[[#This Row],[Order Date]])/3,0)</f>
        <v>Q2</v>
      </c>
      <c r="E1010" s="10">
        <f>MONTH(SalesDataTable[[#This Row],[Order Date]])</f>
        <v>6</v>
      </c>
      <c r="F1010" s="10"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c r="V1010"/>
    </row>
    <row r="1011" spans="1:22" ht="15.6">
      <c r="A1011" s="2">
        <v>2420</v>
      </c>
      <c r="B1011" s="3">
        <v>46179</v>
      </c>
      <c r="C1011" s="10">
        <f>YEAR(SalesDataTable[[#This Row],[Order Date]])</f>
        <v>2026</v>
      </c>
      <c r="D1011" s="11" t="str">
        <f>"Q"&amp;ROUNDUP(MONTH(SalesDataTable[[#This Row],[Order Date]])/3,0)</f>
        <v>Q2</v>
      </c>
      <c r="E1011" s="10">
        <f>MONTH(SalesDataTable[[#This Row],[Order Date]])</f>
        <v>6</v>
      </c>
      <c r="F1011" s="10"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c r="V1011"/>
    </row>
    <row r="1012" spans="1:22" ht="15.6">
      <c r="A1012" s="2">
        <v>2805</v>
      </c>
      <c r="B1012" s="3">
        <v>46179</v>
      </c>
      <c r="C1012" s="10">
        <f>YEAR(SalesDataTable[[#This Row],[Order Date]])</f>
        <v>2026</v>
      </c>
      <c r="D1012" s="11" t="str">
        <f>"Q"&amp;ROUNDUP(MONTH(SalesDataTable[[#This Row],[Order Date]])/3,0)</f>
        <v>Q2</v>
      </c>
      <c r="E1012" s="10">
        <f>MONTH(SalesDataTable[[#This Row],[Order Date]])</f>
        <v>6</v>
      </c>
      <c r="F1012" s="10"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c r="V1012"/>
    </row>
    <row r="1013" spans="1:22" ht="15.6">
      <c r="A1013" s="2">
        <v>3160</v>
      </c>
      <c r="B1013" s="3">
        <v>46179</v>
      </c>
      <c r="C1013" s="10">
        <f>YEAR(SalesDataTable[[#This Row],[Order Date]])</f>
        <v>2026</v>
      </c>
      <c r="D1013" s="11" t="str">
        <f>"Q"&amp;ROUNDUP(MONTH(SalesDataTable[[#This Row],[Order Date]])/3,0)</f>
        <v>Q2</v>
      </c>
      <c r="E1013" s="10">
        <f>MONTH(SalesDataTable[[#This Row],[Order Date]])</f>
        <v>6</v>
      </c>
      <c r="F1013" s="10"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c r="V1013"/>
    </row>
    <row r="1014" spans="1:22" ht="15.6">
      <c r="A1014" s="2">
        <v>3278</v>
      </c>
      <c r="B1014" s="3">
        <v>46179</v>
      </c>
      <c r="C1014" s="10">
        <f>YEAR(SalesDataTable[[#This Row],[Order Date]])</f>
        <v>2026</v>
      </c>
      <c r="D1014" s="11" t="str">
        <f>"Q"&amp;ROUNDUP(MONTH(SalesDataTable[[#This Row],[Order Date]])/3,0)</f>
        <v>Q2</v>
      </c>
      <c r="E1014" s="10">
        <f>MONTH(SalesDataTable[[#This Row],[Order Date]])</f>
        <v>6</v>
      </c>
      <c r="F1014" s="10"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c r="V1014"/>
    </row>
    <row r="1015" spans="1:22" ht="15.6">
      <c r="A1015" s="2">
        <v>3555</v>
      </c>
      <c r="B1015" s="3">
        <v>46179</v>
      </c>
      <c r="C1015" s="10">
        <f>YEAR(SalesDataTable[[#This Row],[Order Date]])</f>
        <v>2026</v>
      </c>
      <c r="D1015" s="11" t="str">
        <f>"Q"&amp;ROUNDUP(MONTH(SalesDataTable[[#This Row],[Order Date]])/3,0)</f>
        <v>Q2</v>
      </c>
      <c r="E1015" s="10">
        <f>MONTH(SalesDataTable[[#This Row],[Order Date]])</f>
        <v>6</v>
      </c>
      <c r="F1015" s="10"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c r="V1015"/>
    </row>
    <row r="1016" spans="1:22" ht="15.6">
      <c r="A1016" s="2">
        <v>3702</v>
      </c>
      <c r="B1016" s="3">
        <v>46179</v>
      </c>
      <c r="C1016" s="10">
        <f>YEAR(SalesDataTable[[#This Row],[Order Date]])</f>
        <v>2026</v>
      </c>
      <c r="D1016" s="11" t="str">
        <f>"Q"&amp;ROUNDUP(MONTH(SalesDataTable[[#This Row],[Order Date]])/3,0)</f>
        <v>Q2</v>
      </c>
      <c r="E1016" s="10">
        <f>MONTH(SalesDataTable[[#This Row],[Order Date]])</f>
        <v>6</v>
      </c>
      <c r="F1016" s="10"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c r="V1016"/>
    </row>
    <row r="1017" spans="1:22" ht="15.6">
      <c r="A1017" s="2">
        <v>4349</v>
      </c>
      <c r="B1017" s="3">
        <v>46179</v>
      </c>
      <c r="C1017" s="10">
        <f>YEAR(SalesDataTable[[#This Row],[Order Date]])</f>
        <v>2026</v>
      </c>
      <c r="D1017" s="11" t="str">
        <f>"Q"&amp;ROUNDUP(MONTH(SalesDataTable[[#This Row],[Order Date]])/3,0)</f>
        <v>Q2</v>
      </c>
      <c r="E1017" s="10">
        <f>MONTH(SalesDataTable[[#This Row],[Order Date]])</f>
        <v>6</v>
      </c>
      <c r="F1017" s="10"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c r="V1017"/>
    </row>
    <row r="1018" spans="1:22" ht="15.6">
      <c r="A1018" s="2">
        <v>4989</v>
      </c>
      <c r="B1018" s="3">
        <v>46179</v>
      </c>
      <c r="C1018" s="10">
        <f>YEAR(SalesDataTable[[#This Row],[Order Date]])</f>
        <v>2026</v>
      </c>
      <c r="D1018" s="11" t="str">
        <f>"Q"&amp;ROUNDUP(MONTH(SalesDataTable[[#This Row],[Order Date]])/3,0)</f>
        <v>Q2</v>
      </c>
      <c r="E1018" s="10">
        <f>MONTH(SalesDataTable[[#This Row],[Order Date]])</f>
        <v>6</v>
      </c>
      <c r="F1018" s="10"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c r="V1018"/>
    </row>
    <row r="1019" spans="1:22" ht="15.6">
      <c r="A1019" s="2">
        <v>713</v>
      </c>
      <c r="B1019" s="3">
        <v>46180</v>
      </c>
      <c r="C1019" s="10">
        <f>YEAR(SalesDataTable[[#This Row],[Order Date]])</f>
        <v>2026</v>
      </c>
      <c r="D1019" s="11" t="str">
        <f>"Q"&amp;ROUNDUP(MONTH(SalesDataTable[[#This Row],[Order Date]])/3,0)</f>
        <v>Q2</v>
      </c>
      <c r="E1019" s="10">
        <f>MONTH(SalesDataTable[[#This Row],[Order Date]])</f>
        <v>6</v>
      </c>
      <c r="F1019" s="10"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c r="V1019"/>
    </row>
    <row r="1020" spans="1:22" ht="15.6">
      <c r="A1020" s="2">
        <v>3355</v>
      </c>
      <c r="B1020" s="3">
        <v>46180</v>
      </c>
      <c r="C1020" s="10">
        <f>YEAR(SalesDataTable[[#This Row],[Order Date]])</f>
        <v>2026</v>
      </c>
      <c r="D1020" s="11" t="str">
        <f>"Q"&amp;ROUNDUP(MONTH(SalesDataTable[[#This Row],[Order Date]])/3,0)</f>
        <v>Q2</v>
      </c>
      <c r="E1020" s="10">
        <f>MONTH(SalesDataTable[[#This Row],[Order Date]])</f>
        <v>6</v>
      </c>
      <c r="F1020" s="10"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c r="V1020"/>
    </row>
    <row r="1021" spans="1:22" ht="15.6">
      <c r="A1021" s="2">
        <v>3879</v>
      </c>
      <c r="B1021" s="3">
        <v>46180</v>
      </c>
      <c r="C1021" s="10">
        <f>YEAR(SalesDataTable[[#This Row],[Order Date]])</f>
        <v>2026</v>
      </c>
      <c r="D1021" s="11" t="str">
        <f>"Q"&amp;ROUNDUP(MONTH(SalesDataTable[[#This Row],[Order Date]])/3,0)</f>
        <v>Q2</v>
      </c>
      <c r="E1021" s="10">
        <f>MONTH(SalesDataTable[[#This Row],[Order Date]])</f>
        <v>6</v>
      </c>
      <c r="F1021" s="10"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c r="V1021"/>
    </row>
    <row r="1022" spans="1:22" ht="15.6">
      <c r="A1022" s="2">
        <v>3989</v>
      </c>
      <c r="B1022" s="3">
        <v>46180</v>
      </c>
      <c r="C1022" s="10">
        <f>YEAR(SalesDataTable[[#This Row],[Order Date]])</f>
        <v>2026</v>
      </c>
      <c r="D1022" s="11" t="str">
        <f>"Q"&amp;ROUNDUP(MONTH(SalesDataTable[[#This Row],[Order Date]])/3,0)</f>
        <v>Q2</v>
      </c>
      <c r="E1022" s="10">
        <f>MONTH(SalesDataTable[[#This Row],[Order Date]])</f>
        <v>6</v>
      </c>
      <c r="F1022" s="10"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c r="V1022"/>
    </row>
    <row r="1023" spans="1:22" ht="15.6">
      <c r="A1023" s="2">
        <v>4193</v>
      </c>
      <c r="B1023" s="3">
        <v>46180</v>
      </c>
      <c r="C1023" s="10">
        <f>YEAR(SalesDataTable[[#This Row],[Order Date]])</f>
        <v>2026</v>
      </c>
      <c r="D1023" s="11" t="str">
        <f>"Q"&amp;ROUNDUP(MONTH(SalesDataTable[[#This Row],[Order Date]])/3,0)</f>
        <v>Q2</v>
      </c>
      <c r="E1023" s="10">
        <f>MONTH(SalesDataTable[[#This Row],[Order Date]])</f>
        <v>6</v>
      </c>
      <c r="F1023" s="10"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c r="V1023"/>
    </row>
    <row r="1024" spans="1:22" ht="15.6">
      <c r="A1024" s="2">
        <v>4413</v>
      </c>
      <c r="B1024" s="3">
        <v>46180</v>
      </c>
      <c r="C1024" s="10">
        <f>YEAR(SalesDataTable[[#This Row],[Order Date]])</f>
        <v>2026</v>
      </c>
      <c r="D1024" s="11" t="str">
        <f>"Q"&amp;ROUNDUP(MONTH(SalesDataTable[[#This Row],[Order Date]])/3,0)</f>
        <v>Q2</v>
      </c>
      <c r="E1024" s="10">
        <f>MONTH(SalesDataTable[[#This Row],[Order Date]])</f>
        <v>6</v>
      </c>
      <c r="F1024" s="10"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c r="V1024"/>
    </row>
    <row r="1025" spans="1:22" ht="15.6">
      <c r="A1025" s="2">
        <v>4598</v>
      </c>
      <c r="B1025" s="3">
        <v>46180</v>
      </c>
      <c r="C1025" s="10">
        <f>YEAR(SalesDataTable[[#This Row],[Order Date]])</f>
        <v>2026</v>
      </c>
      <c r="D1025" s="11" t="str">
        <f>"Q"&amp;ROUNDUP(MONTH(SalesDataTable[[#This Row],[Order Date]])/3,0)</f>
        <v>Q2</v>
      </c>
      <c r="E1025" s="10">
        <f>MONTH(SalesDataTable[[#This Row],[Order Date]])</f>
        <v>6</v>
      </c>
      <c r="F1025" s="10"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c r="V1025"/>
    </row>
    <row r="1026" spans="1:22" ht="15.6">
      <c r="A1026" s="2">
        <v>72</v>
      </c>
      <c r="B1026" s="3">
        <v>46181</v>
      </c>
      <c r="C1026" s="10">
        <f>YEAR(SalesDataTable[[#This Row],[Order Date]])</f>
        <v>2026</v>
      </c>
      <c r="D1026" s="11" t="str">
        <f>"Q"&amp;ROUNDUP(MONTH(SalesDataTable[[#This Row],[Order Date]])/3,0)</f>
        <v>Q2</v>
      </c>
      <c r="E1026" s="10">
        <f>MONTH(SalesDataTable[[#This Row],[Order Date]])</f>
        <v>6</v>
      </c>
      <c r="F1026" s="10"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c r="V1026"/>
    </row>
    <row r="1027" spans="1:22" ht="15.6">
      <c r="A1027" s="2">
        <v>176</v>
      </c>
      <c r="B1027" s="3">
        <v>46181</v>
      </c>
      <c r="C1027" s="10">
        <f>YEAR(SalesDataTable[[#This Row],[Order Date]])</f>
        <v>2026</v>
      </c>
      <c r="D1027" s="11" t="str">
        <f>"Q"&amp;ROUNDUP(MONTH(SalesDataTable[[#This Row],[Order Date]])/3,0)</f>
        <v>Q2</v>
      </c>
      <c r="E1027" s="10">
        <f>MONTH(SalesDataTable[[#This Row],[Order Date]])</f>
        <v>6</v>
      </c>
      <c r="F1027" s="10"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c r="V1027"/>
    </row>
    <row r="1028" spans="1:22" ht="15.6">
      <c r="A1028" s="2">
        <v>205</v>
      </c>
      <c r="B1028" s="3">
        <v>46181</v>
      </c>
      <c r="C1028" s="10">
        <f>YEAR(SalesDataTable[[#This Row],[Order Date]])</f>
        <v>2026</v>
      </c>
      <c r="D1028" s="11" t="str">
        <f>"Q"&amp;ROUNDUP(MONTH(SalesDataTable[[#This Row],[Order Date]])/3,0)</f>
        <v>Q2</v>
      </c>
      <c r="E1028" s="10">
        <f>MONTH(SalesDataTable[[#This Row],[Order Date]])</f>
        <v>6</v>
      </c>
      <c r="F1028" s="10"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c r="V1028"/>
    </row>
    <row r="1029" spans="1:22" ht="15.6">
      <c r="A1029" s="2">
        <v>896</v>
      </c>
      <c r="B1029" s="3">
        <v>46181</v>
      </c>
      <c r="C1029" s="10">
        <f>YEAR(SalesDataTable[[#This Row],[Order Date]])</f>
        <v>2026</v>
      </c>
      <c r="D1029" s="11" t="str">
        <f>"Q"&amp;ROUNDUP(MONTH(SalesDataTable[[#This Row],[Order Date]])/3,0)</f>
        <v>Q2</v>
      </c>
      <c r="E1029" s="10">
        <f>MONTH(SalesDataTable[[#This Row],[Order Date]])</f>
        <v>6</v>
      </c>
      <c r="F1029" s="10"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c r="V1029"/>
    </row>
    <row r="1030" spans="1:22" ht="15.6">
      <c r="A1030" s="2">
        <v>1697</v>
      </c>
      <c r="B1030" s="3">
        <v>46181</v>
      </c>
      <c r="C1030" s="10">
        <f>YEAR(SalesDataTable[[#This Row],[Order Date]])</f>
        <v>2026</v>
      </c>
      <c r="D1030" s="11" t="str">
        <f>"Q"&amp;ROUNDUP(MONTH(SalesDataTable[[#This Row],[Order Date]])/3,0)</f>
        <v>Q2</v>
      </c>
      <c r="E1030" s="10">
        <f>MONTH(SalesDataTable[[#This Row],[Order Date]])</f>
        <v>6</v>
      </c>
      <c r="F1030" s="10"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c r="V1030"/>
    </row>
    <row r="1031" spans="1:22" ht="15.6">
      <c r="A1031" s="2">
        <v>2159</v>
      </c>
      <c r="B1031" s="3">
        <v>46181</v>
      </c>
      <c r="C1031" s="10">
        <f>YEAR(SalesDataTable[[#This Row],[Order Date]])</f>
        <v>2026</v>
      </c>
      <c r="D1031" s="11" t="str">
        <f>"Q"&amp;ROUNDUP(MONTH(SalesDataTable[[#This Row],[Order Date]])/3,0)</f>
        <v>Q2</v>
      </c>
      <c r="E1031" s="10">
        <f>MONTH(SalesDataTable[[#This Row],[Order Date]])</f>
        <v>6</v>
      </c>
      <c r="F1031" s="10"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c r="V1031"/>
    </row>
    <row r="1032" spans="1:22" ht="15.6">
      <c r="A1032" s="2">
        <v>2772</v>
      </c>
      <c r="B1032" s="3">
        <v>46181</v>
      </c>
      <c r="C1032" s="10">
        <f>YEAR(SalesDataTable[[#This Row],[Order Date]])</f>
        <v>2026</v>
      </c>
      <c r="D1032" s="11" t="str">
        <f>"Q"&amp;ROUNDUP(MONTH(SalesDataTable[[#This Row],[Order Date]])/3,0)</f>
        <v>Q2</v>
      </c>
      <c r="E1032" s="10">
        <f>MONTH(SalesDataTable[[#This Row],[Order Date]])</f>
        <v>6</v>
      </c>
      <c r="F1032" s="10"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c r="V1032"/>
    </row>
    <row r="1033" spans="1:22" ht="15.6">
      <c r="A1033" s="2">
        <v>3091</v>
      </c>
      <c r="B1033" s="3">
        <v>46181</v>
      </c>
      <c r="C1033" s="10">
        <f>YEAR(SalesDataTable[[#This Row],[Order Date]])</f>
        <v>2026</v>
      </c>
      <c r="D1033" s="11" t="str">
        <f>"Q"&amp;ROUNDUP(MONTH(SalesDataTable[[#This Row],[Order Date]])/3,0)</f>
        <v>Q2</v>
      </c>
      <c r="E1033" s="10">
        <f>MONTH(SalesDataTable[[#This Row],[Order Date]])</f>
        <v>6</v>
      </c>
      <c r="F1033" s="10"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c r="V1033"/>
    </row>
    <row r="1034" spans="1:22" ht="15.6">
      <c r="A1034" s="2">
        <v>4241</v>
      </c>
      <c r="B1034" s="3">
        <v>46181</v>
      </c>
      <c r="C1034" s="10">
        <f>YEAR(SalesDataTable[[#This Row],[Order Date]])</f>
        <v>2026</v>
      </c>
      <c r="D1034" s="11" t="str">
        <f>"Q"&amp;ROUNDUP(MONTH(SalesDataTable[[#This Row],[Order Date]])/3,0)</f>
        <v>Q2</v>
      </c>
      <c r="E1034" s="10">
        <f>MONTH(SalesDataTable[[#This Row],[Order Date]])</f>
        <v>6</v>
      </c>
      <c r="F1034" s="10"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c r="V1034"/>
    </row>
    <row r="1035" spans="1:22" ht="15.6">
      <c r="A1035" s="2">
        <v>5185</v>
      </c>
      <c r="B1035" s="3">
        <v>46181</v>
      </c>
      <c r="C1035" s="10">
        <f>YEAR(SalesDataTable[[#This Row],[Order Date]])</f>
        <v>2026</v>
      </c>
      <c r="D1035" s="11" t="str">
        <f>"Q"&amp;ROUNDUP(MONTH(SalesDataTable[[#This Row],[Order Date]])/3,0)</f>
        <v>Q2</v>
      </c>
      <c r="E1035" s="10">
        <f>MONTH(SalesDataTable[[#This Row],[Order Date]])</f>
        <v>6</v>
      </c>
      <c r="F1035" s="10"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c r="V1035"/>
    </row>
    <row r="1036" spans="1:22" ht="15.6">
      <c r="A1036" s="2">
        <v>1437</v>
      </c>
      <c r="B1036" s="3">
        <v>46182</v>
      </c>
      <c r="C1036" s="10">
        <f>YEAR(SalesDataTable[[#This Row],[Order Date]])</f>
        <v>2026</v>
      </c>
      <c r="D1036" s="11" t="str">
        <f>"Q"&amp;ROUNDUP(MONTH(SalesDataTable[[#This Row],[Order Date]])/3,0)</f>
        <v>Q2</v>
      </c>
      <c r="E1036" s="10">
        <f>MONTH(SalesDataTable[[#This Row],[Order Date]])</f>
        <v>6</v>
      </c>
      <c r="F1036" s="10"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c r="V1036"/>
    </row>
    <row r="1037" spans="1:22" ht="15.6">
      <c r="A1037" s="2">
        <v>2316</v>
      </c>
      <c r="B1037" s="3">
        <v>46182</v>
      </c>
      <c r="C1037" s="10">
        <f>YEAR(SalesDataTable[[#This Row],[Order Date]])</f>
        <v>2026</v>
      </c>
      <c r="D1037" s="11" t="str">
        <f>"Q"&amp;ROUNDUP(MONTH(SalesDataTable[[#This Row],[Order Date]])/3,0)</f>
        <v>Q2</v>
      </c>
      <c r="E1037" s="10">
        <f>MONTH(SalesDataTable[[#This Row],[Order Date]])</f>
        <v>6</v>
      </c>
      <c r="F1037" s="10"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c r="V1037"/>
    </row>
    <row r="1038" spans="1:22" ht="15.6">
      <c r="A1038" s="2">
        <v>2329</v>
      </c>
      <c r="B1038" s="3">
        <v>46182</v>
      </c>
      <c r="C1038" s="10">
        <f>YEAR(SalesDataTable[[#This Row],[Order Date]])</f>
        <v>2026</v>
      </c>
      <c r="D1038" s="11" t="str">
        <f>"Q"&amp;ROUNDUP(MONTH(SalesDataTable[[#This Row],[Order Date]])/3,0)</f>
        <v>Q2</v>
      </c>
      <c r="E1038" s="10">
        <f>MONTH(SalesDataTable[[#This Row],[Order Date]])</f>
        <v>6</v>
      </c>
      <c r="F1038" s="10"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c r="V1038"/>
    </row>
    <row r="1039" spans="1:22" ht="15.6">
      <c r="A1039" s="2">
        <v>3036</v>
      </c>
      <c r="B1039" s="3">
        <v>46182</v>
      </c>
      <c r="C1039" s="10">
        <f>YEAR(SalesDataTable[[#This Row],[Order Date]])</f>
        <v>2026</v>
      </c>
      <c r="D1039" s="11" t="str">
        <f>"Q"&amp;ROUNDUP(MONTH(SalesDataTable[[#This Row],[Order Date]])/3,0)</f>
        <v>Q2</v>
      </c>
      <c r="E1039" s="10">
        <f>MONTH(SalesDataTable[[#This Row],[Order Date]])</f>
        <v>6</v>
      </c>
      <c r="F1039" s="10"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c r="V1039"/>
    </row>
    <row r="1040" spans="1:22" ht="15.6">
      <c r="A1040" s="2">
        <v>3429</v>
      </c>
      <c r="B1040" s="3">
        <v>46182</v>
      </c>
      <c r="C1040" s="10">
        <f>YEAR(SalesDataTable[[#This Row],[Order Date]])</f>
        <v>2026</v>
      </c>
      <c r="D1040" s="11" t="str">
        <f>"Q"&amp;ROUNDUP(MONTH(SalesDataTable[[#This Row],[Order Date]])/3,0)</f>
        <v>Q2</v>
      </c>
      <c r="E1040" s="10">
        <f>MONTH(SalesDataTable[[#This Row],[Order Date]])</f>
        <v>6</v>
      </c>
      <c r="F1040" s="10"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c r="V1040"/>
    </row>
    <row r="1041" spans="1:22" ht="15.6">
      <c r="A1041" s="2">
        <v>3615</v>
      </c>
      <c r="B1041" s="3">
        <v>46182</v>
      </c>
      <c r="C1041" s="10">
        <f>YEAR(SalesDataTable[[#This Row],[Order Date]])</f>
        <v>2026</v>
      </c>
      <c r="D1041" s="11" t="str">
        <f>"Q"&amp;ROUNDUP(MONTH(SalesDataTable[[#This Row],[Order Date]])/3,0)</f>
        <v>Q2</v>
      </c>
      <c r="E1041" s="10">
        <f>MONTH(SalesDataTable[[#This Row],[Order Date]])</f>
        <v>6</v>
      </c>
      <c r="F1041" s="10"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c r="V1041"/>
    </row>
    <row r="1042" spans="1:22" ht="15.6">
      <c r="A1042" s="2">
        <v>3661</v>
      </c>
      <c r="B1042" s="3">
        <v>46182</v>
      </c>
      <c r="C1042" s="10">
        <f>YEAR(SalesDataTable[[#This Row],[Order Date]])</f>
        <v>2026</v>
      </c>
      <c r="D1042" s="11" t="str">
        <f>"Q"&amp;ROUNDUP(MONTH(SalesDataTable[[#This Row],[Order Date]])/3,0)</f>
        <v>Q2</v>
      </c>
      <c r="E1042" s="10">
        <f>MONTH(SalesDataTable[[#This Row],[Order Date]])</f>
        <v>6</v>
      </c>
      <c r="F1042" s="10"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c r="V1042"/>
    </row>
    <row r="1043" spans="1:22" ht="15.6">
      <c r="A1043" s="2">
        <v>3831</v>
      </c>
      <c r="B1043" s="3">
        <v>46182</v>
      </c>
      <c r="C1043" s="10">
        <f>YEAR(SalesDataTable[[#This Row],[Order Date]])</f>
        <v>2026</v>
      </c>
      <c r="D1043" s="11" t="str">
        <f>"Q"&amp;ROUNDUP(MONTH(SalesDataTable[[#This Row],[Order Date]])/3,0)</f>
        <v>Q2</v>
      </c>
      <c r="E1043" s="10">
        <f>MONTH(SalesDataTable[[#This Row],[Order Date]])</f>
        <v>6</v>
      </c>
      <c r="F1043" s="10"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c r="V1043"/>
    </row>
    <row r="1044" spans="1:22" ht="15.6">
      <c r="A1044" s="2">
        <v>4394</v>
      </c>
      <c r="B1044" s="3">
        <v>46182</v>
      </c>
      <c r="C1044" s="10">
        <f>YEAR(SalesDataTable[[#This Row],[Order Date]])</f>
        <v>2026</v>
      </c>
      <c r="D1044" s="11" t="str">
        <f>"Q"&amp;ROUNDUP(MONTH(SalesDataTable[[#This Row],[Order Date]])/3,0)</f>
        <v>Q2</v>
      </c>
      <c r="E1044" s="10">
        <f>MONTH(SalesDataTable[[#This Row],[Order Date]])</f>
        <v>6</v>
      </c>
      <c r="F1044" s="10"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c r="V1044"/>
    </row>
    <row r="1045" spans="1:22" ht="15.6">
      <c r="A1045" s="2">
        <v>372</v>
      </c>
      <c r="B1045" s="3">
        <v>46183</v>
      </c>
      <c r="C1045" s="10">
        <f>YEAR(SalesDataTable[[#This Row],[Order Date]])</f>
        <v>2026</v>
      </c>
      <c r="D1045" s="11" t="str">
        <f>"Q"&amp;ROUNDUP(MONTH(SalesDataTable[[#This Row],[Order Date]])/3,0)</f>
        <v>Q2</v>
      </c>
      <c r="E1045" s="10">
        <f>MONTH(SalesDataTable[[#This Row],[Order Date]])</f>
        <v>6</v>
      </c>
      <c r="F1045" s="10"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c r="V1045"/>
    </row>
    <row r="1046" spans="1:22" ht="15.6">
      <c r="A1046" s="2">
        <v>532</v>
      </c>
      <c r="B1046" s="3">
        <v>46183</v>
      </c>
      <c r="C1046" s="10">
        <f>YEAR(SalesDataTable[[#This Row],[Order Date]])</f>
        <v>2026</v>
      </c>
      <c r="D1046" s="11" t="str">
        <f>"Q"&amp;ROUNDUP(MONTH(SalesDataTable[[#This Row],[Order Date]])/3,0)</f>
        <v>Q2</v>
      </c>
      <c r="E1046" s="10">
        <f>MONTH(SalesDataTable[[#This Row],[Order Date]])</f>
        <v>6</v>
      </c>
      <c r="F1046" s="10"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c r="V1046"/>
    </row>
    <row r="1047" spans="1:22" ht="15.6">
      <c r="A1047" s="2">
        <v>910</v>
      </c>
      <c r="B1047" s="3">
        <v>46183</v>
      </c>
      <c r="C1047" s="10">
        <f>YEAR(SalesDataTable[[#This Row],[Order Date]])</f>
        <v>2026</v>
      </c>
      <c r="D1047" s="11" t="str">
        <f>"Q"&amp;ROUNDUP(MONTH(SalesDataTable[[#This Row],[Order Date]])/3,0)</f>
        <v>Q2</v>
      </c>
      <c r="E1047" s="10">
        <f>MONTH(SalesDataTable[[#This Row],[Order Date]])</f>
        <v>6</v>
      </c>
      <c r="F1047" s="10"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c r="V1047"/>
    </row>
    <row r="1048" spans="1:22" ht="15.6">
      <c r="A1048" s="2">
        <v>938</v>
      </c>
      <c r="B1048" s="3">
        <v>46183</v>
      </c>
      <c r="C1048" s="10">
        <f>YEAR(SalesDataTable[[#This Row],[Order Date]])</f>
        <v>2026</v>
      </c>
      <c r="D1048" s="11" t="str">
        <f>"Q"&amp;ROUNDUP(MONTH(SalesDataTable[[#This Row],[Order Date]])/3,0)</f>
        <v>Q2</v>
      </c>
      <c r="E1048" s="10">
        <f>MONTH(SalesDataTable[[#This Row],[Order Date]])</f>
        <v>6</v>
      </c>
      <c r="F1048" s="10"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c r="V1048"/>
    </row>
    <row r="1049" spans="1:22" ht="15.6">
      <c r="A1049" s="2">
        <v>1079</v>
      </c>
      <c r="B1049" s="3">
        <v>46183</v>
      </c>
      <c r="C1049" s="10">
        <f>YEAR(SalesDataTable[[#This Row],[Order Date]])</f>
        <v>2026</v>
      </c>
      <c r="D1049" s="11" t="str">
        <f>"Q"&amp;ROUNDUP(MONTH(SalesDataTable[[#This Row],[Order Date]])/3,0)</f>
        <v>Q2</v>
      </c>
      <c r="E1049" s="10">
        <f>MONTH(SalesDataTable[[#This Row],[Order Date]])</f>
        <v>6</v>
      </c>
      <c r="F1049" s="10"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c r="V1049"/>
    </row>
    <row r="1050" spans="1:22" ht="15.6">
      <c r="A1050" s="2">
        <v>1662</v>
      </c>
      <c r="B1050" s="3">
        <v>46183</v>
      </c>
      <c r="C1050" s="10">
        <f>YEAR(SalesDataTable[[#This Row],[Order Date]])</f>
        <v>2026</v>
      </c>
      <c r="D1050" s="11" t="str">
        <f>"Q"&amp;ROUNDUP(MONTH(SalesDataTable[[#This Row],[Order Date]])/3,0)</f>
        <v>Q2</v>
      </c>
      <c r="E1050" s="10">
        <f>MONTH(SalesDataTable[[#This Row],[Order Date]])</f>
        <v>6</v>
      </c>
      <c r="F1050" s="10"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c r="V1050"/>
    </row>
    <row r="1051" spans="1:22" ht="15.6">
      <c r="A1051" s="2">
        <v>2748</v>
      </c>
      <c r="B1051" s="3">
        <v>46183</v>
      </c>
      <c r="C1051" s="10">
        <f>YEAR(SalesDataTable[[#This Row],[Order Date]])</f>
        <v>2026</v>
      </c>
      <c r="D1051" s="11" t="str">
        <f>"Q"&amp;ROUNDUP(MONTH(SalesDataTable[[#This Row],[Order Date]])/3,0)</f>
        <v>Q2</v>
      </c>
      <c r="E1051" s="10">
        <f>MONTH(SalesDataTable[[#This Row],[Order Date]])</f>
        <v>6</v>
      </c>
      <c r="F1051" s="10"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c r="V1051"/>
    </row>
    <row r="1052" spans="1:22" ht="15.6">
      <c r="A1052" s="2">
        <v>3354</v>
      </c>
      <c r="B1052" s="3">
        <v>46183</v>
      </c>
      <c r="C1052" s="10">
        <f>YEAR(SalesDataTable[[#This Row],[Order Date]])</f>
        <v>2026</v>
      </c>
      <c r="D1052" s="11" t="str">
        <f>"Q"&amp;ROUNDUP(MONTH(SalesDataTable[[#This Row],[Order Date]])/3,0)</f>
        <v>Q2</v>
      </c>
      <c r="E1052" s="10">
        <f>MONTH(SalesDataTable[[#This Row],[Order Date]])</f>
        <v>6</v>
      </c>
      <c r="F1052" s="10"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c r="V1052"/>
    </row>
    <row r="1053" spans="1:22" ht="15.6">
      <c r="A1053" s="2">
        <v>3532</v>
      </c>
      <c r="B1053" s="3">
        <v>46183</v>
      </c>
      <c r="C1053" s="10">
        <f>YEAR(SalesDataTable[[#This Row],[Order Date]])</f>
        <v>2026</v>
      </c>
      <c r="D1053" s="11" t="str">
        <f>"Q"&amp;ROUNDUP(MONTH(SalesDataTable[[#This Row],[Order Date]])/3,0)</f>
        <v>Q2</v>
      </c>
      <c r="E1053" s="10">
        <f>MONTH(SalesDataTable[[#This Row],[Order Date]])</f>
        <v>6</v>
      </c>
      <c r="F1053" s="10"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c r="V1053"/>
    </row>
    <row r="1054" spans="1:22" ht="15.6">
      <c r="A1054" s="2">
        <v>3636</v>
      </c>
      <c r="B1054" s="3">
        <v>46183</v>
      </c>
      <c r="C1054" s="10">
        <f>YEAR(SalesDataTable[[#This Row],[Order Date]])</f>
        <v>2026</v>
      </c>
      <c r="D1054" s="11" t="str">
        <f>"Q"&amp;ROUNDUP(MONTH(SalesDataTable[[#This Row],[Order Date]])/3,0)</f>
        <v>Q2</v>
      </c>
      <c r="E1054" s="10">
        <f>MONTH(SalesDataTable[[#This Row],[Order Date]])</f>
        <v>6</v>
      </c>
      <c r="F1054" s="10"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c r="V1054"/>
    </row>
    <row r="1055" spans="1:22" ht="15.6">
      <c r="A1055" s="2">
        <v>3810</v>
      </c>
      <c r="B1055" s="3">
        <v>46183</v>
      </c>
      <c r="C1055" s="10">
        <f>YEAR(SalesDataTable[[#This Row],[Order Date]])</f>
        <v>2026</v>
      </c>
      <c r="D1055" s="11" t="str">
        <f>"Q"&amp;ROUNDUP(MONTH(SalesDataTable[[#This Row],[Order Date]])/3,0)</f>
        <v>Q2</v>
      </c>
      <c r="E1055" s="10">
        <f>MONTH(SalesDataTable[[#This Row],[Order Date]])</f>
        <v>6</v>
      </c>
      <c r="F1055" s="10"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c r="V1055"/>
    </row>
    <row r="1056" spans="1:22" ht="15.6">
      <c r="A1056" s="2">
        <v>4137</v>
      </c>
      <c r="B1056" s="3">
        <v>46183</v>
      </c>
      <c r="C1056" s="10">
        <f>YEAR(SalesDataTable[[#This Row],[Order Date]])</f>
        <v>2026</v>
      </c>
      <c r="D1056" s="11" t="str">
        <f>"Q"&amp;ROUNDUP(MONTH(SalesDataTable[[#This Row],[Order Date]])/3,0)</f>
        <v>Q2</v>
      </c>
      <c r="E1056" s="10">
        <f>MONTH(SalesDataTable[[#This Row],[Order Date]])</f>
        <v>6</v>
      </c>
      <c r="F1056" s="10"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c r="V1056"/>
    </row>
    <row r="1057" spans="1:22" ht="15.6">
      <c r="A1057" s="2">
        <v>4303</v>
      </c>
      <c r="B1057" s="3">
        <v>46183</v>
      </c>
      <c r="C1057" s="10">
        <f>YEAR(SalesDataTable[[#This Row],[Order Date]])</f>
        <v>2026</v>
      </c>
      <c r="D1057" s="11" t="str">
        <f>"Q"&amp;ROUNDUP(MONTH(SalesDataTable[[#This Row],[Order Date]])/3,0)</f>
        <v>Q2</v>
      </c>
      <c r="E1057" s="10">
        <f>MONTH(SalesDataTable[[#This Row],[Order Date]])</f>
        <v>6</v>
      </c>
      <c r="F1057" s="10"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c r="V1057"/>
    </row>
    <row r="1058" spans="1:22" ht="15.6">
      <c r="A1058" s="2">
        <v>4991</v>
      </c>
      <c r="B1058" s="3">
        <v>46183</v>
      </c>
      <c r="C1058" s="10">
        <f>YEAR(SalesDataTable[[#This Row],[Order Date]])</f>
        <v>2026</v>
      </c>
      <c r="D1058" s="11" t="str">
        <f>"Q"&amp;ROUNDUP(MONTH(SalesDataTable[[#This Row],[Order Date]])/3,0)</f>
        <v>Q2</v>
      </c>
      <c r="E1058" s="10">
        <f>MONTH(SalesDataTable[[#This Row],[Order Date]])</f>
        <v>6</v>
      </c>
      <c r="F1058" s="10"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c r="V1058"/>
    </row>
    <row r="1059" spans="1:22" ht="15.6">
      <c r="A1059" s="2">
        <v>39</v>
      </c>
      <c r="B1059" s="3">
        <v>46184</v>
      </c>
      <c r="C1059" s="10">
        <f>YEAR(SalesDataTable[[#This Row],[Order Date]])</f>
        <v>2026</v>
      </c>
      <c r="D1059" s="11" t="str">
        <f>"Q"&amp;ROUNDUP(MONTH(SalesDataTable[[#This Row],[Order Date]])/3,0)</f>
        <v>Q2</v>
      </c>
      <c r="E1059" s="10">
        <f>MONTH(SalesDataTable[[#This Row],[Order Date]])</f>
        <v>6</v>
      </c>
      <c r="F1059" s="10"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c r="V1059"/>
    </row>
    <row r="1060" spans="1:22" ht="15.6">
      <c r="A1060" s="2">
        <v>206</v>
      </c>
      <c r="B1060" s="3">
        <v>46184</v>
      </c>
      <c r="C1060" s="10">
        <f>YEAR(SalesDataTable[[#This Row],[Order Date]])</f>
        <v>2026</v>
      </c>
      <c r="D1060" s="11" t="str">
        <f>"Q"&amp;ROUNDUP(MONTH(SalesDataTable[[#This Row],[Order Date]])/3,0)</f>
        <v>Q2</v>
      </c>
      <c r="E1060" s="10">
        <f>MONTH(SalesDataTable[[#This Row],[Order Date]])</f>
        <v>6</v>
      </c>
      <c r="F1060" s="10"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c r="V1060"/>
    </row>
    <row r="1061" spans="1:22" ht="15.6">
      <c r="A1061" s="2">
        <v>397</v>
      </c>
      <c r="B1061" s="3">
        <v>46184</v>
      </c>
      <c r="C1061" s="10">
        <f>YEAR(SalesDataTable[[#This Row],[Order Date]])</f>
        <v>2026</v>
      </c>
      <c r="D1061" s="11" t="str">
        <f>"Q"&amp;ROUNDUP(MONTH(SalesDataTable[[#This Row],[Order Date]])/3,0)</f>
        <v>Q2</v>
      </c>
      <c r="E1061" s="10">
        <f>MONTH(SalesDataTable[[#This Row],[Order Date]])</f>
        <v>6</v>
      </c>
      <c r="F1061" s="10"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c r="V1061"/>
    </row>
    <row r="1062" spans="1:22" ht="15.6">
      <c r="A1062" s="2">
        <v>763</v>
      </c>
      <c r="B1062" s="3">
        <v>46184</v>
      </c>
      <c r="C1062" s="10">
        <f>YEAR(SalesDataTable[[#This Row],[Order Date]])</f>
        <v>2026</v>
      </c>
      <c r="D1062" s="11" t="str">
        <f>"Q"&amp;ROUNDUP(MONTH(SalesDataTable[[#This Row],[Order Date]])/3,0)</f>
        <v>Q2</v>
      </c>
      <c r="E1062" s="10">
        <f>MONTH(SalesDataTable[[#This Row],[Order Date]])</f>
        <v>6</v>
      </c>
      <c r="F1062" s="10"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c r="V1062"/>
    </row>
    <row r="1063" spans="1:22" ht="15.6">
      <c r="A1063" s="2">
        <v>1059</v>
      </c>
      <c r="B1063" s="3">
        <v>46184</v>
      </c>
      <c r="C1063" s="10">
        <f>YEAR(SalesDataTable[[#This Row],[Order Date]])</f>
        <v>2026</v>
      </c>
      <c r="D1063" s="11" t="str">
        <f>"Q"&amp;ROUNDUP(MONTH(SalesDataTable[[#This Row],[Order Date]])/3,0)</f>
        <v>Q2</v>
      </c>
      <c r="E1063" s="10">
        <f>MONTH(SalesDataTable[[#This Row],[Order Date]])</f>
        <v>6</v>
      </c>
      <c r="F1063" s="10"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c r="V1063"/>
    </row>
    <row r="1064" spans="1:22" ht="15.6">
      <c r="A1064" s="2">
        <v>1332</v>
      </c>
      <c r="B1064" s="3">
        <v>46184</v>
      </c>
      <c r="C1064" s="10">
        <f>YEAR(SalesDataTable[[#This Row],[Order Date]])</f>
        <v>2026</v>
      </c>
      <c r="D1064" s="11" t="str">
        <f>"Q"&amp;ROUNDUP(MONTH(SalesDataTable[[#This Row],[Order Date]])/3,0)</f>
        <v>Q2</v>
      </c>
      <c r="E1064" s="10">
        <f>MONTH(SalesDataTable[[#This Row],[Order Date]])</f>
        <v>6</v>
      </c>
      <c r="F1064" s="10"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c r="V1064"/>
    </row>
    <row r="1065" spans="1:22" ht="15.6">
      <c r="A1065" s="2">
        <v>1447</v>
      </c>
      <c r="B1065" s="3">
        <v>46184</v>
      </c>
      <c r="C1065" s="10">
        <f>YEAR(SalesDataTable[[#This Row],[Order Date]])</f>
        <v>2026</v>
      </c>
      <c r="D1065" s="11" t="str">
        <f>"Q"&amp;ROUNDUP(MONTH(SalesDataTable[[#This Row],[Order Date]])/3,0)</f>
        <v>Q2</v>
      </c>
      <c r="E1065" s="10">
        <f>MONTH(SalesDataTable[[#This Row],[Order Date]])</f>
        <v>6</v>
      </c>
      <c r="F1065" s="10"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c r="V1065"/>
    </row>
    <row r="1066" spans="1:22" ht="15.6">
      <c r="A1066" s="2">
        <v>2990</v>
      </c>
      <c r="B1066" s="3">
        <v>46184</v>
      </c>
      <c r="C1066" s="10">
        <f>YEAR(SalesDataTable[[#This Row],[Order Date]])</f>
        <v>2026</v>
      </c>
      <c r="D1066" s="11" t="str">
        <f>"Q"&amp;ROUNDUP(MONTH(SalesDataTable[[#This Row],[Order Date]])/3,0)</f>
        <v>Q2</v>
      </c>
      <c r="E1066" s="10">
        <f>MONTH(SalesDataTable[[#This Row],[Order Date]])</f>
        <v>6</v>
      </c>
      <c r="F1066" s="10"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c r="V1066"/>
    </row>
    <row r="1067" spans="1:22" ht="15.6">
      <c r="A1067" s="2">
        <v>3769</v>
      </c>
      <c r="B1067" s="3">
        <v>46184</v>
      </c>
      <c r="C1067" s="10">
        <f>YEAR(SalesDataTable[[#This Row],[Order Date]])</f>
        <v>2026</v>
      </c>
      <c r="D1067" s="11" t="str">
        <f>"Q"&amp;ROUNDUP(MONTH(SalesDataTable[[#This Row],[Order Date]])/3,0)</f>
        <v>Q2</v>
      </c>
      <c r="E1067" s="10">
        <f>MONTH(SalesDataTable[[#This Row],[Order Date]])</f>
        <v>6</v>
      </c>
      <c r="F1067" s="10"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c r="V1067"/>
    </row>
    <row r="1068" spans="1:22" ht="15.6">
      <c r="A1068" s="2">
        <v>4152</v>
      </c>
      <c r="B1068" s="3">
        <v>46184</v>
      </c>
      <c r="C1068" s="10">
        <f>YEAR(SalesDataTable[[#This Row],[Order Date]])</f>
        <v>2026</v>
      </c>
      <c r="D1068" s="11" t="str">
        <f>"Q"&amp;ROUNDUP(MONTH(SalesDataTable[[#This Row],[Order Date]])/3,0)</f>
        <v>Q2</v>
      </c>
      <c r="E1068" s="10">
        <f>MONTH(SalesDataTable[[#This Row],[Order Date]])</f>
        <v>6</v>
      </c>
      <c r="F1068" s="10"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c r="V1068"/>
    </row>
    <row r="1069" spans="1:22" ht="15.6">
      <c r="A1069" s="2">
        <v>4242</v>
      </c>
      <c r="B1069" s="3">
        <v>46184</v>
      </c>
      <c r="C1069" s="10">
        <f>YEAR(SalesDataTable[[#This Row],[Order Date]])</f>
        <v>2026</v>
      </c>
      <c r="D1069" s="11" t="str">
        <f>"Q"&amp;ROUNDUP(MONTH(SalesDataTable[[#This Row],[Order Date]])/3,0)</f>
        <v>Q2</v>
      </c>
      <c r="E1069" s="10">
        <f>MONTH(SalesDataTable[[#This Row],[Order Date]])</f>
        <v>6</v>
      </c>
      <c r="F1069" s="10"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c r="V1069"/>
    </row>
    <row r="1070" spans="1:22" ht="15.6">
      <c r="A1070" s="2">
        <v>4780</v>
      </c>
      <c r="B1070" s="3">
        <v>46184</v>
      </c>
      <c r="C1070" s="10">
        <f>YEAR(SalesDataTable[[#This Row],[Order Date]])</f>
        <v>2026</v>
      </c>
      <c r="D1070" s="11" t="str">
        <f>"Q"&amp;ROUNDUP(MONTH(SalesDataTable[[#This Row],[Order Date]])/3,0)</f>
        <v>Q2</v>
      </c>
      <c r="E1070" s="10">
        <f>MONTH(SalesDataTable[[#This Row],[Order Date]])</f>
        <v>6</v>
      </c>
      <c r="F1070" s="10"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c r="V1070"/>
    </row>
    <row r="1071" spans="1:22" ht="15.6">
      <c r="A1071" s="2">
        <v>63</v>
      </c>
      <c r="B1071" s="3">
        <v>46185</v>
      </c>
      <c r="C1071" s="10">
        <f>YEAR(SalesDataTable[[#This Row],[Order Date]])</f>
        <v>2026</v>
      </c>
      <c r="D1071" s="11" t="str">
        <f>"Q"&amp;ROUNDUP(MONTH(SalesDataTable[[#This Row],[Order Date]])/3,0)</f>
        <v>Q2</v>
      </c>
      <c r="E1071" s="10">
        <f>MONTH(SalesDataTable[[#This Row],[Order Date]])</f>
        <v>6</v>
      </c>
      <c r="F1071" s="10"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c r="V1071"/>
    </row>
    <row r="1072" spans="1:22" ht="15.6">
      <c r="A1072" s="2">
        <v>190</v>
      </c>
      <c r="B1072" s="3">
        <v>46185</v>
      </c>
      <c r="C1072" s="10">
        <f>YEAR(SalesDataTable[[#This Row],[Order Date]])</f>
        <v>2026</v>
      </c>
      <c r="D1072" s="11" t="str">
        <f>"Q"&amp;ROUNDUP(MONTH(SalesDataTable[[#This Row],[Order Date]])/3,0)</f>
        <v>Q2</v>
      </c>
      <c r="E1072" s="10">
        <f>MONTH(SalesDataTable[[#This Row],[Order Date]])</f>
        <v>6</v>
      </c>
      <c r="F1072" s="10"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c r="V1072"/>
    </row>
    <row r="1073" spans="1:22" ht="15.6">
      <c r="A1073" s="2">
        <v>268</v>
      </c>
      <c r="B1073" s="3">
        <v>46185</v>
      </c>
      <c r="C1073" s="10">
        <f>YEAR(SalesDataTable[[#This Row],[Order Date]])</f>
        <v>2026</v>
      </c>
      <c r="D1073" s="11" t="str">
        <f>"Q"&amp;ROUNDUP(MONTH(SalesDataTable[[#This Row],[Order Date]])/3,0)</f>
        <v>Q2</v>
      </c>
      <c r="E1073" s="10">
        <f>MONTH(SalesDataTable[[#This Row],[Order Date]])</f>
        <v>6</v>
      </c>
      <c r="F1073" s="10"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c r="V1073"/>
    </row>
    <row r="1074" spans="1:22" ht="15.6">
      <c r="A1074" s="2">
        <v>691</v>
      </c>
      <c r="B1074" s="3">
        <v>46185</v>
      </c>
      <c r="C1074" s="10">
        <f>YEAR(SalesDataTable[[#This Row],[Order Date]])</f>
        <v>2026</v>
      </c>
      <c r="D1074" s="11" t="str">
        <f>"Q"&amp;ROUNDUP(MONTH(SalesDataTable[[#This Row],[Order Date]])/3,0)</f>
        <v>Q2</v>
      </c>
      <c r="E1074" s="10">
        <f>MONTH(SalesDataTable[[#This Row],[Order Date]])</f>
        <v>6</v>
      </c>
      <c r="F1074" s="10"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c r="V1074"/>
    </row>
    <row r="1075" spans="1:22" ht="15.6">
      <c r="A1075" s="2">
        <v>810</v>
      </c>
      <c r="B1075" s="3">
        <v>46185</v>
      </c>
      <c r="C1075" s="10">
        <f>YEAR(SalesDataTable[[#This Row],[Order Date]])</f>
        <v>2026</v>
      </c>
      <c r="D1075" s="11" t="str">
        <f>"Q"&amp;ROUNDUP(MONTH(SalesDataTable[[#This Row],[Order Date]])/3,0)</f>
        <v>Q2</v>
      </c>
      <c r="E1075" s="10">
        <f>MONTH(SalesDataTable[[#This Row],[Order Date]])</f>
        <v>6</v>
      </c>
      <c r="F1075" s="10"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c r="V1075"/>
    </row>
    <row r="1076" spans="1:22" ht="15.6">
      <c r="A1076" s="2">
        <v>855</v>
      </c>
      <c r="B1076" s="3">
        <v>46185</v>
      </c>
      <c r="C1076" s="10">
        <f>YEAR(SalesDataTable[[#This Row],[Order Date]])</f>
        <v>2026</v>
      </c>
      <c r="D1076" s="11" t="str">
        <f>"Q"&amp;ROUNDUP(MONTH(SalesDataTable[[#This Row],[Order Date]])/3,0)</f>
        <v>Q2</v>
      </c>
      <c r="E1076" s="10">
        <f>MONTH(SalesDataTable[[#This Row],[Order Date]])</f>
        <v>6</v>
      </c>
      <c r="F1076" s="10"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c r="V1076"/>
    </row>
    <row r="1077" spans="1:22" ht="15.6">
      <c r="A1077" s="2">
        <v>1612</v>
      </c>
      <c r="B1077" s="3">
        <v>46185</v>
      </c>
      <c r="C1077" s="10">
        <f>YEAR(SalesDataTable[[#This Row],[Order Date]])</f>
        <v>2026</v>
      </c>
      <c r="D1077" s="11" t="str">
        <f>"Q"&amp;ROUNDUP(MONTH(SalesDataTable[[#This Row],[Order Date]])/3,0)</f>
        <v>Q2</v>
      </c>
      <c r="E1077" s="10">
        <f>MONTH(SalesDataTable[[#This Row],[Order Date]])</f>
        <v>6</v>
      </c>
      <c r="F1077" s="10"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c r="V1077"/>
    </row>
    <row r="1078" spans="1:22" ht="15.6">
      <c r="A1078" s="2">
        <v>1704</v>
      </c>
      <c r="B1078" s="3">
        <v>46185</v>
      </c>
      <c r="C1078" s="10">
        <f>YEAR(SalesDataTable[[#This Row],[Order Date]])</f>
        <v>2026</v>
      </c>
      <c r="D1078" s="11" t="str">
        <f>"Q"&amp;ROUNDUP(MONTH(SalesDataTable[[#This Row],[Order Date]])/3,0)</f>
        <v>Q2</v>
      </c>
      <c r="E1078" s="10">
        <f>MONTH(SalesDataTable[[#This Row],[Order Date]])</f>
        <v>6</v>
      </c>
      <c r="F1078" s="10"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c r="V1078"/>
    </row>
    <row r="1079" spans="1:22" ht="15.6">
      <c r="A1079" s="2">
        <v>1857</v>
      </c>
      <c r="B1079" s="3">
        <v>46185</v>
      </c>
      <c r="C1079" s="10">
        <f>YEAR(SalesDataTable[[#This Row],[Order Date]])</f>
        <v>2026</v>
      </c>
      <c r="D1079" s="11" t="str">
        <f>"Q"&amp;ROUNDUP(MONTH(SalesDataTable[[#This Row],[Order Date]])/3,0)</f>
        <v>Q2</v>
      </c>
      <c r="E1079" s="10">
        <f>MONTH(SalesDataTable[[#This Row],[Order Date]])</f>
        <v>6</v>
      </c>
      <c r="F1079" s="10"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c r="V1079"/>
    </row>
    <row r="1080" spans="1:22" ht="15.6">
      <c r="A1080" s="2">
        <v>1888</v>
      </c>
      <c r="B1080" s="3">
        <v>46185</v>
      </c>
      <c r="C1080" s="10">
        <f>YEAR(SalesDataTable[[#This Row],[Order Date]])</f>
        <v>2026</v>
      </c>
      <c r="D1080" s="11" t="str">
        <f>"Q"&amp;ROUNDUP(MONTH(SalesDataTable[[#This Row],[Order Date]])/3,0)</f>
        <v>Q2</v>
      </c>
      <c r="E1080" s="10">
        <f>MONTH(SalesDataTable[[#This Row],[Order Date]])</f>
        <v>6</v>
      </c>
      <c r="F1080" s="10"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c r="V1080"/>
    </row>
    <row r="1081" spans="1:22" ht="15.6">
      <c r="A1081" s="2">
        <v>2683</v>
      </c>
      <c r="B1081" s="3">
        <v>46185</v>
      </c>
      <c r="C1081" s="10">
        <f>YEAR(SalesDataTable[[#This Row],[Order Date]])</f>
        <v>2026</v>
      </c>
      <c r="D1081" s="11" t="str">
        <f>"Q"&amp;ROUNDUP(MONTH(SalesDataTable[[#This Row],[Order Date]])/3,0)</f>
        <v>Q2</v>
      </c>
      <c r="E1081" s="10">
        <f>MONTH(SalesDataTable[[#This Row],[Order Date]])</f>
        <v>6</v>
      </c>
      <c r="F1081" s="10"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c r="V1081"/>
    </row>
    <row r="1082" spans="1:22" ht="15.6">
      <c r="A1082" s="2">
        <v>4211</v>
      </c>
      <c r="B1082" s="3">
        <v>46185</v>
      </c>
      <c r="C1082" s="10">
        <f>YEAR(SalesDataTable[[#This Row],[Order Date]])</f>
        <v>2026</v>
      </c>
      <c r="D1082" s="11" t="str">
        <f>"Q"&amp;ROUNDUP(MONTH(SalesDataTable[[#This Row],[Order Date]])/3,0)</f>
        <v>Q2</v>
      </c>
      <c r="E1082" s="10">
        <f>MONTH(SalesDataTable[[#This Row],[Order Date]])</f>
        <v>6</v>
      </c>
      <c r="F1082" s="10"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c r="V1082"/>
    </row>
    <row r="1083" spans="1:22" ht="15.6">
      <c r="A1083" s="2">
        <v>4353</v>
      </c>
      <c r="B1083" s="3">
        <v>46185</v>
      </c>
      <c r="C1083" s="10">
        <f>YEAR(SalesDataTable[[#This Row],[Order Date]])</f>
        <v>2026</v>
      </c>
      <c r="D1083" s="11" t="str">
        <f>"Q"&amp;ROUNDUP(MONTH(SalesDataTable[[#This Row],[Order Date]])/3,0)</f>
        <v>Q2</v>
      </c>
      <c r="E1083" s="10">
        <f>MONTH(SalesDataTable[[#This Row],[Order Date]])</f>
        <v>6</v>
      </c>
      <c r="F1083" s="10"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c r="V1083"/>
    </row>
    <row r="1084" spans="1:22" ht="15.6">
      <c r="A1084" s="2">
        <v>5020</v>
      </c>
      <c r="B1084" s="3">
        <v>46185</v>
      </c>
      <c r="C1084" s="10">
        <f>YEAR(SalesDataTable[[#This Row],[Order Date]])</f>
        <v>2026</v>
      </c>
      <c r="D1084" s="11" t="str">
        <f>"Q"&amp;ROUNDUP(MONTH(SalesDataTable[[#This Row],[Order Date]])/3,0)</f>
        <v>Q2</v>
      </c>
      <c r="E1084" s="10">
        <f>MONTH(SalesDataTable[[#This Row],[Order Date]])</f>
        <v>6</v>
      </c>
      <c r="F1084" s="10"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c r="V1084"/>
    </row>
    <row r="1085" spans="1:22" ht="15.6">
      <c r="A1085" s="2">
        <v>564</v>
      </c>
      <c r="B1085" s="3">
        <v>46186</v>
      </c>
      <c r="C1085" s="10">
        <f>YEAR(SalesDataTable[[#This Row],[Order Date]])</f>
        <v>2026</v>
      </c>
      <c r="D1085" s="11" t="str">
        <f>"Q"&amp;ROUNDUP(MONTH(SalesDataTable[[#This Row],[Order Date]])/3,0)</f>
        <v>Q2</v>
      </c>
      <c r="E1085" s="10">
        <f>MONTH(SalesDataTable[[#This Row],[Order Date]])</f>
        <v>6</v>
      </c>
      <c r="F1085" s="10"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c r="V1085"/>
    </row>
    <row r="1086" spans="1:22" ht="15.6">
      <c r="A1086" s="2">
        <v>736</v>
      </c>
      <c r="B1086" s="3">
        <v>46186</v>
      </c>
      <c r="C1086" s="10">
        <f>YEAR(SalesDataTable[[#This Row],[Order Date]])</f>
        <v>2026</v>
      </c>
      <c r="D1086" s="11" t="str">
        <f>"Q"&amp;ROUNDUP(MONTH(SalesDataTable[[#This Row],[Order Date]])/3,0)</f>
        <v>Q2</v>
      </c>
      <c r="E1086" s="10">
        <f>MONTH(SalesDataTable[[#This Row],[Order Date]])</f>
        <v>6</v>
      </c>
      <c r="F1086" s="10"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c r="V1086"/>
    </row>
    <row r="1087" spans="1:22" ht="15.6">
      <c r="A1087" s="2">
        <v>1300</v>
      </c>
      <c r="B1087" s="3">
        <v>46186</v>
      </c>
      <c r="C1087" s="10">
        <f>YEAR(SalesDataTable[[#This Row],[Order Date]])</f>
        <v>2026</v>
      </c>
      <c r="D1087" s="11" t="str">
        <f>"Q"&amp;ROUNDUP(MONTH(SalesDataTable[[#This Row],[Order Date]])/3,0)</f>
        <v>Q2</v>
      </c>
      <c r="E1087" s="10">
        <f>MONTH(SalesDataTable[[#This Row],[Order Date]])</f>
        <v>6</v>
      </c>
      <c r="F1087" s="10"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c r="V1087"/>
    </row>
    <row r="1088" spans="1:22" ht="15.6">
      <c r="A1088" s="2">
        <v>1948</v>
      </c>
      <c r="B1088" s="3">
        <v>46186</v>
      </c>
      <c r="C1088" s="10">
        <f>YEAR(SalesDataTable[[#This Row],[Order Date]])</f>
        <v>2026</v>
      </c>
      <c r="D1088" s="11" t="str">
        <f>"Q"&amp;ROUNDUP(MONTH(SalesDataTable[[#This Row],[Order Date]])/3,0)</f>
        <v>Q2</v>
      </c>
      <c r="E1088" s="10">
        <f>MONTH(SalesDataTable[[#This Row],[Order Date]])</f>
        <v>6</v>
      </c>
      <c r="F1088" s="10"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c r="V1088"/>
    </row>
    <row r="1089" spans="1:22" ht="15.6">
      <c r="A1089" s="2">
        <v>2272</v>
      </c>
      <c r="B1089" s="3">
        <v>46186</v>
      </c>
      <c r="C1089" s="10">
        <f>YEAR(SalesDataTable[[#This Row],[Order Date]])</f>
        <v>2026</v>
      </c>
      <c r="D1089" s="11" t="str">
        <f>"Q"&amp;ROUNDUP(MONTH(SalesDataTable[[#This Row],[Order Date]])/3,0)</f>
        <v>Q2</v>
      </c>
      <c r="E1089" s="10">
        <f>MONTH(SalesDataTable[[#This Row],[Order Date]])</f>
        <v>6</v>
      </c>
      <c r="F1089" s="10"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c r="V1089"/>
    </row>
    <row r="1090" spans="1:22" ht="15.6">
      <c r="A1090" s="2">
        <v>2680</v>
      </c>
      <c r="B1090" s="3">
        <v>46186</v>
      </c>
      <c r="C1090" s="10">
        <f>YEAR(SalesDataTable[[#This Row],[Order Date]])</f>
        <v>2026</v>
      </c>
      <c r="D1090" s="11" t="str">
        <f>"Q"&amp;ROUNDUP(MONTH(SalesDataTable[[#This Row],[Order Date]])/3,0)</f>
        <v>Q2</v>
      </c>
      <c r="E1090" s="10">
        <f>MONTH(SalesDataTable[[#This Row],[Order Date]])</f>
        <v>6</v>
      </c>
      <c r="F1090" s="10"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c r="V1090"/>
    </row>
    <row r="1091" spans="1:22" ht="15.6">
      <c r="A1091" s="2">
        <v>4178</v>
      </c>
      <c r="B1091" s="3">
        <v>46186</v>
      </c>
      <c r="C1091" s="10">
        <f>YEAR(SalesDataTable[[#This Row],[Order Date]])</f>
        <v>2026</v>
      </c>
      <c r="D1091" s="11" t="str">
        <f>"Q"&amp;ROUNDUP(MONTH(SalesDataTable[[#This Row],[Order Date]])/3,0)</f>
        <v>Q2</v>
      </c>
      <c r="E1091" s="10">
        <f>MONTH(SalesDataTable[[#This Row],[Order Date]])</f>
        <v>6</v>
      </c>
      <c r="F1091" s="10"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c r="V1091"/>
    </row>
    <row r="1092" spans="1:22" ht="15.6">
      <c r="A1092" s="2">
        <v>4272</v>
      </c>
      <c r="B1092" s="3">
        <v>46186</v>
      </c>
      <c r="C1092" s="10">
        <f>YEAR(SalesDataTable[[#This Row],[Order Date]])</f>
        <v>2026</v>
      </c>
      <c r="D1092" s="11" t="str">
        <f>"Q"&amp;ROUNDUP(MONTH(SalesDataTable[[#This Row],[Order Date]])/3,0)</f>
        <v>Q2</v>
      </c>
      <c r="E1092" s="10">
        <f>MONTH(SalesDataTable[[#This Row],[Order Date]])</f>
        <v>6</v>
      </c>
      <c r="F1092" s="10"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c r="V1092"/>
    </row>
    <row r="1093" spans="1:22" ht="15.6">
      <c r="A1093" s="2">
        <v>4713</v>
      </c>
      <c r="B1093" s="3">
        <v>46186</v>
      </c>
      <c r="C1093" s="10">
        <f>YEAR(SalesDataTable[[#This Row],[Order Date]])</f>
        <v>2026</v>
      </c>
      <c r="D1093" s="11" t="str">
        <f>"Q"&amp;ROUNDUP(MONTH(SalesDataTable[[#This Row],[Order Date]])/3,0)</f>
        <v>Q2</v>
      </c>
      <c r="E1093" s="10">
        <f>MONTH(SalesDataTable[[#This Row],[Order Date]])</f>
        <v>6</v>
      </c>
      <c r="F1093" s="10"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c r="V1093"/>
    </row>
    <row r="1094" spans="1:22" ht="15.6">
      <c r="A1094" s="2">
        <v>5166</v>
      </c>
      <c r="B1094" s="3">
        <v>46186</v>
      </c>
      <c r="C1094" s="10">
        <f>YEAR(SalesDataTable[[#This Row],[Order Date]])</f>
        <v>2026</v>
      </c>
      <c r="D1094" s="11" t="str">
        <f>"Q"&amp;ROUNDUP(MONTH(SalesDataTable[[#This Row],[Order Date]])/3,0)</f>
        <v>Q2</v>
      </c>
      <c r="E1094" s="10">
        <f>MONTH(SalesDataTable[[#This Row],[Order Date]])</f>
        <v>6</v>
      </c>
      <c r="F1094" s="10"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c r="V1094"/>
    </row>
    <row r="1095" spans="1:22" ht="15.6">
      <c r="A1095" s="2">
        <v>486</v>
      </c>
      <c r="B1095" s="3">
        <v>46187</v>
      </c>
      <c r="C1095" s="10">
        <f>YEAR(SalesDataTable[[#This Row],[Order Date]])</f>
        <v>2026</v>
      </c>
      <c r="D1095" s="11" t="str">
        <f>"Q"&amp;ROUNDUP(MONTH(SalesDataTable[[#This Row],[Order Date]])/3,0)</f>
        <v>Q2</v>
      </c>
      <c r="E1095" s="10">
        <f>MONTH(SalesDataTable[[#This Row],[Order Date]])</f>
        <v>6</v>
      </c>
      <c r="F1095" s="10"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c r="V1095"/>
    </row>
    <row r="1096" spans="1:22" ht="15.6">
      <c r="A1096" s="2">
        <v>1507</v>
      </c>
      <c r="B1096" s="3">
        <v>46187</v>
      </c>
      <c r="C1096" s="10">
        <f>YEAR(SalesDataTable[[#This Row],[Order Date]])</f>
        <v>2026</v>
      </c>
      <c r="D1096" s="11" t="str">
        <f>"Q"&amp;ROUNDUP(MONTH(SalesDataTable[[#This Row],[Order Date]])/3,0)</f>
        <v>Q2</v>
      </c>
      <c r="E1096" s="10">
        <f>MONTH(SalesDataTable[[#This Row],[Order Date]])</f>
        <v>6</v>
      </c>
      <c r="F1096" s="10"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c r="V1096"/>
    </row>
    <row r="1097" spans="1:22" ht="15.6">
      <c r="A1097" s="2">
        <v>1821</v>
      </c>
      <c r="B1097" s="3">
        <v>46187</v>
      </c>
      <c r="C1097" s="10">
        <f>YEAR(SalesDataTable[[#This Row],[Order Date]])</f>
        <v>2026</v>
      </c>
      <c r="D1097" s="11" t="str">
        <f>"Q"&amp;ROUNDUP(MONTH(SalesDataTable[[#This Row],[Order Date]])/3,0)</f>
        <v>Q2</v>
      </c>
      <c r="E1097" s="10">
        <f>MONTH(SalesDataTable[[#This Row],[Order Date]])</f>
        <v>6</v>
      </c>
      <c r="F1097" s="10"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c r="V1097"/>
    </row>
    <row r="1098" spans="1:22" ht="15.6">
      <c r="A1098" s="2">
        <v>2588</v>
      </c>
      <c r="B1098" s="3">
        <v>46187</v>
      </c>
      <c r="C1098" s="10">
        <f>YEAR(SalesDataTable[[#This Row],[Order Date]])</f>
        <v>2026</v>
      </c>
      <c r="D1098" s="11" t="str">
        <f>"Q"&amp;ROUNDUP(MONTH(SalesDataTable[[#This Row],[Order Date]])/3,0)</f>
        <v>Q2</v>
      </c>
      <c r="E1098" s="10">
        <f>MONTH(SalesDataTable[[#This Row],[Order Date]])</f>
        <v>6</v>
      </c>
      <c r="F1098" s="10"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c r="V1098"/>
    </row>
    <row r="1099" spans="1:22" ht="15.6">
      <c r="A1099" s="2">
        <v>2815</v>
      </c>
      <c r="B1099" s="3">
        <v>46187</v>
      </c>
      <c r="C1099" s="10">
        <f>YEAR(SalesDataTable[[#This Row],[Order Date]])</f>
        <v>2026</v>
      </c>
      <c r="D1099" s="11" t="str">
        <f>"Q"&amp;ROUNDUP(MONTH(SalesDataTable[[#This Row],[Order Date]])/3,0)</f>
        <v>Q2</v>
      </c>
      <c r="E1099" s="10">
        <f>MONTH(SalesDataTable[[#This Row],[Order Date]])</f>
        <v>6</v>
      </c>
      <c r="F1099" s="10"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c r="V1099"/>
    </row>
    <row r="1100" spans="1:22" ht="15.6">
      <c r="A1100" s="2">
        <v>3258</v>
      </c>
      <c r="B1100" s="3">
        <v>46187</v>
      </c>
      <c r="C1100" s="10">
        <f>YEAR(SalesDataTable[[#This Row],[Order Date]])</f>
        <v>2026</v>
      </c>
      <c r="D1100" s="11" t="str">
        <f>"Q"&amp;ROUNDUP(MONTH(SalesDataTable[[#This Row],[Order Date]])/3,0)</f>
        <v>Q2</v>
      </c>
      <c r="E1100" s="10">
        <f>MONTH(SalesDataTable[[#This Row],[Order Date]])</f>
        <v>6</v>
      </c>
      <c r="F1100" s="10"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c r="V1100"/>
    </row>
    <row r="1101" spans="1:22" ht="15.6">
      <c r="A1101" s="2">
        <v>3361</v>
      </c>
      <c r="B1101" s="3">
        <v>46187</v>
      </c>
      <c r="C1101" s="10">
        <f>YEAR(SalesDataTable[[#This Row],[Order Date]])</f>
        <v>2026</v>
      </c>
      <c r="D1101" s="11" t="str">
        <f>"Q"&amp;ROUNDUP(MONTH(SalesDataTable[[#This Row],[Order Date]])/3,0)</f>
        <v>Q2</v>
      </c>
      <c r="E1101" s="10">
        <f>MONTH(SalesDataTable[[#This Row],[Order Date]])</f>
        <v>6</v>
      </c>
      <c r="F1101" s="10"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c r="V1101"/>
    </row>
    <row r="1102" spans="1:22" ht="15.6">
      <c r="A1102" s="2">
        <v>3629</v>
      </c>
      <c r="B1102" s="3">
        <v>46187</v>
      </c>
      <c r="C1102" s="10">
        <f>YEAR(SalesDataTable[[#This Row],[Order Date]])</f>
        <v>2026</v>
      </c>
      <c r="D1102" s="11" t="str">
        <f>"Q"&amp;ROUNDUP(MONTH(SalesDataTable[[#This Row],[Order Date]])/3,0)</f>
        <v>Q2</v>
      </c>
      <c r="E1102" s="10">
        <f>MONTH(SalesDataTable[[#This Row],[Order Date]])</f>
        <v>6</v>
      </c>
      <c r="F1102" s="10"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c r="V1102"/>
    </row>
    <row r="1103" spans="1:22" ht="15.6">
      <c r="A1103" s="2">
        <v>3750</v>
      </c>
      <c r="B1103" s="3">
        <v>46187</v>
      </c>
      <c r="C1103" s="10">
        <f>YEAR(SalesDataTable[[#This Row],[Order Date]])</f>
        <v>2026</v>
      </c>
      <c r="D1103" s="11" t="str">
        <f>"Q"&amp;ROUNDUP(MONTH(SalesDataTable[[#This Row],[Order Date]])/3,0)</f>
        <v>Q2</v>
      </c>
      <c r="E1103" s="10">
        <f>MONTH(SalesDataTable[[#This Row],[Order Date]])</f>
        <v>6</v>
      </c>
      <c r="F1103" s="10"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c r="V1103"/>
    </row>
    <row r="1104" spans="1:22" ht="15.6">
      <c r="A1104" s="2">
        <v>5088</v>
      </c>
      <c r="B1104" s="3">
        <v>46187</v>
      </c>
      <c r="C1104" s="10">
        <f>YEAR(SalesDataTable[[#This Row],[Order Date]])</f>
        <v>2026</v>
      </c>
      <c r="D1104" s="11" t="str">
        <f>"Q"&amp;ROUNDUP(MONTH(SalesDataTable[[#This Row],[Order Date]])/3,0)</f>
        <v>Q2</v>
      </c>
      <c r="E1104" s="10">
        <f>MONTH(SalesDataTable[[#This Row],[Order Date]])</f>
        <v>6</v>
      </c>
      <c r="F1104" s="10"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c r="V1104"/>
    </row>
    <row r="1105" spans="1:22" ht="15.6">
      <c r="A1105" s="2">
        <v>1450</v>
      </c>
      <c r="B1105" s="3">
        <v>46188</v>
      </c>
      <c r="C1105" s="10">
        <f>YEAR(SalesDataTable[[#This Row],[Order Date]])</f>
        <v>2026</v>
      </c>
      <c r="D1105" s="11" t="str">
        <f>"Q"&amp;ROUNDUP(MONTH(SalesDataTable[[#This Row],[Order Date]])/3,0)</f>
        <v>Q2</v>
      </c>
      <c r="E1105" s="10">
        <f>MONTH(SalesDataTable[[#This Row],[Order Date]])</f>
        <v>6</v>
      </c>
      <c r="F1105" s="10"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c r="V1105"/>
    </row>
    <row r="1106" spans="1:22" ht="15.6">
      <c r="A1106" s="2">
        <v>2330</v>
      </c>
      <c r="B1106" s="3">
        <v>46188</v>
      </c>
      <c r="C1106" s="10">
        <f>YEAR(SalesDataTable[[#This Row],[Order Date]])</f>
        <v>2026</v>
      </c>
      <c r="D1106" s="11" t="str">
        <f>"Q"&amp;ROUNDUP(MONTH(SalesDataTable[[#This Row],[Order Date]])/3,0)</f>
        <v>Q2</v>
      </c>
      <c r="E1106" s="10">
        <f>MONTH(SalesDataTable[[#This Row],[Order Date]])</f>
        <v>6</v>
      </c>
      <c r="F1106" s="10"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c r="V1106"/>
    </row>
    <row r="1107" spans="1:22" ht="15.6">
      <c r="A1107" s="2">
        <v>4655</v>
      </c>
      <c r="B1107" s="3">
        <v>46188</v>
      </c>
      <c r="C1107" s="10">
        <f>YEAR(SalesDataTable[[#This Row],[Order Date]])</f>
        <v>2026</v>
      </c>
      <c r="D1107" s="11" t="str">
        <f>"Q"&amp;ROUNDUP(MONTH(SalesDataTable[[#This Row],[Order Date]])/3,0)</f>
        <v>Q2</v>
      </c>
      <c r="E1107" s="10">
        <f>MONTH(SalesDataTable[[#This Row],[Order Date]])</f>
        <v>6</v>
      </c>
      <c r="F1107" s="10"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c r="V1107"/>
    </row>
    <row r="1108" spans="1:22" ht="15.6">
      <c r="A1108" s="2">
        <v>137</v>
      </c>
      <c r="B1108" s="3">
        <v>46189</v>
      </c>
      <c r="C1108" s="10">
        <f>YEAR(SalesDataTable[[#This Row],[Order Date]])</f>
        <v>2026</v>
      </c>
      <c r="D1108" s="11" t="str">
        <f>"Q"&amp;ROUNDUP(MONTH(SalesDataTable[[#This Row],[Order Date]])/3,0)</f>
        <v>Q2</v>
      </c>
      <c r="E1108" s="10">
        <f>MONTH(SalesDataTable[[#This Row],[Order Date]])</f>
        <v>6</v>
      </c>
      <c r="F1108" s="10"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c r="V1108"/>
    </row>
    <row r="1109" spans="1:22" ht="15.6">
      <c r="A1109" s="2">
        <v>141</v>
      </c>
      <c r="B1109" s="3">
        <v>46189</v>
      </c>
      <c r="C1109" s="10">
        <f>YEAR(SalesDataTable[[#This Row],[Order Date]])</f>
        <v>2026</v>
      </c>
      <c r="D1109" s="11" t="str">
        <f>"Q"&amp;ROUNDUP(MONTH(SalesDataTable[[#This Row],[Order Date]])/3,0)</f>
        <v>Q2</v>
      </c>
      <c r="E1109" s="10">
        <f>MONTH(SalesDataTable[[#This Row],[Order Date]])</f>
        <v>6</v>
      </c>
      <c r="F1109" s="10"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c r="V1109"/>
    </row>
    <row r="1110" spans="1:22" ht="15.6">
      <c r="A1110" s="2">
        <v>335</v>
      </c>
      <c r="B1110" s="3">
        <v>46189</v>
      </c>
      <c r="C1110" s="10">
        <f>YEAR(SalesDataTable[[#This Row],[Order Date]])</f>
        <v>2026</v>
      </c>
      <c r="D1110" s="11" t="str">
        <f>"Q"&amp;ROUNDUP(MONTH(SalesDataTable[[#This Row],[Order Date]])/3,0)</f>
        <v>Q2</v>
      </c>
      <c r="E1110" s="10">
        <f>MONTH(SalesDataTable[[#This Row],[Order Date]])</f>
        <v>6</v>
      </c>
      <c r="F1110" s="10"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c r="V1110"/>
    </row>
    <row r="1111" spans="1:22" ht="15.6">
      <c r="A1111" s="2">
        <v>498</v>
      </c>
      <c r="B1111" s="3">
        <v>46189</v>
      </c>
      <c r="C1111" s="10">
        <f>YEAR(SalesDataTable[[#This Row],[Order Date]])</f>
        <v>2026</v>
      </c>
      <c r="D1111" s="11" t="str">
        <f>"Q"&amp;ROUNDUP(MONTH(SalesDataTable[[#This Row],[Order Date]])/3,0)</f>
        <v>Q2</v>
      </c>
      <c r="E1111" s="10">
        <f>MONTH(SalesDataTable[[#This Row],[Order Date]])</f>
        <v>6</v>
      </c>
      <c r="F1111" s="10"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c r="V1111"/>
    </row>
    <row r="1112" spans="1:22" ht="15.6">
      <c r="A1112" s="2">
        <v>2611</v>
      </c>
      <c r="B1112" s="3">
        <v>46189</v>
      </c>
      <c r="C1112" s="10">
        <f>YEAR(SalesDataTable[[#This Row],[Order Date]])</f>
        <v>2026</v>
      </c>
      <c r="D1112" s="11" t="str">
        <f>"Q"&amp;ROUNDUP(MONTH(SalesDataTable[[#This Row],[Order Date]])/3,0)</f>
        <v>Q2</v>
      </c>
      <c r="E1112" s="10">
        <f>MONTH(SalesDataTable[[#This Row],[Order Date]])</f>
        <v>6</v>
      </c>
      <c r="F1112" s="10"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c r="V1112"/>
    </row>
    <row r="1113" spans="1:22" ht="15.6">
      <c r="A1113" s="2">
        <v>3197</v>
      </c>
      <c r="B1113" s="3">
        <v>46189</v>
      </c>
      <c r="C1113" s="10">
        <f>YEAR(SalesDataTable[[#This Row],[Order Date]])</f>
        <v>2026</v>
      </c>
      <c r="D1113" s="11" t="str">
        <f>"Q"&amp;ROUNDUP(MONTH(SalesDataTable[[#This Row],[Order Date]])/3,0)</f>
        <v>Q2</v>
      </c>
      <c r="E1113" s="10">
        <f>MONTH(SalesDataTable[[#This Row],[Order Date]])</f>
        <v>6</v>
      </c>
      <c r="F1113" s="10"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c r="V1113"/>
    </row>
    <row r="1114" spans="1:22" ht="15.6">
      <c r="A1114" s="2">
        <v>4668</v>
      </c>
      <c r="B1114" s="3">
        <v>46189</v>
      </c>
      <c r="C1114" s="10">
        <f>YEAR(SalesDataTable[[#This Row],[Order Date]])</f>
        <v>2026</v>
      </c>
      <c r="D1114" s="11" t="str">
        <f>"Q"&amp;ROUNDUP(MONTH(SalesDataTable[[#This Row],[Order Date]])/3,0)</f>
        <v>Q2</v>
      </c>
      <c r="E1114" s="10">
        <f>MONTH(SalesDataTable[[#This Row],[Order Date]])</f>
        <v>6</v>
      </c>
      <c r="F1114" s="10"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c r="V1114"/>
    </row>
    <row r="1115" spans="1:22" ht="15.6">
      <c r="A1115" s="2">
        <v>4994</v>
      </c>
      <c r="B1115" s="3">
        <v>46189</v>
      </c>
      <c r="C1115" s="10">
        <f>YEAR(SalesDataTable[[#This Row],[Order Date]])</f>
        <v>2026</v>
      </c>
      <c r="D1115" s="11" t="str">
        <f>"Q"&amp;ROUNDUP(MONTH(SalesDataTable[[#This Row],[Order Date]])/3,0)</f>
        <v>Q2</v>
      </c>
      <c r="E1115" s="10">
        <f>MONTH(SalesDataTable[[#This Row],[Order Date]])</f>
        <v>6</v>
      </c>
      <c r="F1115" s="10"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c r="V1115"/>
    </row>
    <row r="1116" spans="1:22" ht="15.6">
      <c r="A1116" s="2">
        <v>512</v>
      </c>
      <c r="B1116" s="3">
        <v>46190</v>
      </c>
      <c r="C1116" s="10">
        <f>YEAR(SalesDataTable[[#This Row],[Order Date]])</f>
        <v>2026</v>
      </c>
      <c r="D1116" s="11" t="str">
        <f>"Q"&amp;ROUNDUP(MONTH(SalesDataTable[[#This Row],[Order Date]])/3,0)</f>
        <v>Q2</v>
      </c>
      <c r="E1116" s="10">
        <f>MONTH(SalesDataTable[[#This Row],[Order Date]])</f>
        <v>6</v>
      </c>
      <c r="F1116" s="10"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c r="V1116"/>
    </row>
    <row r="1117" spans="1:22" ht="15.6">
      <c r="A1117" s="2">
        <v>717</v>
      </c>
      <c r="B1117" s="3">
        <v>46190</v>
      </c>
      <c r="C1117" s="10">
        <f>YEAR(SalesDataTable[[#This Row],[Order Date]])</f>
        <v>2026</v>
      </c>
      <c r="D1117" s="11" t="str">
        <f>"Q"&amp;ROUNDUP(MONTH(SalesDataTable[[#This Row],[Order Date]])/3,0)</f>
        <v>Q2</v>
      </c>
      <c r="E1117" s="10">
        <f>MONTH(SalesDataTable[[#This Row],[Order Date]])</f>
        <v>6</v>
      </c>
      <c r="F1117" s="10"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c r="V1117"/>
    </row>
    <row r="1118" spans="1:22" ht="15.6">
      <c r="A1118" s="2">
        <v>952</v>
      </c>
      <c r="B1118" s="3">
        <v>46190</v>
      </c>
      <c r="C1118" s="10">
        <f>YEAR(SalesDataTable[[#This Row],[Order Date]])</f>
        <v>2026</v>
      </c>
      <c r="D1118" s="11" t="str">
        <f>"Q"&amp;ROUNDUP(MONTH(SalesDataTable[[#This Row],[Order Date]])/3,0)</f>
        <v>Q2</v>
      </c>
      <c r="E1118" s="10">
        <f>MONTH(SalesDataTable[[#This Row],[Order Date]])</f>
        <v>6</v>
      </c>
      <c r="F1118" s="10"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c r="V1118"/>
    </row>
    <row r="1119" spans="1:22" ht="15.6">
      <c r="A1119" s="2">
        <v>1081</v>
      </c>
      <c r="B1119" s="3">
        <v>46190</v>
      </c>
      <c r="C1119" s="10">
        <f>YEAR(SalesDataTable[[#This Row],[Order Date]])</f>
        <v>2026</v>
      </c>
      <c r="D1119" s="11" t="str">
        <f>"Q"&amp;ROUNDUP(MONTH(SalesDataTable[[#This Row],[Order Date]])/3,0)</f>
        <v>Q2</v>
      </c>
      <c r="E1119" s="10">
        <f>MONTH(SalesDataTable[[#This Row],[Order Date]])</f>
        <v>6</v>
      </c>
      <c r="F1119" s="10"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c r="V1119"/>
    </row>
    <row r="1120" spans="1:22" ht="15.6">
      <c r="A1120" s="2">
        <v>2043</v>
      </c>
      <c r="B1120" s="3">
        <v>46190</v>
      </c>
      <c r="C1120" s="10">
        <f>YEAR(SalesDataTable[[#This Row],[Order Date]])</f>
        <v>2026</v>
      </c>
      <c r="D1120" s="11" t="str">
        <f>"Q"&amp;ROUNDUP(MONTH(SalesDataTable[[#This Row],[Order Date]])/3,0)</f>
        <v>Q2</v>
      </c>
      <c r="E1120" s="10">
        <f>MONTH(SalesDataTable[[#This Row],[Order Date]])</f>
        <v>6</v>
      </c>
      <c r="F1120" s="10"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c r="V1120"/>
    </row>
    <row r="1121" spans="1:22" ht="15.6">
      <c r="A1121" s="2">
        <v>4040</v>
      </c>
      <c r="B1121" s="3">
        <v>46190</v>
      </c>
      <c r="C1121" s="10">
        <f>YEAR(SalesDataTable[[#This Row],[Order Date]])</f>
        <v>2026</v>
      </c>
      <c r="D1121" s="11" t="str">
        <f>"Q"&amp;ROUNDUP(MONTH(SalesDataTable[[#This Row],[Order Date]])/3,0)</f>
        <v>Q2</v>
      </c>
      <c r="E1121" s="10">
        <f>MONTH(SalesDataTable[[#This Row],[Order Date]])</f>
        <v>6</v>
      </c>
      <c r="F1121" s="10"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c r="V1121"/>
    </row>
    <row r="1122" spans="1:22" ht="15.6">
      <c r="A1122" s="2">
        <v>2295</v>
      </c>
      <c r="B1122" s="3">
        <v>46191</v>
      </c>
      <c r="C1122" s="10">
        <f>YEAR(SalesDataTable[[#This Row],[Order Date]])</f>
        <v>2026</v>
      </c>
      <c r="D1122" s="11" t="str">
        <f>"Q"&amp;ROUNDUP(MONTH(SalesDataTable[[#This Row],[Order Date]])/3,0)</f>
        <v>Q2</v>
      </c>
      <c r="E1122" s="10">
        <f>MONTH(SalesDataTable[[#This Row],[Order Date]])</f>
        <v>6</v>
      </c>
      <c r="F1122" s="10"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c r="V1122"/>
    </row>
    <row r="1123" spans="1:22" ht="15.6">
      <c r="A1123" s="2">
        <v>2670</v>
      </c>
      <c r="B1123" s="3">
        <v>46191</v>
      </c>
      <c r="C1123" s="10">
        <f>YEAR(SalesDataTable[[#This Row],[Order Date]])</f>
        <v>2026</v>
      </c>
      <c r="D1123" s="11" t="str">
        <f>"Q"&amp;ROUNDUP(MONTH(SalesDataTable[[#This Row],[Order Date]])/3,0)</f>
        <v>Q2</v>
      </c>
      <c r="E1123" s="10">
        <f>MONTH(SalesDataTable[[#This Row],[Order Date]])</f>
        <v>6</v>
      </c>
      <c r="F1123" s="10"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c r="V1123"/>
    </row>
    <row r="1124" spans="1:22" ht="15.6">
      <c r="A1124" s="2">
        <v>2777</v>
      </c>
      <c r="B1124" s="3">
        <v>46191</v>
      </c>
      <c r="C1124" s="10">
        <f>YEAR(SalesDataTable[[#This Row],[Order Date]])</f>
        <v>2026</v>
      </c>
      <c r="D1124" s="11" t="str">
        <f>"Q"&amp;ROUNDUP(MONTH(SalesDataTable[[#This Row],[Order Date]])/3,0)</f>
        <v>Q2</v>
      </c>
      <c r="E1124" s="10">
        <f>MONTH(SalesDataTable[[#This Row],[Order Date]])</f>
        <v>6</v>
      </c>
      <c r="F1124" s="10"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c r="V1124"/>
    </row>
    <row r="1125" spans="1:22" ht="15.6">
      <c r="A1125" s="2">
        <v>2780</v>
      </c>
      <c r="B1125" s="3">
        <v>46191</v>
      </c>
      <c r="C1125" s="10">
        <f>YEAR(SalesDataTable[[#This Row],[Order Date]])</f>
        <v>2026</v>
      </c>
      <c r="D1125" s="11" t="str">
        <f>"Q"&amp;ROUNDUP(MONTH(SalesDataTable[[#This Row],[Order Date]])/3,0)</f>
        <v>Q2</v>
      </c>
      <c r="E1125" s="10">
        <f>MONTH(SalesDataTable[[#This Row],[Order Date]])</f>
        <v>6</v>
      </c>
      <c r="F1125" s="10"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c r="V1125"/>
    </row>
    <row r="1126" spans="1:22" ht="15.6">
      <c r="A1126" s="2">
        <v>3209</v>
      </c>
      <c r="B1126" s="3">
        <v>46191</v>
      </c>
      <c r="C1126" s="10">
        <f>YEAR(SalesDataTable[[#This Row],[Order Date]])</f>
        <v>2026</v>
      </c>
      <c r="D1126" s="11" t="str">
        <f>"Q"&amp;ROUNDUP(MONTH(SalesDataTable[[#This Row],[Order Date]])/3,0)</f>
        <v>Q2</v>
      </c>
      <c r="E1126" s="10">
        <f>MONTH(SalesDataTable[[#This Row],[Order Date]])</f>
        <v>6</v>
      </c>
      <c r="F1126" s="10"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c r="V1126"/>
    </row>
    <row r="1127" spans="1:22" ht="15.6">
      <c r="A1127" s="2">
        <v>3414</v>
      </c>
      <c r="B1127" s="3">
        <v>46191</v>
      </c>
      <c r="C1127" s="10">
        <f>YEAR(SalesDataTable[[#This Row],[Order Date]])</f>
        <v>2026</v>
      </c>
      <c r="D1127" s="11" t="str">
        <f>"Q"&amp;ROUNDUP(MONTH(SalesDataTable[[#This Row],[Order Date]])/3,0)</f>
        <v>Q2</v>
      </c>
      <c r="E1127" s="10">
        <f>MONTH(SalesDataTable[[#This Row],[Order Date]])</f>
        <v>6</v>
      </c>
      <c r="F1127" s="10"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c r="V1127"/>
    </row>
    <row r="1128" spans="1:22" ht="15.6">
      <c r="A1128" s="2">
        <v>3846</v>
      </c>
      <c r="B1128" s="3">
        <v>46191</v>
      </c>
      <c r="C1128" s="10">
        <f>YEAR(SalesDataTable[[#This Row],[Order Date]])</f>
        <v>2026</v>
      </c>
      <c r="D1128" s="11" t="str">
        <f>"Q"&amp;ROUNDUP(MONTH(SalesDataTable[[#This Row],[Order Date]])/3,0)</f>
        <v>Q2</v>
      </c>
      <c r="E1128" s="10">
        <f>MONTH(SalesDataTable[[#This Row],[Order Date]])</f>
        <v>6</v>
      </c>
      <c r="F1128" s="10"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c r="V1128"/>
    </row>
    <row r="1129" spans="1:22" ht="15.6">
      <c r="A1129" s="2">
        <v>4120</v>
      </c>
      <c r="B1129" s="3">
        <v>46191</v>
      </c>
      <c r="C1129" s="10">
        <f>YEAR(SalesDataTable[[#This Row],[Order Date]])</f>
        <v>2026</v>
      </c>
      <c r="D1129" s="11" t="str">
        <f>"Q"&amp;ROUNDUP(MONTH(SalesDataTable[[#This Row],[Order Date]])/3,0)</f>
        <v>Q2</v>
      </c>
      <c r="E1129" s="10">
        <f>MONTH(SalesDataTable[[#This Row],[Order Date]])</f>
        <v>6</v>
      </c>
      <c r="F1129" s="10"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c r="V1129"/>
    </row>
    <row r="1130" spans="1:22" ht="15.6">
      <c r="A1130" s="2">
        <v>4217</v>
      </c>
      <c r="B1130" s="3">
        <v>46191</v>
      </c>
      <c r="C1130" s="10">
        <f>YEAR(SalesDataTable[[#This Row],[Order Date]])</f>
        <v>2026</v>
      </c>
      <c r="D1130" s="11" t="str">
        <f>"Q"&amp;ROUNDUP(MONTH(SalesDataTable[[#This Row],[Order Date]])/3,0)</f>
        <v>Q2</v>
      </c>
      <c r="E1130" s="10">
        <f>MONTH(SalesDataTable[[#This Row],[Order Date]])</f>
        <v>6</v>
      </c>
      <c r="F1130" s="10"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c r="V1130"/>
    </row>
    <row r="1131" spans="1:22" ht="15.6">
      <c r="A1131" s="2">
        <v>4786</v>
      </c>
      <c r="B1131" s="3">
        <v>46191</v>
      </c>
      <c r="C1131" s="10">
        <f>YEAR(SalesDataTable[[#This Row],[Order Date]])</f>
        <v>2026</v>
      </c>
      <c r="D1131" s="11" t="str">
        <f>"Q"&amp;ROUNDUP(MONTH(SalesDataTable[[#This Row],[Order Date]])/3,0)</f>
        <v>Q2</v>
      </c>
      <c r="E1131" s="10">
        <f>MONTH(SalesDataTable[[#This Row],[Order Date]])</f>
        <v>6</v>
      </c>
      <c r="F1131" s="10"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c r="V1131"/>
    </row>
    <row r="1132" spans="1:22" ht="15.6">
      <c r="A1132" s="2">
        <v>23</v>
      </c>
      <c r="B1132" s="3">
        <v>46192</v>
      </c>
      <c r="C1132" s="10">
        <f>YEAR(SalesDataTable[[#This Row],[Order Date]])</f>
        <v>2026</v>
      </c>
      <c r="D1132" s="11" t="str">
        <f>"Q"&amp;ROUNDUP(MONTH(SalesDataTable[[#This Row],[Order Date]])/3,0)</f>
        <v>Q2</v>
      </c>
      <c r="E1132" s="10">
        <f>MONTH(SalesDataTable[[#This Row],[Order Date]])</f>
        <v>6</v>
      </c>
      <c r="F1132" s="10"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c r="V1132"/>
    </row>
    <row r="1133" spans="1:22" ht="15.6">
      <c r="A1133" s="2">
        <v>99</v>
      </c>
      <c r="B1133" s="3">
        <v>46192</v>
      </c>
      <c r="C1133" s="10">
        <f>YEAR(SalesDataTable[[#This Row],[Order Date]])</f>
        <v>2026</v>
      </c>
      <c r="D1133" s="11" t="str">
        <f>"Q"&amp;ROUNDUP(MONTH(SalesDataTable[[#This Row],[Order Date]])/3,0)</f>
        <v>Q2</v>
      </c>
      <c r="E1133" s="10">
        <f>MONTH(SalesDataTable[[#This Row],[Order Date]])</f>
        <v>6</v>
      </c>
      <c r="F1133" s="10"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c r="V1133"/>
    </row>
    <row r="1134" spans="1:22" ht="15.6">
      <c r="A1134" s="2">
        <v>269</v>
      </c>
      <c r="B1134" s="3">
        <v>46192</v>
      </c>
      <c r="C1134" s="10">
        <f>YEAR(SalesDataTable[[#This Row],[Order Date]])</f>
        <v>2026</v>
      </c>
      <c r="D1134" s="11" t="str">
        <f>"Q"&amp;ROUNDUP(MONTH(SalesDataTable[[#This Row],[Order Date]])/3,0)</f>
        <v>Q2</v>
      </c>
      <c r="E1134" s="10">
        <f>MONTH(SalesDataTable[[#This Row],[Order Date]])</f>
        <v>6</v>
      </c>
      <c r="F1134" s="10"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c r="V1134"/>
    </row>
    <row r="1135" spans="1:22" ht="15.6">
      <c r="A1135" s="2">
        <v>1772</v>
      </c>
      <c r="B1135" s="3">
        <v>46192</v>
      </c>
      <c r="C1135" s="10">
        <f>YEAR(SalesDataTable[[#This Row],[Order Date]])</f>
        <v>2026</v>
      </c>
      <c r="D1135" s="11" t="str">
        <f>"Q"&amp;ROUNDUP(MONTH(SalesDataTable[[#This Row],[Order Date]])/3,0)</f>
        <v>Q2</v>
      </c>
      <c r="E1135" s="10">
        <f>MONTH(SalesDataTable[[#This Row],[Order Date]])</f>
        <v>6</v>
      </c>
      <c r="F1135" s="10"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c r="V1135"/>
    </row>
    <row r="1136" spans="1:22" ht="15.6">
      <c r="A1136" s="2">
        <v>1906</v>
      </c>
      <c r="B1136" s="3">
        <v>46192</v>
      </c>
      <c r="C1136" s="10">
        <f>YEAR(SalesDataTable[[#This Row],[Order Date]])</f>
        <v>2026</v>
      </c>
      <c r="D1136" s="11" t="str">
        <f>"Q"&amp;ROUNDUP(MONTH(SalesDataTable[[#This Row],[Order Date]])/3,0)</f>
        <v>Q2</v>
      </c>
      <c r="E1136" s="10">
        <f>MONTH(SalesDataTable[[#This Row],[Order Date]])</f>
        <v>6</v>
      </c>
      <c r="F1136" s="10"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c r="V1136"/>
    </row>
    <row r="1137" spans="1:22" ht="15.6">
      <c r="A1137" s="2">
        <v>2473</v>
      </c>
      <c r="B1137" s="3">
        <v>46192</v>
      </c>
      <c r="C1137" s="10">
        <f>YEAR(SalesDataTable[[#This Row],[Order Date]])</f>
        <v>2026</v>
      </c>
      <c r="D1137" s="11" t="str">
        <f>"Q"&amp;ROUNDUP(MONTH(SalesDataTable[[#This Row],[Order Date]])/3,0)</f>
        <v>Q2</v>
      </c>
      <c r="E1137" s="10">
        <f>MONTH(SalesDataTable[[#This Row],[Order Date]])</f>
        <v>6</v>
      </c>
      <c r="F1137" s="10"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c r="V1137"/>
    </row>
    <row r="1138" spans="1:22" ht="15.6">
      <c r="A1138" s="2">
        <v>2549</v>
      </c>
      <c r="B1138" s="3">
        <v>46192</v>
      </c>
      <c r="C1138" s="10">
        <f>YEAR(SalesDataTable[[#This Row],[Order Date]])</f>
        <v>2026</v>
      </c>
      <c r="D1138" s="11" t="str">
        <f>"Q"&amp;ROUNDUP(MONTH(SalesDataTable[[#This Row],[Order Date]])/3,0)</f>
        <v>Q2</v>
      </c>
      <c r="E1138" s="10">
        <f>MONTH(SalesDataTable[[#This Row],[Order Date]])</f>
        <v>6</v>
      </c>
      <c r="F1138" s="10"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c r="V1138"/>
    </row>
    <row r="1139" spans="1:22" ht="15.6">
      <c r="A1139" s="2">
        <v>3341</v>
      </c>
      <c r="B1139" s="3">
        <v>46192</v>
      </c>
      <c r="C1139" s="10">
        <f>YEAR(SalesDataTable[[#This Row],[Order Date]])</f>
        <v>2026</v>
      </c>
      <c r="D1139" s="11" t="str">
        <f>"Q"&amp;ROUNDUP(MONTH(SalesDataTable[[#This Row],[Order Date]])/3,0)</f>
        <v>Q2</v>
      </c>
      <c r="E1139" s="10">
        <f>MONTH(SalesDataTable[[#This Row],[Order Date]])</f>
        <v>6</v>
      </c>
      <c r="F1139" s="10"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c r="V1139"/>
    </row>
    <row r="1140" spans="1:22" ht="15.6">
      <c r="A1140" s="2">
        <v>3351</v>
      </c>
      <c r="B1140" s="3">
        <v>46192</v>
      </c>
      <c r="C1140" s="10">
        <f>YEAR(SalesDataTable[[#This Row],[Order Date]])</f>
        <v>2026</v>
      </c>
      <c r="D1140" s="11" t="str">
        <f>"Q"&amp;ROUNDUP(MONTH(SalesDataTable[[#This Row],[Order Date]])/3,0)</f>
        <v>Q2</v>
      </c>
      <c r="E1140" s="10">
        <f>MONTH(SalesDataTable[[#This Row],[Order Date]])</f>
        <v>6</v>
      </c>
      <c r="F1140" s="10"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c r="V1140"/>
    </row>
    <row r="1141" spans="1:22" ht="15.6">
      <c r="A1141" s="2">
        <v>3366</v>
      </c>
      <c r="B1141" s="3">
        <v>46192</v>
      </c>
      <c r="C1141" s="10">
        <f>YEAR(SalesDataTable[[#This Row],[Order Date]])</f>
        <v>2026</v>
      </c>
      <c r="D1141" s="11" t="str">
        <f>"Q"&amp;ROUNDUP(MONTH(SalesDataTable[[#This Row],[Order Date]])/3,0)</f>
        <v>Q2</v>
      </c>
      <c r="E1141" s="10">
        <f>MONTH(SalesDataTable[[#This Row],[Order Date]])</f>
        <v>6</v>
      </c>
      <c r="F1141" s="10"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c r="V1141"/>
    </row>
    <row r="1142" spans="1:22" ht="15.6">
      <c r="A1142" s="2">
        <v>3691</v>
      </c>
      <c r="B1142" s="3">
        <v>46192</v>
      </c>
      <c r="C1142" s="10">
        <f>YEAR(SalesDataTable[[#This Row],[Order Date]])</f>
        <v>2026</v>
      </c>
      <c r="D1142" s="11" t="str">
        <f>"Q"&amp;ROUNDUP(MONTH(SalesDataTable[[#This Row],[Order Date]])/3,0)</f>
        <v>Q2</v>
      </c>
      <c r="E1142" s="10">
        <f>MONTH(SalesDataTable[[#This Row],[Order Date]])</f>
        <v>6</v>
      </c>
      <c r="F1142" s="10"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c r="V1142"/>
    </row>
    <row r="1143" spans="1:22" ht="15.6">
      <c r="A1143" s="2">
        <v>3909</v>
      </c>
      <c r="B1143" s="3">
        <v>46192</v>
      </c>
      <c r="C1143" s="10">
        <f>YEAR(SalesDataTable[[#This Row],[Order Date]])</f>
        <v>2026</v>
      </c>
      <c r="D1143" s="11" t="str">
        <f>"Q"&amp;ROUNDUP(MONTH(SalesDataTable[[#This Row],[Order Date]])/3,0)</f>
        <v>Q2</v>
      </c>
      <c r="E1143" s="10">
        <f>MONTH(SalesDataTable[[#This Row],[Order Date]])</f>
        <v>6</v>
      </c>
      <c r="F1143" s="10"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c r="V1143"/>
    </row>
    <row r="1144" spans="1:22" ht="15.6">
      <c r="A1144" s="2">
        <v>4862</v>
      </c>
      <c r="B1144" s="3">
        <v>46192</v>
      </c>
      <c r="C1144" s="10">
        <f>YEAR(SalesDataTable[[#This Row],[Order Date]])</f>
        <v>2026</v>
      </c>
      <c r="D1144" s="11" t="str">
        <f>"Q"&amp;ROUNDUP(MONTH(SalesDataTable[[#This Row],[Order Date]])/3,0)</f>
        <v>Q2</v>
      </c>
      <c r="E1144" s="10">
        <f>MONTH(SalesDataTable[[#This Row],[Order Date]])</f>
        <v>6</v>
      </c>
      <c r="F1144" s="10"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c r="V1144"/>
    </row>
    <row r="1145" spans="1:22" ht="15.6">
      <c r="A1145" s="2">
        <v>5096</v>
      </c>
      <c r="B1145" s="3">
        <v>46192</v>
      </c>
      <c r="C1145" s="10">
        <f>YEAR(SalesDataTable[[#This Row],[Order Date]])</f>
        <v>2026</v>
      </c>
      <c r="D1145" s="11" t="str">
        <f>"Q"&amp;ROUNDUP(MONTH(SalesDataTable[[#This Row],[Order Date]])/3,0)</f>
        <v>Q2</v>
      </c>
      <c r="E1145" s="10">
        <f>MONTH(SalesDataTable[[#This Row],[Order Date]])</f>
        <v>6</v>
      </c>
      <c r="F1145" s="10"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c r="V1145"/>
    </row>
    <row r="1146" spans="1:22" ht="15.6">
      <c r="A1146" s="2">
        <v>5112</v>
      </c>
      <c r="B1146" s="3">
        <v>46192</v>
      </c>
      <c r="C1146" s="10">
        <f>YEAR(SalesDataTable[[#This Row],[Order Date]])</f>
        <v>2026</v>
      </c>
      <c r="D1146" s="11" t="str">
        <f>"Q"&amp;ROUNDUP(MONTH(SalesDataTable[[#This Row],[Order Date]])/3,0)</f>
        <v>Q2</v>
      </c>
      <c r="E1146" s="10">
        <f>MONTH(SalesDataTable[[#This Row],[Order Date]])</f>
        <v>6</v>
      </c>
      <c r="F1146" s="10"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c r="V1146"/>
    </row>
    <row r="1147" spans="1:22" ht="15.6">
      <c r="A1147" s="2">
        <v>501</v>
      </c>
      <c r="B1147" s="3">
        <v>46193</v>
      </c>
      <c r="C1147" s="10">
        <f>YEAR(SalesDataTable[[#This Row],[Order Date]])</f>
        <v>2026</v>
      </c>
      <c r="D1147" s="11" t="str">
        <f>"Q"&amp;ROUNDUP(MONTH(SalesDataTable[[#This Row],[Order Date]])/3,0)</f>
        <v>Q2</v>
      </c>
      <c r="E1147" s="10">
        <f>MONTH(SalesDataTable[[#This Row],[Order Date]])</f>
        <v>6</v>
      </c>
      <c r="F1147" s="10"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c r="V1147"/>
    </row>
    <row r="1148" spans="1:22" ht="15.6">
      <c r="A1148" s="2">
        <v>540</v>
      </c>
      <c r="B1148" s="3">
        <v>46193</v>
      </c>
      <c r="C1148" s="10">
        <f>YEAR(SalesDataTable[[#This Row],[Order Date]])</f>
        <v>2026</v>
      </c>
      <c r="D1148" s="11" t="str">
        <f>"Q"&amp;ROUNDUP(MONTH(SalesDataTable[[#This Row],[Order Date]])/3,0)</f>
        <v>Q2</v>
      </c>
      <c r="E1148" s="10">
        <f>MONTH(SalesDataTable[[#This Row],[Order Date]])</f>
        <v>6</v>
      </c>
      <c r="F1148" s="10"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c r="V1148"/>
    </row>
    <row r="1149" spans="1:22" ht="15.6">
      <c r="A1149" s="2">
        <v>2255</v>
      </c>
      <c r="B1149" s="3">
        <v>46193</v>
      </c>
      <c r="C1149" s="10">
        <f>YEAR(SalesDataTable[[#This Row],[Order Date]])</f>
        <v>2026</v>
      </c>
      <c r="D1149" s="11" t="str">
        <f>"Q"&amp;ROUNDUP(MONTH(SalesDataTable[[#This Row],[Order Date]])/3,0)</f>
        <v>Q2</v>
      </c>
      <c r="E1149" s="10">
        <f>MONTH(SalesDataTable[[#This Row],[Order Date]])</f>
        <v>6</v>
      </c>
      <c r="F1149" s="10"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c r="V1149"/>
    </row>
    <row r="1150" spans="1:22" ht="15.6">
      <c r="A1150" s="2">
        <v>3126</v>
      </c>
      <c r="B1150" s="3">
        <v>46193</v>
      </c>
      <c r="C1150" s="10">
        <f>YEAR(SalesDataTable[[#This Row],[Order Date]])</f>
        <v>2026</v>
      </c>
      <c r="D1150" s="11" t="str">
        <f>"Q"&amp;ROUNDUP(MONTH(SalesDataTable[[#This Row],[Order Date]])/3,0)</f>
        <v>Q2</v>
      </c>
      <c r="E1150" s="10">
        <f>MONTH(SalesDataTable[[#This Row],[Order Date]])</f>
        <v>6</v>
      </c>
      <c r="F1150" s="10"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c r="V1150"/>
    </row>
    <row r="1151" spans="1:22" ht="15.6">
      <c r="A1151" s="2">
        <v>3223</v>
      </c>
      <c r="B1151" s="3">
        <v>46193</v>
      </c>
      <c r="C1151" s="10">
        <f>YEAR(SalesDataTable[[#This Row],[Order Date]])</f>
        <v>2026</v>
      </c>
      <c r="D1151" s="11" t="str">
        <f>"Q"&amp;ROUNDUP(MONTH(SalesDataTable[[#This Row],[Order Date]])/3,0)</f>
        <v>Q2</v>
      </c>
      <c r="E1151" s="10">
        <f>MONTH(SalesDataTable[[#This Row],[Order Date]])</f>
        <v>6</v>
      </c>
      <c r="F1151" s="10"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c r="V1151"/>
    </row>
    <row r="1152" spans="1:22" ht="15.6">
      <c r="A1152" s="2">
        <v>3260</v>
      </c>
      <c r="B1152" s="3">
        <v>46193</v>
      </c>
      <c r="C1152" s="10">
        <f>YEAR(SalesDataTable[[#This Row],[Order Date]])</f>
        <v>2026</v>
      </c>
      <c r="D1152" s="11" t="str">
        <f>"Q"&amp;ROUNDUP(MONTH(SalesDataTable[[#This Row],[Order Date]])/3,0)</f>
        <v>Q2</v>
      </c>
      <c r="E1152" s="10">
        <f>MONTH(SalesDataTable[[#This Row],[Order Date]])</f>
        <v>6</v>
      </c>
      <c r="F1152" s="10"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c r="V1152"/>
    </row>
    <row r="1153" spans="1:22" ht="15.6">
      <c r="A1153" s="2">
        <v>3404</v>
      </c>
      <c r="B1153" s="3">
        <v>46193</v>
      </c>
      <c r="C1153" s="10">
        <f>YEAR(SalesDataTable[[#This Row],[Order Date]])</f>
        <v>2026</v>
      </c>
      <c r="D1153" s="11" t="str">
        <f>"Q"&amp;ROUNDUP(MONTH(SalesDataTable[[#This Row],[Order Date]])/3,0)</f>
        <v>Q2</v>
      </c>
      <c r="E1153" s="10">
        <f>MONTH(SalesDataTable[[#This Row],[Order Date]])</f>
        <v>6</v>
      </c>
      <c r="F1153" s="10"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c r="V1153"/>
    </row>
    <row r="1154" spans="1:22" ht="15.6">
      <c r="A1154" s="2">
        <v>4267</v>
      </c>
      <c r="B1154" s="3">
        <v>46193</v>
      </c>
      <c r="C1154" s="10">
        <f>YEAR(SalesDataTable[[#This Row],[Order Date]])</f>
        <v>2026</v>
      </c>
      <c r="D1154" s="11" t="str">
        <f>"Q"&amp;ROUNDUP(MONTH(SalesDataTable[[#This Row],[Order Date]])/3,0)</f>
        <v>Q2</v>
      </c>
      <c r="E1154" s="10">
        <f>MONTH(SalesDataTable[[#This Row],[Order Date]])</f>
        <v>6</v>
      </c>
      <c r="F1154" s="10"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c r="V1154"/>
    </row>
    <row r="1155" spans="1:22" ht="15.6">
      <c r="A1155" s="2">
        <v>5082</v>
      </c>
      <c r="B1155" s="3">
        <v>46193</v>
      </c>
      <c r="C1155" s="10">
        <f>YEAR(SalesDataTable[[#This Row],[Order Date]])</f>
        <v>2026</v>
      </c>
      <c r="D1155" s="11" t="str">
        <f>"Q"&amp;ROUNDUP(MONTH(SalesDataTable[[#This Row],[Order Date]])/3,0)</f>
        <v>Q2</v>
      </c>
      <c r="E1155" s="10">
        <f>MONTH(SalesDataTable[[#This Row],[Order Date]])</f>
        <v>6</v>
      </c>
      <c r="F1155" s="10"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c r="V1155"/>
    </row>
    <row r="1156" spans="1:22" ht="15.6">
      <c r="A1156" s="2">
        <v>5108</v>
      </c>
      <c r="B1156" s="3">
        <v>46193</v>
      </c>
      <c r="C1156" s="10">
        <f>YEAR(SalesDataTable[[#This Row],[Order Date]])</f>
        <v>2026</v>
      </c>
      <c r="D1156" s="11" t="str">
        <f>"Q"&amp;ROUNDUP(MONTH(SalesDataTable[[#This Row],[Order Date]])/3,0)</f>
        <v>Q2</v>
      </c>
      <c r="E1156" s="10">
        <f>MONTH(SalesDataTable[[#This Row],[Order Date]])</f>
        <v>6</v>
      </c>
      <c r="F1156" s="10"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c r="V1156"/>
    </row>
    <row r="1157" spans="1:22" ht="15.6">
      <c r="A1157" s="2">
        <v>1105</v>
      </c>
      <c r="B1157" s="3">
        <v>46194</v>
      </c>
      <c r="C1157" s="10">
        <f>YEAR(SalesDataTable[[#This Row],[Order Date]])</f>
        <v>2026</v>
      </c>
      <c r="D1157" s="11" t="str">
        <f>"Q"&amp;ROUNDUP(MONTH(SalesDataTable[[#This Row],[Order Date]])/3,0)</f>
        <v>Q2</v>
      </c>
      <c r="E1157" s="10">
        <f>MONTH(SalesDataTable[[#This Row],[Order Date]])</f>
        <v>6</v>
      </c>
      <c r="F1157" s="10"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c r="V1157"/>
    </row>
    <row r="1158" spans="1:22" ht="15.6">
      <c r="A1158" s="2">
        <v>2757</v>
      </c>
      <c r="B1158" s="3">
        <v>46194</v>
      </c>
      <c r="C1158" s="10">
        <f>YEAR(SalesDataTable[[#This Row],[Order Date]])</f>
        <v>2026</v>
      </c>
      <c r="D1158" s="11" t="str">
        <f>"Q"&amp;ROUNDUP(MONTH(SalesDataTable[[#This Row],[Order Date]])/3,0)</f>
        <v>Q2</v>
      </c>
      <c r="E1158" s="10">
        <f>MONTH(SalesDataTable[[#This Row],[Order Date]])</f>
        <v>6</v>
      </c>
      <c r="F1158" s="10"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c r="V1158"/>
    </row>
    <row r="1159" spans="1:22" ht="15.6">
      <c r="A1159" s="2">
        <v>3325</v>
      </c>
      <c r="B1159" s="3">
        <v>46194</v>
      </c>
      <c r="C1159" s="10">
        <f>YEAR(SalesDataTable[[#This Row],[Order Date]])</f>
        <v>2026</v>
      </c>
      <c r="D1159" s="11" t="str">
        <f>"Q"&amp;ROUNDUP(MONTH(SalesDataTable[[#This Row],[Order Date]])/3,0)</f>
        <v>Q2</v>
      </c>
      <c r="E1159" s="10">
        <f>MONTH(SalesDataTable[[#This Row],[Order Date]])</f>
        <v>6</v>
      </c>
      <c r="F1159" s="10"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c r="V1159"/>
    </row>
    <row r="1160" spans="1:22" ht="15.6">
      <c r="A1160" s="2">
        <v>4070</v>
      </c>
      <c r="B1160" s="3">
        <v>46194</v>
      </c>
      <c r="C1160" s="10">
        <f>YEAR(SalesDataTable[[#This Row],[Order Date]])</f>
        <v>2026</v>
      </c>
      <c r="D1160" s="11" t="str">
        <f>"Q"&amp;ROUNDUP(MONTH(SalesDataTable[[#This Row],[Order Date]])/3,0)</f>
        <v>Q2</v>
      </c>
      <c r="E1160" s="10">
        <f>MONTH(SalesDataTable[[#This Row],[Order Date]])</f>
        <v>6</v>
      </c>
      <c r="F1160" s="10"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c r="V1160"/>
    </row>
    <row r="1161" spans="1:22" ht="15.6">
      <c r="A1161" s="2">
        <v>4339</v>
      </c>
      <c r="B1161" s="3">
        <v>46194</v>
      </c>
      <c r="C1161" s="10">
        <f>YEAR(SalesDataTable[[#This Row],[Order Date]])</f>
        <v>2026</v>
      </c>
      <c r="D1161" s="11" t="str">
        <f>"Q"&amp;ROUNDUP(MONTH(SalesDataTable[[#This Row],[Order Date]])/3,0)</f>
        <v>Q2</v>
      </c>
      <c r="E1161" s="10">
        <f>MONTH(SalesDataTable[[#This Row],[Order Date]])</f>
        <v>6</v>
      </c>
      <c r="F1161" s="10"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c r="V1161"/>
    </row>
    <row r="1162" spans="1:22" ht="15.6">
      <c r="A1162" s="2">
        <v>731</v>
      </c>
      <c r="B1162" s="3">
        <v>46195</v>
      </c>
      <c r="C1162" s="10">
        <f>YEAR(SalesDataTable[[#This Row],[Order Date]])</f>
        <v>2026</v>
      </c>
      <c r="D1162" s="11" t="str">
        <f>"Q"&amp;ROUNDUP(MONTH(SalesDataTable[[#This Row],[Order Date]])/3,0)</f>
        <v>Q2</v>
      </c>
      <c r="E1162" s="10">
        <f>MONTH(SalesDataTable[[#This Row],[Order Date]])</f>
        <v>6</v>
      </c>
      <c r="F1162" s="10"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c r="V1162"/>
    </row>
    <row r="1163" spans="1:22" ht="15.6">
      <c r="A1163" s="2">
        <v>1362</v>
      </c>
      <c r="B1163" s="3">
        <v>46195</v>
      </c>
      <c r="C1163" s="10">
        <f>YEAR(SalesDataTable[[#This Row],[Order Date]])</f>
        <v>2026</v>
      </c>
      <c r="D1163" s="11" t="str">
        <f>"Q"&amp;ROUNDUP(MONTH(SalesDataTable[[#This Row],[Order Date]])/3,0)</f>
        <v>Q2</v>
      </c>
      <c r="E1163" s="10">
        <f>MONTH(SalesDataTable[[#This Row],[Order Date]])</f>
        <v>6</v>
      </c>
      <c r="F1163" s="10"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c r="V1163"/>
    </row>
    <row r="1164" spans="1:22" ht="15.6">
      <c r="A1164" s="2">
        <v>1512</v>
      </c>
      <c r="B1164" s="3">
        <v>46195</v>
      </c>
      <c r="C1164" s="10">
        <f>YEAR(SalesDataTable[[#This Row],[Order Date]])</f>
        <v>2026</v>
      </c>
      <c r="D1164" s="11" t="str">
        <f>"Q"&amp;ROUNDUP(MONTH(SalesDataTable[[#This Row],[Order Date]])/3,0)</f>
        <v>Q2</v>
      </c>
      <c r="E1164" s="10">
        <f>MONTH(SalesDataTable[[#This Row],[Order Date]])</f>
        <v>6</v>
      </c>
      <c r="F1164" s="10"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c r="V1164"/>
    </row>
    <row r="1165" spans="1:22" ht="15.6">
      <c r="A1165" s="2">
        <v>1647</v>
      </c>
      <c r="B1165" s="3">
        <v>46195</v>
      </c>
      <c r="C1165" s="10">
        <f>YEAR(SalesDataTable[[#This Row],[Order Date]])</f>
        <v>2026</v>
      </c>
      <c r="D1165" s="11" t="str">
        <f>"Q"&amp;ROUNDUP(MONTH(SalesDataTable[[#This Row],[Order Date]])/3,0)</f>
        <v>Q2</v>
      </c>
      <c r="E1165" s="10">
        <f>MONTH(SalesDataTable[[#This Row],[Order Date]])</f>
        <v>6</v>
      </c>
      <c r="F1165" s="10"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c r="V1165"/>
    </row>
    <row r="1166" spans="1:22" ht="15.6">
      <c r="A1166" s="2">
        <v>2358</v>
      </c>
      <c r="B1166" s="3">
        <v>46195</v>
      </c>
      <c r="C1166" s="10">
        <f>YEAR(SalesDataTable[[#This Row],[Order Date]])</f>
        <v>2026</v>
      </c>
      <c r="D1166" s="11" t="str">
        <f>"Q"&amp;ROUNDUP(MONTH(SalesDataTable[[#This Row],[Order Date]])/3,0)</f>
        <v>Q2</v>
      </c>
      <c r="E1166" s="10">
        <f>MONTH(SalesDataTable[[#This Row],[Order Date]])</f>
        <v>6</v>
      </c>
      <c r="F1166" s="10"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c r="V1166"/>
    </row>
    <row r="1167" spans="1:22" ht="15.6">
      <c r="A1167" s="2">
        <v>2366</v>
      </c>
      <c r="B1167" s="3">
        <v>46195</v>
      </c>
      <c r="C1167" s="10">
        <f>YEAR(SalesDataTable[[#This Row],[Order Date]])</f>
        <v>2026</v>
      </c>
      <c r="D1167" s="11" t="str">
        <f>"Q"&amp;ROUNDUP(MONTH(SalesDataTable[[#This Row],[Order Date]])/3,0)</f>
        <v>Q2</v>
      </c>
      <c r="E1167" s="10">
        <f>MONTH(SalesDataTable[[#This Row],[Order Date]])</f>
        <v>6</v>
      </c>
      <c r="F1167" s="10"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c r="V1167"/>
    </row>
    <row r="1168" spans="1:22" ht="15.6">
      <c r="A1168" s="2">
        <v>3481</v>
      </c>
      <c r="B1168" s="3">
        <v>46195</v>
      </c>
      <c r="C1168" s="10">
        <f>YEAR(SalesDataTable[[#This Row],[Order Date]])</f>
        <v>2026</v>
      </c>
      <c r="D1168" s="11" t="str">
        <f>"Q"&amp;ROUNDUP(MONTH(SalesDataTable[[#This Row],[Order Date]])/3,0)</f>
        <v>Q2</v>
      </c>
      <c r="E1168" s="10">
        <f>MONTH(SalesDataTable[[#This Row],[Order Date]])</f>
        <v>6</v>
      </c>
      <c r="F1168" s="10"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c r="V1168"/>
    </row>
    <row r="1169" spans="1:22" ht="15.6">
      <c r="A1169" s="2">
        <v>3595</v>
      </c>
      <c r="B1169" s="3">
        <v>46195</v>
      </c>
      <c r="C1169" s="10">
        <f>YEAR(SalesDataTable[[#This Row],[Order Date]])</f>
        <v>2026</v>
      </c>
      <c r="D1169" s="11" t="str">
        <f>"Q"&amp;ROUNDUP(MONTH(SalesDataTable[[#This Row],[Order Date]])/3,0)</f>
        <v>Q2</v>
      </c>
      <c r="E1169" s="10">
        <f>MONTH(SalesDataTable[[#This Row],[Order Date]])</f>
        <v>6</v>
      </c>
      <c r="F1169" s="10"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c r="V1169"/>
    </row>
    <row r="1170" spans="1:22" ht="15.6">
      <c r="A1170" s="2">
        <v>3766</v>
      </c>
      <c r="B1170" s="3">
        <v>46195</v>
      </c>
      <c r="C1170" s="10">
        <f>YEAR(SalesDataTable[[#This Row],[Order Date]])</f>
        <v>2026</v>
      </c>
      <c r="D1170" s="11" t="str">
        <f>"Q"&amp;ROUNDUP(MONTH(SalesDataTable[[#This Row],[Order Date]])/3,0)</f>
        <v>Q2</v>
      </c>
      <c r="E1170" s="10">
        <f>MONTH(SalesDataTable[[#This Row],[Order Date]])</f>
        <v>6</v>
      </c>
      <c r="F1170" s="10"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c r="V1170"/>
    </row>
    <row r="1171" spans="1:22" ht="15.6">
      <c r="A1171" s="2">
        <v>3933</v>
      </c>
      <c r="B1171" s="3">
        <v>46195</v>
      </c>
      <c r="C1171" s="10">
        <f>YEAR(SalesDataTable[[#This Row],[Order Date]])</f>
        <v>2026</v>
      </c>
      <c r="D1171" s="11" t="str">
        <f>"Q"&amp;ROUNDUP(MONTH(SalesDataTable[[#This Row],[Order Date]])/3,0)</f>
        <v>Q2</v>
      </c>
      <c r="E1171" s="10">
        <f>MONTH(SalesDataTable[[#This Row],[Order Date]])</f>
        <v>6</v>
      </c>
      <c r="F1171" s="10"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c r="V1171"/>
    </row>
    <row r="1172" spans="1:22" ht="15.6">
      <c r="A1172" s="2">
        <v>3951</v>
      </c>
      <c r="B1172" s="3">
        <v>46195</v>
      </c>
      <c r="C1172" s="10">
        <f>YEAR(SalesDataTable[[#This Row],[Order Date]])</f>
        <v>2026</v>
      </c>
      <c r="D1172" s="11" t="str">
        <f>"Q"&amp;ROUNDUP(MONTH(SalesDataTable[[#This Row],[Order Date]])/3,0)</f>
        <v>Q2</v>
      </c>
      <c r="E1172" s="10">
        <f>MONTH(SalesDataTable[[#This Row],[Order Date]])</f>
        <v>6</v>
      </c>
      <c r="F1172" s="10"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c r="V1172"/>
    </row>
    <row r="1173" spans="1:22" ht="15.6">
      <c r="A1173" s="2">
        <v>4078</v>
      </c>
      <c r="B1173" s="3">
        <v>46195</v>
      </c>
      <c r="C1173" s="10">
        <f>YEAR(SalesDataTable[[#This Row],[Order Date]])</f>
        <v>2026</v>
      </c>
      <c r="D1173" s="11" t="str">
        <f>"Q"&amp;ROUNDUP(MONTH(SalesDataTable[[#This Row],[Order Date]])/3,0)</f>
        <v>Q2</v>
      </c>
      <c r="E1173" s="10">
        <f>MONTH(SalesDataTable[[#This Row],[Order Date]])</f>
        <v>6</v>
      </c>
      <c r="F1173" s="10"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c r="V1173"/>
    </row>
    <row r="1174" spans="1:22" ht="15.6">
      <c r="A1174" s="2">
        <v>4182</v>
      </c>
      <c r="B1174" s="3">
        <v>46195</v>
      </c>
      <c r="C1174" s="10">
        <f>YEAR(SalesDataTable[[#This Row],[Order Date]])</f>
        <v>2026</v>
      </c>
      <c r="D1174" s="11" t="str">
        <f>"Q"&amp;ROUNDUP(MONTH(SalesDataTable[[#This Row],[Order Date]])/3,0)</f>
        <v>Q2</v>
      </c>
      <c r="E1174" s="10">
        <f>MONTH(SalesDataTable[[#This Row],[Order Date]])</f>
        <v>6</v>
      </c>
      <c r="F1174" s="10"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c r="V1174"/>
    </row>
    <row r="1175" spans="1:22" ht="15.6">
      <c r="A1175" s="2">
        <v>323</v>
      </c>
      <c r="B1175" s="3">
        <v>46196</v>
      </c>
      <c r="C1175" s="10">
        <f>YEAR(SalesDataTable[[#This Row],[Order Date]])</f>
        <v>2026</v>
      </c>
      <c r="D1175" s="11" t="str">
        <f>"Q"&amp;ROUNDUP(MONTH(SalesDataTable[[#This Row],[Order Date]])/3,0)</f>
        <v>Q2</v>
      </c>
      <c r="E1175" s="10">
        <f>MONTH(SalesDataTable[[#This Row],[Order Date]])</f>
        <v>6</v>
      </c>
      <c r="F1175" s="10"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c r="V1175"/>
    </row>
    <row r="1176" spans="1:22" ht="15.6">
      <c r="A1176" s="2">
        <v>544</v>
      </c>
      <c r="B1176" s="3">
        <v>46196</v>
      </c>
      <c r="C1176" s="10">
        <f>YEAR(SalesDataTable[[#This Row],[Order Date]])</f>
        <v>2026</v>
      </c>
      <c r="D1176" s="11" t="str">
        <f>"Q"&amp;ROUNDUP(MONTH(SalesDataTable[[#This Row],[Order Date]])/3,0)</f>
        <v>Q2</v>
      </c>
      <c r="E1176" s="10">
        <f>MONTH(SalesDataTable[[#This Row],[Order Date]])</f>
        <v>6</v>
      </c>
      <c r="F1176" s="10"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c r="V1176"/>
    </row>
    <row r="1177" spans="1:22" ht="15.6">
      <c r="A1177" s="2">
        <v>1570</v>
      </c>
      <c r="B1177" s="3">
        <v>46196</v>
      </c>
      <c r="C1177" s="10">
        <f>YEAR(SalesDataTable[[#This Row],[Order Date]])</f>
        <v>2026</v>
      </c>
      <c r="D1177" s="11" t="str">
        <f>"Q"&amp;ROUNDUP(MONTH(SalesDataTable[[#This Row],[Order Date]])/3,0)</f>
        <v>Q2</v>
      </c>
      <c r="E1177" s="10">
        <f>MONTH(SalesDataTable[[#This Row],[Order Date]])</f>
        <v>6</v>
      </c>
      <c r="F1177" s="10"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c r="V1177"/>
    </row>
    <row r="1178" spans="1:22" ht="15.6">
      <c r="A1178" s="2">
        <v>1932</v>
      </c>
      <c r="B1178" s="3">
        <v>46196</v>
      </c>
      <c r="C1178" s="10">
        <f>YEAR(SalesDataTable[[#This Row],[Order Date]])</f>
        <v>2026</v>
      </c>
      <c r="D1178" s="11" t="str">
        <f>"Q"&amp;ROUNDUP(MONTH(SalesDataTable[[#This Row],[Order Date]])/3,0)</f>
        <v>Q2</v>
      </c>
      <c r="E1178" s="10">
        <f>MONTH(SalesDataTable[[#This Row],[Order Date]])</f>
        <v>6</v>
      </c>
      <c r="F1178" s="10"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c r="V1178"/>
    </row>
    <row r="1179" spans="1:22" ht="15.6">
      <c r="A1179" s="2">
        <v>4352</v>
      </c>
      <c r="B1179" s="3">
        <v>46196</v>
      </c>
      <c r="C1179" s="10">
        <f>YEAR(SalesDataTable[[#This Row],[Order Date]])</f>
        <v>2026</v>
      </c>
      <c r="D1179" s="11" t="str">
        <f>"Q"&amp;ROUNDUP(MONTH(SalesDataTable[[#This Row],[Order Date]])/3,0)</f>
        <v>Q2</v>
      </c>
      <c r="E1179" s="10">
        <f>MONTH(SalesDataTable[[#This Row],[Order Date]])</f>
        <v>6</v>
      </c>
      <c r="F1179" s="10"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c r="V1179"/>
    </row>
    <row r="1180" spans="1:22" ht="15.6">
      <c r="A1180" s="2">
        <v>4561</v>
      </c>
      <c r="B1180" s="3">
        <v>46196</v>
      </c>
      <c r="C1180" s="10">
        <f>YEAR(SalesDataTable[[#This Row],[Order Date]])</f>
        <v>2026</v>
      </c>
      <c r="D1180" s="11" t="str">
        <f>"Q"&amp;ROUNDUP(MONTH(SalesDataTable[[#This Row],[Order Date]])/3,0)</f>
        <v>Q2</v>
      </c>
      <c r="E1180" s="10">
        <f>MONTH(SalesDataTable[[#This Row],[Order Date]])</f>
        <v>6</v>
      </c>
      <c r="F1180" s="10"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c r="V1180"/>
    </row>
    <row r="1181" spans="1:22" ht="15.6">
      <c r="A1181" s="2">
        <v>4741</v>
      </c>
      <c r="B1181" s="3">
        <v>46196</v>
      </c>
      <c r="C1181" s="10">
        <f>YEAR(SalesDataTable[[#This Row],[Order Date]])</f>
        <v>2026</v>
      </c>
      <c r="D1181" s="11" t="str">
        <f>"Q"&amp;ROUNDUP(MONTH(SalesDataTable[[#This Row],[Order Date]])/3,0)</f>
        <v>Q2</v>
      </c>
      <c r="E1181" s="10">
        <f>MONTH(SalesDataTable[[#This Row],[Order Date]])</f>
        <v>6</v>
      </c>
      <c r="F1181" s="10"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c r="V1181"/>
    </row>
    <row r="1182" spans="1:22" ht="15.6">
      <c r="A1182" s="2">
        <v>4882</v>
      </c>
      <c r="B1182" s="3">
        <v>46196</v>
      </c>
      <c r="C1182" s="10">
        <f>YEAR(SalesDataTable[[#This Row],[Order Date]])</f>
        <v>2026</v>
      </c>
      <c r="D1182" s="11" t="str">
        <f>"Q"&amp;ROUNDUP(MONTH(SalesDataTable[[#This Row],[Order Date]])/3,0)</f>
        <v>Q2</v>
      </c>
      <c r="E1182" s="10">
        <f>MONTH(SalesDataTable[[#This Row],[Order Date]])</f>
        <v>6</v>
      </c>
      <c r="F1182" s="10"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c r="V1182"/>
    </row>
    <row r="1183" spans="1:22" ht="15.6">
      <c r="A1183" s="2">
        <v>4885</v>
      </c>
      <c r="B1183" s="3">
        <v>46196</v>
      </c>
      <c r="C1183" s="10">
        <f>YEAR(SalesDataTable[[#This Row],[Order Date]])</f>
        <v>2026</v>
      </c>
      <c r="D1183" s="11" t="str">
        <f>"Q"&amp;ROUNDUP(MONTH(SalesDataTable[[#This Row],[Order Date]])/3,0)</f>
        <v>Q2</v>
      </c>
      <c r="E1183" s="10">
        <f>MONTH(SalesDataTable[[#This Row],[Order Date]])</f>
        <v>6</v>
      </c>
      <c r="F1183" s="10"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c r="V1183"/>
    </row>
    <row r="1184" spans="1:22" ht="15.6">
      <c r="A1184" s="2">
        <v>4982</v>
      </c>
      <c r="B1184" s="3">
        <v>46196</v>
      </c>
      <c r="C1184" s="10">
        <f>YEAR(SalesDataTable[[#This Row],[Order Date]])</f>
        <v>2026</v>
      </c>
      <c r="D1184" s="11" t="str">
        <f>"Q"&amp;ROUNDUP(MONTH(SalesDataTable[[#This Row],[Order Date]])/3,0)</f>
        <v>Q2</v>
      </c>
      <c r="E1184" s="10">
        <f>MONTH(SalesDataTable[[#This Row],[Order Date]])</f>
        <v>6</v>
      </c>
      <c r="F1184" s="10"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c r="V1184"/>
    </row>
    <row r="1185" spans="1:22" ht="15.6">
      <c r="A1185" s="2">
        <v>40</v>
      </c>
      <c r="B1185" s="3">
        <v>46197</v>
      </c>
      <c r="C1185" s="10">
        <f>YEAR(SalesDataTable[[#This Row],[Order Date]])</f>
        <v>2026</v>
      </c>
      <c r="D1185" s="11" t="str">
        <f>"Q"&amp;ROUNDUP(MONTH(SalesDataTable[[#This Row],[Order Date]])/3,0)</f>
        <v>Q2</v>
      </c>
      <c r="E1185" s="10">
        <f>MONTH(SalesDataTable[[#This Row],[Order Date]])</f>
        <v>6</v>
      </c>
      <c r="F1185" s="10"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c r="V1185"/>
    </row>
    <row r="1186" spans="1:22" ht="15.6">
      <c r="A1186" s="2">
        <v>110</v>
      </c>
      <c r="B1186" s="3">
        <v>46197</v>
      </c>
      <c r="C1186" s="10">
        <f>YEAR(SalesDataTable[[#This Row],[Order Date]])</f>
        <v>2026</v>
      </c>
      <c r="D1186" s="11" t="str">
        <f>"Q"&amp;ROUNDUP(MONTH(SalesDataTable[[#This Row],[Order Date]])/3,0)</f>
        <v>Q2</v>
      </c>
      <c r="E1186" s="10">
        <f>MONTH(SalesDataTable[[#This Row],[Order Date]])</f>
        <v>6</v>
      </c>
      <c r="F1186" s="10"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c r="V1186"/>
    </row>
    <row r="1187" spans="1:22" ht="15.6">
      <c r="A1187" s="2">
        <v>1169</v>
      </c>
      <c r="B1187" s="3">
        <v>46197</v>
      </c>
      <c r="C1187" s="10">
        <f>YEAR(SalesDataTable[[#This Row],[Order Date]])</f>
        <v>2026</v>
      </c>
      <c r="D1187" s="11" t="str">
        <f>"Q"&amp;ROUNDUP(MONTH(SalesDataTable[[#This Row],[Order Date]])/3,0)</f>
        <v>Q2</v>
      </c>
      <c r="E1187" s="10">
        <f>MONTH(SalesDataTable[[#This Row],[Order Date]])</f>
        <v>6</v>
      </c>
      <c r="F1187" s="10"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c r="V1187"/>
    </row>
    <row r="1188" spans="1:22" ht="15.6">
      <c r="A1188" s="2">
        <v>2211</v>
      </c>
      <c r="B1188" s="3">
        <v>46197</v>
      </c>
      <c r="C1188" s="10">
        <f>YEAR(SalesDataTable[[#This Row],[Order Date]])</f>
        <v>2026</v>
      </c>
      <c r="D1188" s="11" t="str">
        <f>"Q"&amp;ROUNDUP(MONTH(SalesDataTable[[#This Row],[Order Date]])/3,0)</f>
        <v>Q2</v>
      </c>
      <c r="E1188" s="10">
        <f>MONTH(SalesDataTable[[#This Row],[Order Date]])</f>
        <v>6</v>
      </c>
      <c r="F1188" s="10"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c r="V1188"/>
    </row>
    <row r="1189" spans="1:22" ht="15.6">
      <c r="A1189" s="2">
        <v>3494</v>
      </c>
      <c r="B1189" s="3">
        <v>46197</v>
      </c>
      <c r="C1189" s="10">
        <f>YEAR(SalesDataTable[[#This Row],[Order Date]])</f>
        <v>2026</v>
      </c>
      <c r="D1189" s="11" t="str">
        <f>"Q"&amp;ROUNDUP(MONTH(SalesDataTable[[#This Row],[Order Date]])/3,0)</f>
        <v>Q2</v>
      </c>
      <c r="E1189" s="10">
        <f>MONTH(SalesDataTable[[#This Row],[Order Date]])</f>
        <v>6</v>
      </c>
      <c r="F1189" s="10"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c r="V1189"/>
    </row>
    <row r="1190" spans="1:22" ht="15.6">
      <c r="A1190" s="2">
        <v>3586</v>
      </c>
      <c r="B1190" s="3">
        <v>46197</v>
      </c>
      <c r="C1190" s="10">
        <f>YEAR(SalesDataTable[[#This Row],[Order Date]])</f>
        <v>2026</v>
      </c>
      <c r="D1190" s="11" t="str">
        <f>"Q"&amp;ROUNDUP(MONTH(SalesDataTable[[#This Row],[Order Date]])/3,0)</f>
        <v>Q2</v>
      </c>
      <c r="E1190" s="10">
        <f>MONTH(SalesDataTable[[#This Row],[Order Date]])</f>
        <v>6</v>
      </c>
      <c r="F1190" s="10"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c r="V1190"/>
    </row>
    <row r="1191" spans="1:22" ht="15.6">
      <c r="A1191" s="2">
        <v>3660</v>
      </c>
      <c r="B1191" s="3">
        <v>46197</v>
      </c>
      <c r="C1191" s="10">
        <f>YEAR(SalesDataTable[[#This Row],[Order Date]])</f>
        <v>2026</v>
      </c>
      <c r="D1191" s="11" t="str">
        <f>"Q"&amp;ROUNDUP(MONTH(SalesDataTable[[#This Row],[Order Date]])/3,0)</f>
        <v>Q2</v>
      </c>
      <c r="E1191" s="10">
        <f>MONTH(SalesDataTable[[#This Row],[Order Date]])</f>
        <v>6</v>
      </c>
      <c r="F1191" s="10"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c r="V1191"/>
    </row>
    <row r="1192" spans="1:22" ht="15.6">
      <c r="A1192" s="2">
        <v>4307</v>
      </c>
      <c r="B1192" s="3">
        <v>46197</v>
      </c>
      <c r="C1192" s="10">
        <f>YEAR(SalesDataTable[[#This Row],[Order Date]])</f>
        <v>2026</v>
      </c>
      <c r="D1192" s="11" t="str">
        <f>"Q"&amp;ROUNDUP(MONTH(SalesDataTable[[#This Row],[Order Date]])/3,0)</f>
        <v>Q2</v>
      </c>
      <c r="E1192" s="10">
        <f>MONTH(SalesDataTable[[#This Row],[Order Date]])</f>
        <v>6</v>
      </c>
      <c r="F1192" s="10"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c r="V1192"/>
    </row>
    <row r="1193" spans="1:22" ht="15.6">
      <c r="A1193" s="2">
        <v>5133</v>
      </c>
      <c r="B1193" s="3">
        <v>46197</v>
      </c>
      <c r="C1193" s="10">
        <f>YEAR(SalesDataTable[[#This Row],[Order Date]])</f>
        <v>2026</v>
      </c>
      <c r="D1193" s="11" t="str">
        <f>"Q"&amp;ROUNDUP(MONTH(SalesDataTable[[#This Row],[Order Date]])/3,0)</f>
        <v>Q2</v>
      </c>
      <c r="E1193" s="10">
        <f>MONTH(SalesDataTable[[#This Row],[Order Date]])</f>
        <v>6</v>
      </c>
      <c r="F1193" s="10"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c r="V1193"/>
    </row>
    <row r="1194" spans="1:22" ht="15.6">
      <c r="A1194" s="2">
        <v>472</v>
      </c>
      <c r="B1194" s="3">
        <v>46198</v>
      </c>
      <c r="C1194" s="10">
        <f>YEAR(SalesDataTable[[#This Row],[Order Date]])</f>
        <v>2026</v>
      </c>
      <c r="D1194" s="11" t="str">
        <f>"Q"&amp;ROUNDUP(MONTH(SalesDataTable[[#This Row],[Order Date]])/3,0)</f>
        <v>Q2</v>
      </c>
      <c r="E1194" s="10">
        <f>MONTH(SalesDataTable[[#This Row],[Order Date]])</f>
        <v>6</v>
      </c>
      <c r="F1194" s="10"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c r="V1194"/>
    </row>
    <row r="1195" spans="1:22" ht="15.6">
      <c r="A1195" s="2">
        <v>689</v>
      </c>
      <c r="B1195" s="3">
        <v>46198</v>
      </c>
      <c r="C1195" s="10">
        <f>YEAR(SalesDataTable[[#This Row],[Order Date]])</f>
        <v>2026</v>
      </c>
      <c r="D1195" s="11" t="str">
        <f>"Q"&amp;ROUNDUP(MONTH(SalesDataTable[[#This Row],[Order Date]])/3,0)</f>
        <v>Q2</v>
      </c>
      <c r="E1195" s="10">
        <f>MONTH(SalesDataTable[[#This Row],[Order Date]])</f>
        <v>6</v>
      </c>
      <c r="F1195" s="10"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c r="V1195"/>
    </row>
    <row r="1196" spans="1:22" ht="15.6">
      <c r="A1196" s="2">
        <v>864</v>
      </c>
      <c r="B1196" s="3">
        <v>46198</v>
      </c>
      <c r="C1196" s="10">
        <f>YEAR(SalesDataTable[[#This Row],[Order Date]])</f>
        <v>2026</v>
      </c>
      <c r="D1196" s="11" t="str">
        <f>"Q"&amp;ROUNDUP(MONTH(SalesDataTable[[#This Row],[Order Date]])/3,0)</f>
        <v>Q2</v>
      </c>
      <c r="E1196" s="10">
        <f>MONTH(SalesDataTable[[#This Row],[Order Date]])</f>
        <v>6</v>
      </c>
      <c r="F1196" s="10"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c r="V1196"/>
    </row>
    <row r="1197" spans="1:22" ht="15.6">
      <c r="A1197" s="2">
        <v>1163</v>
      </c>
      <c r="B1197" s="3">
        <v>46198</v>
      </c>
      <c r="C1197" s="10">
        <f>YEAR(SalesDataTable[[#This Row],[Order Date]])</f>
        <v>2026</v>
      </c>
      <c r="D1197" s="11" t="str">
        <f>"Q"&amp;ROUNDUP(MONTH(SalesDataTable[[#This Row],[Order Date]])/3,0)</f>
        <v>Q2</v>
      </c>
      <c r="E1197" s="10">
        <f>MONTH(SalesDataTable[[#This Row],[Order Date]])</f>
        <v>6</v>
      </c>
      <c r="F1197" s="10"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c r="V1197"/>
    </row>
    <row r="1198" spans="1:22" ht="15.6">
      <c r="A1198" s="2">
        <v>1323</v>
      </c>
      <c r="B1198" s="3">
        <v>46198</v>
      </c>
      <c r="C1198" s="10">
        <f>YEAR(SalesDataTable[[#This Row],[Order Date]])</f>
        <v>2026</v>
      </c>
      <c r="D1198" s="11" t="str">
        <f>"Q"&amp;ROUNDUP(MONTH(SalesDataTable[[#This Row],[Order Date]])/3,0)</f>
        <v>Q2</v>
      </c>
      <c r="E1198" s="10">
        <f>MONTH(SalesDataTable[[#This Row],[Order Date]])</f>
        <v>6</v>
      </c>
      <c r="F1198" s="10"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c r="V1198"/>
    </row>
    <row r="1199" spans="1:22" ht="15.6">
      <c r="A1199" s="2">
        <v>2098</v>
      </c>
      <c r="B1199" s="3">
        <v>46198</v>
      </c>
      <c r="C1199" s="10">
        <f>YEAR(SalesDataTable[[#This Row],[Order Date]])</f>
        <v>2026</v>
      </c>
      <c r="D1199" s="11" t="str">
        <f>"Q"&amp;ROUNDUP(MONTH(SalesDataTable[[#This Row],[Order Date]])/3,0)</f>
        <v>Q2</v>
      </c>
      <c r="E1199" s="10">
        <f>MONTH(SalesDataTable[[#This Row],[Order Date]])</f>
        <v>6</v>
      </c>
      <c r="F1199" s="10"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c r="V1199"/>
    </row>
    <row r="1200" spans="1:22" ht="15.6">
      <c r="A1200" s="2">
        <v>2190</v>
      </c>
      <c r="B1200" s="3">
        <v>46198</v>
      </c>
      <c r="C1200" s="10">
        <f>YEAR(SalesDataTable[[#This Row],[Order Date]])</f>
        <v>2026</v>
      </c>
      <c r="D1200" s="11" t="str">
        <f>"Q"&amp;ROUNDUP(MONTH(SalesDataTable[[#This Row],[Order Date]])/3,0)</f>
        <v>Q2</v>
      </c>
      <c r="E1200" s="10">
        <f>MONTH(SalesDataTable[[#This Row],[Order Date]])</f>
        <v>6</v>
      </c>
      <c r="F1200" s="10"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c r="V1200"/>
    </row>
    <row r="1201" spans="1:22" ht="15.6">
      <c r="A1201" s="2">
        <v>2664</v>
      </c>
      <c r="B1201" s="3">
        <v>46198</v>
      </c>
      <c r="C1201" s="10">
        <f>YEAR(SalesDataTable[[#This Row],[Order Date]])</f>
        <v>2026</v>
      </c>
      <c r="D1201" s="11" t="str">
        <f>"Q"&amp;ROUNDUP(MONTH(SalesDataTable[[#This Row],[Order Date]])/3,0)</f>
        <v>Q2</v>
      </c>
      <c r="E1201" s="10">
        <f>MONTH(SalesDataTable[[#This Row],[Order Date]])</f>
        <v>6</v>
      </c>
      <c r="F1201" s="10"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c r="V1201"/>
    </row>
    <row r="1202" spans="1:22" ht="15.6">
      <c r="A1202" s="2">
        <v>2992</v>
      </c>
      <c r="B1202" s="3">
        <v>46198</v>
      </c>
      <c r="C1202" s="10">
        <f>YEAR(SalesDataTable[[#This Row],[Order Date]])</f>
        <v>2026</v>
      </c>
      <c r="D1202" s="11" t="str">
        <f>"Q"&amp;ROUNDUP(MONTH(SalesDataTable[[#This Row],[Order Date]])/3,0)</f>
        <v>Q2</v>
      </c>
      <c r="E1202" s="10">
        <f>MONTH(SalesDataTable[[#This Row],[Order Date]])</f>
        <v>6</v>
      </c>
      <c r="F1202" s="10"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c r="V1202"/>
    </row>
    <row r="1203" spans="1:22" ht="15.6">
      <c r="A1203" s="2">
        <v>3120</v>
      </c>
      <c r="B1203" s="3">
        <v>46198</v>
      </c>
      <c r="C1203" s="10">
        <f>YEAR(SalesDataTable[[#This Row],[Order Date]])</f>
        <v>2026</v>
      </c>
      <c r="D1203" s="11" t="str">
        <f>"Q"&amp;ROUNDUP(MONTH(SalesDataTable[[#This Row],[Order Date]])/3,0)</f>
        <v>Q2</v>
      </c>
      <c r="E1203" s="10">
        <f>MONTH(SalesDataTable[[#This Row],[Order Date]])</f>
        <v>6</v>
      </c>
      <c r="F1203" s="10"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c r="V1203"/>
    </row>
    <row r="1204" spans="1:22" ht="15.6">
      <c r="A1204" s="2">
        <v>189</v>
      </c>
      <c r="B1204" s="3">
        <v>46199</v>
      </c>
      <c r="C1204" s="10">
        <f>YEAR(SalesDataTable[[#This Row],[Order Date]])</f>
        <v>2026</v>
      </c>
      <c r="D1204" s="11" t="str">
        <f>"Q"&amp;ROUNDUP(MONTH(SalesDataTable[[#This Row],[Order Date]])/3,0)</f>
        <v>Q2</v>
      </c>
      <c r="E1204" s="10">
        <f>MONTH(SalesDataTable[[#This Row],[Order Date]])</f>
        <v>6</v>
      </c>
      <c r="F1204" s="10"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c r="V1204"/>
    </row>
    <row r="1205" spans="1:22" ht="15.6">
      <c r="A1205" s="2">
        <v>927</v>
      </c>
      <c r="B1205" s="3">
        <v>46199</v>
      </c>
      <c r="C1205" s="10">
        <f>YEAR(SalesDataTable[[#This Row],[Order Date]])</f>
        <v>2026</v>
      </c>
      <c r="D1205" s="11" t="str">
        <f>"Q"&amp;ROUNDUP(MONTH(SalesDataTable[[#This Row],[Order Date]])/3,0)</f>
        <v>Q2</v>
      </c>
      <c r="E1205" s="10">
        <f>MONTH(SalesDataTable[[#This Row],[Order Date]])</f>
        <v>6</v>
      </c>
      <c r="F1205" s="10"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c r="V1205"/>
    </row>
    <row r="1206" spans="1:22" ht="15.6">
      <c r="A1206" s="2">
        <v>1388</v>
      </c>
      <c r="B1206" s="3">
        <v>46199</v>
      </c>
      <c r="C1206" s="10">
        <f>YEAR(SalesDataTable[[#This Row],[Order Date]])</f>
        <v>2026</v>
      </c>
      <c r="D1206" s="11" t="str">
        <f>"Q"&amp;ROUNDUP(MONTH(SalesDataTable[[#This Row],[Order Date]])/3,0)</f>
        <v>Q2</v>
      </c>
      <c r="E1206" s="10">
        <f>MONTH(SalesDataTable[[#This Row],[Order Date]])</f>
        <v>6</v>
      </c>
      <c r="F1206" s="10"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c r="V1206"/>
    </row>
    <row r="1207" spans="1:22" ht="15.6">
      <c r="A1207" s="2">
        <v>3932</v>
      </c>
      <c r="B1207" s="3">
        <v>46199</v>
      </c>
      <c r="C1207" s="10">
        <f>YEAR(SalesDataTable[[#This Row],[Order Date]])</f>
        <v>2026</v>
      </c>
      <c r="D1207" s="11" t="str">
        <f>"Q"&amp;ROUNDUP(MONTH(SalesDataTable[[#This Row],[Order Date]])/3,0)</f>
        <v>Q2</v>
      </c>
      <c r="E1207" s="10">
        <f>MONTH(SalesDataTable[[#This Row],[Order Date]])</f>
        <v>6</v>
      </c>
      <c r="F1207" s="10"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c r="V1207"/>
    </row>
    <row r="1208" spans="1:22" ht="15.6">
      <c r="A1208" s="2">
        <v>4008</v>
      </c>
      <c r="B1208" s="3">
        <v>46199</v>
      </c>
      <c r="C1208" s="10">
        <f>YEAR(SalesDataTable[[#This Row],[Order Date]])</f>
        <v>2026</v>
      </c>
      <c r="D1208" s="11" t="str">
        <f>"Q"&amp;ROUNDUP(MONTH(SalesDataTable[[#This Row],[Order Date]])/3,0)</f>
        <v>Q2</v>
      </c>
      <c r="E1208" s="10">
        <f>MONTH(SalesDataTable[[#This Row],[Order Date]])</f>
        <v>6</v>
      </c>
      <c r="F1208" s="10"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c r="V1208"/>
    </row>
    <row r="1209" spans="1:22" ht="15.6">
      <c r="A1209" s="2">
        <v>4701</v>
      </c>
      <c r="B1209" s="3">
        <v>46199</v>
      </c>
      <c r="C1209" s="10">
        <f>YEAR(SalesDataTable[[#This Row],[Order Date]])</f>
        <v>2026</v>
      </c>
      <c r="D1209" s="11" t="str">
        <f>"Q"&amp;ROUNDUP(MONTH(SalesDataTable[[#This Row],[Order Date]])/3,0)</f>
        <v>Q2</v>
      </c>
      <c r="E1209" s="10">
        <f>MONTH(SalesDataTable[[#This Row],[Order Date]])</f>
        <v>6</v>
      </c>
      <c r="F1209" s="10"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c r="V1209"/>
    </row>
    <row r="1210" spans="1:22" ht="15.6">
      <c r="A1210" s="2">
        <v>4805</v>
      </c>
      <c r="B1210" s="3">
        <v>46199</v>
      </c>
      <c r="C1210" s="10">
        <f>YEAR(SalesDataTable[[#This Row],[Order Date]])</f>
        <v>2026</v>
      </c>
      <c r="D1210" s="11" t="str">
        <f>"Q"&amp;ROUNDUP(MONTH(SalesDataTable[[#This Row],[Order Date]])/3,0)</f>
        <v>Q2</v>
      </c>
      <c r="E1210" s="10">
        <f>MONTH(SalesDataTable[[#This Row],[Order Date]])</f>
        <v>6</v>
      </c>
      <c r="F1210" s="10"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c r="V1210"/>
    </row>
    <row r="1211" spans="1:22" ht="15.6">
      <c r="A1211" s="2">
        <v>912</v>
      </c>
      <c r="B1211" s="3">
        <v>46200</v>
      </c>
      <c r="C1211" s="10">
        <f>YEAR(SalesDataTable[[#This Row],[Order Date]])</f>
        <v>2026</v>
      </c>
      <c r="D1211" s="11" t="str">
        <f>"Q"&amp;ROUNDUP(MONTH(SalesDataTable[[#This Row],[Order Date]])/3,0)</f>
        <v>Q2</v>
      </c>
      <c r="E1211" s="10">
        <f>MONTH(SalesDataTable[[#This Row],[Order Date]])</f>
        <v>6</v>
      </c>
      <c r="F1211" s="10"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c r="V1211"/>
    </row>
    <row r="1212" spans="1:22" ht="15.6">
      <c r="A1212" s="2">
        <v>1837</v>
      </c>
      <c r="B1212" s="3">
        <v>46200</v>
      </c>
      <c r="C1212" s="10">
        <f>YEAR(SalesDataTable[[#This Row],[Order Date]])</f>
        <v>2026</v>
      </c>
      <c r="D1212" s="11" t="str">
        <f>"Q"&amp;ROUNDUP(MONTH(SalesDataTable[[#This Row],[Order Date]])/3,0)</f>
        <v>Q2</v>
      </c>
      <c r="E1212" s="10">
        <f>MONTH(SalesDataTable[[#This Row],[Order Date]])</f>
        <v>6</v>
      </c>
      <c r="F1212" s="10"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c r="V1212"/>
    </row>
    <row r="1213" spans="1:22" ht="15.6">
      <c r="A1213" s="2">
        <v>2216</v>
      </c>
      <c r="B1213" s="3">
        <v>46200</v>
      </c>
      <c r="C1213" s="10">
        <f>YEAR(SalesDataTable[[#This Row],[Order Date]])</f>
        <v>2026</v>
      </c>
      <c r="D1213" s="11" t="str">
        <f>"Q"&amp;ROUNDUP(MONTH(SalesDataTable[[#This Row],[Order Date]])/3,0)</f>
        <v>Q2</v>
      </c>
      <c r="E1213" s="10">
        <f>MONTH(SalesDataTable[[#This Row],[Order Date]])</f>
        <v>6</v>
      </c>
      <c r="F1213" s="10"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c r="V1213"/>
    </row>
    <row r="1214" spans="1:22" ht="15.6">
      <c r="A1214" s="2">
        <v>2451</v>
      </c>
      <c r="B1214" s="3">
        <v>46200</v>
      </c>
      <c r="C1214" s="10">
        <f>YEAR(SalesDataTable[[#This Row],[Order Date]])</f>
        <v>2026</v>
      </c>
      <c r="D1214" s="11" t="str">
        <f>"Q"&amp;ROUNDUP(MONTH(SalesDataTable[[#This Row],[Order Date]])/3,0)</f>
        <v>Q2</v>
      </c>
      <c r="E1214" s="10">
        <f>MONTH(SalesDataTable[[#This Row],[Order Date]])</f>
        <v>6</v>
      </c>
      <c r="F1214" s="10"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c r="V1214"/>
    </row>
    <row r="1215" spans="1:22" ht="15.6">
      <c r="A1215" s="2">
        <v>2874</v>
      </c>
      <c r="B1215" s="3">
        <v>46200</v>
      </c>
      <c r="C1215" s="10">
        <f>YEAR(SalesDataTable[[#This Row],[Order Date]])</f>
        <v>2026</v>
      </c>
      <c r="D1215" s="11" t="str">
        <f>"Q"&amp;ROUNDUP(MONTH(SalesDataTable[[#This Row],[Order Date]])/3,0)</f>
        <v>Q2</v>
      </c>
      <c r="E1215" s="10">
        <f>MONTH(SalesDataTable[[#This Row],[Order Date]])</f>
        <v>6</v>
      </c>
      <c r="F1215" s="10"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c r="V1215"/>
    </row>
    <row r="1216" spans="1:22" ht="15.6">
      <c r="A1216" s="2">
        <v>2885</v>
      </c>
      <c r="B1216" s="3">
        <v>46200</v>
      </c>
      <c r="C1216" s="10">
        <f>YEAR(SalesDataTable[[#This Row],[Order Date]])</f>
        <v>2026</v>
      </c>
      <c r="D1216" s="11" t="str">
        <f>"Q"&amp;ROUNDUP(MONTH(SalesDataTable[[#This Row],[Order Date]])/3,0)</f>
        <v>Q2</v>
      </c>
      <c r="E1216" s="10">
        <f>MONTH(SalesDataTable[[#This Row],[Order Date]])</f>
        <v>6</v>
      </c>
      <c r="F1216" s="10"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c r="V1216"/>
    </row>
    <row r="1217" spans="1:22" ht="15.6">
      <c r="A1217" s="2">
        <v>3014</v>
      </c>
      <c r="B1217" s="3">
        <v>46200</v>
      </c>
      <c r="C1217" s="10">
        <f>YEAR(SalesDataTable[[#This Row],[Order Date]])</f>
        <v>2026</v>
      </c>
      <c r="D1217" s="11" t="str">
        <f>"Q"&amp;ROUNDUP(MONTH(SalesDataTable[[#This Row],[Order Date]])/3,0)</f>
        <v>Q2</v>
      </c>
      <c r="E1217" s="10">
        <f>MONTH(SalesDataTable[[#This Row],[Order Date]])</f>
        <v>6</v>
      </c>
      <c r="F1217" s="10"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c r="V1217"/>
    </row>
    <row r="1218" spans="1:22" ht="15.6">
      <c r="A1218" s="2">
        <v>3273</v>
      </c>
      <c r="B1218" s="3">
        <v>46200</v>
      </c>
      <c r="C1218" s="10">
        <f>YEAR(SalesDataTable[[#This Row],[Order Date]])</f>
        <v>2026</v>
      </c>
      <c r="D1218" s="11" t="str">
        <f>"Q"&amp;ROUNDUP(MONTH(SalesDataTable[[#This Row],[Order Date]])/3,0)</f>
        <v>Q2</v>
      </c>
      <c r="E1218" s="10">
        <f>MONTH(SalesDataTable[[#This Row],[Order Date]])</f>
        <v>6</v>
      </c>
      <c r="F1218" s="10"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c r="V1218"/>
    </row>
    <row r="1219" spans="1:22" ht="15.6">
      <c r="A1219" s="2">
        <v>5041</v>
      </c>
      <c r="B1219" s="3">
        <v>46200</v>
      </c>
      <c r="C1219" s="10">
        <f>YEAR(SalesDataTable[[#This Row],[Order Date]])</f>
        <v>2026</v>
      </c>
      <c r="D1219" s="11" t="str">
        <f>"Q"&amp;ROUNDUP(MONTH(SalesDataTable[[#This Row],[Order Date]])/3,0)</f>
        <v>Q2</v>
      </c>
      <c r="E1219" s="10">
        <f>MONTH(SalesDataTable[[#This Row],[Order Date]])</f>
        <v>6</v>
      </c>
      <c r="F1219" s="10"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c r="V1219"/>
    </row>
    <row r="1220" spans="1:22" ht="15.6">
      <c r="A1220" s="2">
        <v>312</v>
      </c>
      <c r="B1220" s="3">
        <v>46201</v>
      </c>
      <c r="C1220" s="10">
        <f>YEAR(SalesDataTable[[#This Row],[Order Date]])</f>
        <v>2026</v>
      </c>
      <c r="D1220" s="11" t="str">
        <f>"Q"&amp;ROUNDUP(MONTH(SalesDataTable[[#This Row],[Order Date]])/3,0)</f>
        <v>Q2</v>
      </c>
      <c r="E1220" s="10">
        <f>MONTH(SalesDataTable[[#This Row],[Order Date]])</f>
        <v>6</v>
      </c>
      <c r="F1220" s="10"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c r="V1220"/>
    </row>
    <row r="1221" spans="1:22" ht="15.6">
      <c r="A1221" s="2">
        <v>647</v>
      </c>
      <c r="B1221" s="3">
        <v>46201</v>
      </c>
      <c r="C1221" s="10">
        <f>YEAR(SalesDataTable[[#This Row],[Order Date]])</f>
        <v>2026</v>
      </c>
      <c r="D1221" s="11" t="str">
        <f>"Q"&amp;ROUNDUP(MONTH(SalesDataTable[[#This Row],[Order Date]])/3,0)</f>
        <v>Q2</v>
      </c>
      <c r="E1221" s="10">
        <f>MONTH(SalesDataTable[[#This Row],[Order Date]])</f>
        <v>6</v>
      </c>
      <c r="F1221" s="10"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c r="V1221"/>
    </row>
    <row r="1222" spans="1:22" ht="15.6">
      <c r="A1222" s="2">
        <v>708</v>
      </c>
      <c r="B1222" s="3">
        <v>46201</v>
      </c>
      <c r="C1222" s="10">
        <f>YEAR(SalesDataTable[[#This Row],[Order Date]])</f>
        <v>2026</v>
      </c>
      <c r="D1222" s="11" t="str">
        <f>"Q"&amp;ROUNDUP(MONTH(SalesDataTable[[#This Row],[Order Date]])/3,0)</f>
        <v>Q2</v>
      </c>
      <c r="E1222" s="10">
        <f>MONTH(SalesDataTable[[#This Row],[Order Date]])</f>
        <v>6</v>
      </c>
      <c r="F1222" s="10"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c r="V1222"/>
    </row>
    <row r="1223" spans="1:22" ht="15.6">
      <c r="A1223" s="2">
        <v>886</v>
      </c>
      <c r="B1223" s="3">
        <v>46201</v>
      </c>
      <c r="C1223" s="10">
        <f>YEAR(SalesDataTable[[#This Row],[Order Date]])</f>
        <v>2026</v>
      </c>
      <c r="D1223" s="11" t="str">
        <f>"Q"&amp;ROUNDUP(MONTH(SalesDataTable[[#This Row],[Order Date]])/3,0)</f>
        <v>Q2</v>
      </c>
      <c r="E1223" s="10">
        <f>MONTH(SalesDataTable[[#This Row],[Order Date]])</f>
        <v>6</v>
      </c>
      <c r="F1223" s="10"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c r="V1223"/>
    </row>
    <row r="1224" spans="1:22" ht="15.6">
      <c r="A1224" s="2">
        <v>944</v>
      </c>
      <c r="B1224" s="3">
        <v>46201</v>
      </c>
      <c r="C1224" s="10">
        <f>YEAR(SalesDataTable[[#This Row],[Order Date]])</f>
        <v>2026</v>
      </c>
      <c r="D1224" s="11" t="str">
        <f>"Q"&amp;ROUNDUP(MONTH(SalesDataTable[[#This Row],[Order Date]])/3,0)</f>
        <v>Q2</v>
      </c>
      <c r="E1224" s="10">
        <f>MONTH(SalesDataTable[[#This Row],[Order Date]])</f>
        <v>6</v>
      </c>
      <c r="F1224" s="10"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c r="V1224"/>
    </row>
    <row r="1225" spans="1:22" ht="15.6">
      <c r="A1225" s="2">
        <v>1050</v>
      </c>
      <c r="B1225" s="3">
        <v>46201</v>
      </c>
      <c r="C1225" s="10">
        <f>YEAR(SalesDataTable[[#This Row],[Order Date]])</f>
        <v>2026</v>
      </c>
      <c r="D1225" s="11" t="str">
        <f>"Q"&amp;ROUNDUP(MONTH(SalesDataTable[[#This Row],[Order Date]])/3,0)</f>
        <v>Q2</v>
      </c>
      <c r="E1225" s="10">
        <f>MONTH(SalesDataTable[[#This Row],[Order Date]])</f>
        <v>6</v>
      </c>
      <c r="F1225" s="10"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c r="V1225"/>
    </row>
    <row r="1226" spans="1:22" ht="15.6">
      <c r="A1226" s="2">
        <v>1677</v>
      </c>
      <c r="B1226" s="3">
        <v>46201</v>
      </c>
      <c r="C1226" s="10">
        <f>YEAR(SalesDataTable[[#This Row],[Order Date]])</f>
        <v>2026</v>
      </c>
      <c r="D1226" s="11" t="str">
        <f>"Q"&amp;ROUNDUP(MONTH(SalesDataTable[[#This Row],[Order Date]])/3,0)</f>
        <v>Q2</v>
      </c>
      <c r="E1226" s="10">
        <f>MONTH(SalesDataTable[[#This Row],[Order Date]])</f>
        <v>6</v>
      </c>
      <c r="F1226" s="10"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c r="V1226"/>
    </row>
    <row r="1227" spans="1:22" ht="15.6">
      <c r="A1227" s="2">
        <v>2109</v>
      </c>
      <c r="B1227" s="3">
        <v>46201</v>
      </c>
      <c r="C1227" s="10">
        <f>YEAR(SalesDataTable[[#This Row],[Order Date]])</f>
        <v>2026</v>
      </c>
      <c r="D1227" s="11" t="str">
        <f>"Q"&amp;ROUNDUP(MONTH(SalesDataTable[[#This Row],[Order Date]])/3,0)</f>
        <v>Q2</v>
      </c>
      <c r="E1227" s="10">
        <f>MONTH(SalesDataTable[[#This Row],[Order Date]])</f>
        <v>6</v>
      </c>
      <c r="F1227" s="10"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c r="V1227"/>
    </row>
    <row r="1228" spans="1:22" ht="15.6">
      <c r="A1228" s="2">
        <v>3688</v>
      </c>
      <c r="B1228" s="3">
        <v>46201</v>
      </c>
      <c r="C1228" s="10">
        <f>YEAR(SalesDataTable[[#This Row],[Order Date]])</f>
        <v>2026</v>
      </c>
      <c r="D1228" s="11" t="str">
        <f>"Q"&amp;ROUNDUP(MONTH(SalesDataTable[[#This Row],[Order Date]])/3,0)</f>
        <v>Q2</v>
      </c>
      <c r="E1228" s="10">
        <f>MONTH(SalesDataTable[[#This Row],[Order Date]])</f>
        <v>6</v>
      </c>
      <c r="F1228" s="10"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c r="V1228"/>
    </row>
    <row r="1229" spans="1:22" ht="15.6">
      <c r="A1229" s="2">
        <v>521</v>
      </c>
      <c r="B1229" s="3">
        <v>46202</v>
      </c>
      <c r="C1229" s="10">
        <f>YEAR(SalesDataTable[[#This Row],[Order Date]])</f>
        <v>2026</v>
      </c>
      <c r="D1229" s="11" t="str">
        <f>"Q"&amp;ROUNDUP(MONTH(SalesDataTable[[#This Row],[Order Date]])/3,0)</f>
        <v>Q2</v>
      </c>
      <c r="E1229" s="10">
        <f>MONTH(SalesDataTable[[#This Row],[Order Date]])</f>
        <v>6</v>
      </c>
      <c r="F1229" s="10"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c r="V1229"/>
    </row>
    <row r="1230" spans="1:22" ht="15.6">
      <c r="A1230" s="2">
        <v>557</v>
      </c>
      <c r="B1230" s="3">
        <v>46202</v>
      </c>
      <c r="C1230" s="10">
        <f>YEAR(SalesDataTable[[#This Row],[Order Date]])</f>
        <v>2026</v>
      </c>
      <c r="D1230" s="11" t="str">
        <f>"Q"&amp;ROUNDUP(MONTH(SalesDataTable[[#This Row],[Order Date]])/3,0)</f>
        <v>Q2</v>
      </c>
      <c r="E1230" s="10">
        <f>MONTH(SalesDataTable[[#This Row],[Order Date]])</f>
        <v>6</v>
      </c>
      <c r="F1230" s="10"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c r="V1230"/>
    </row>
    <row r="1231" spans="1:22" ht="15.6">
      <c r="A1231" s="2">
        <v>929</v>
      </c>
      <c r="B1231" s="3">
        <v>46202</v>
      </c>
      <c r="C1231" s="10">
        <f>YEAR(SalesDataTable[[#This Row],[Order Date]])</f>
        <v>2026</v>
      </c>
      <c r="D1231" s="11" t="str">
        <f>"Q"&amp;ROUNDUP(MONTH(SalesDataTable[[#This Row],[Order Date]])/3,0)</f>
        <v>Q2</v>
      </c>
      <c r="E1231" s="10">
        <f>MONTH(SalesDataTable[[#This Row],[Order Date]])</f>
        <v>6</v>
      </c>
      <c r="F1231" s="10"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c r="V1231"/>
    </row>
    <row r="1232" spans="1:22" ht="15.6">
      <c r="A1232" s="2">
        <v>1089</v>
      </c>
      <c r="B1232" s="3">
        <v>46202</v>
      </c>
      <c r="C1232" s="10">
        <f>YEAR(SalesDataTable[[#This Row],[Order Date]])</f>
        <v>2026</v>
      </c>
      <c r="D1232" s="11" t="str">
        <f>"Q"&amp;ROUNDUP(MONTH(SalesDataTable[[#This Row],[Order Date]])/3,0)</f>
        <v>Q2</v>
      </c>
      <c r="E1232" s="10">
        <f>MONTH(SalesDataTable[[#This Row],[Order Date]])</f>
        <v>6</v>
      </c>
      <c r="F1232" s="10"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c r="V1232"/>
    </row>
    <row r="1233" spans="1:22" ht="15.6">
      <c r="A1233" s="2">
        <v>1655</v>
      </c>
      <c r="B1233" s="3">
        <v>46202</v>
      </c>
      <c r="C1233" s="10">
        <f>YEAR(SalesDataTable[[#This Row],[Order Date]])</f>
        <v>2026</v>
      </c>
      <c r="D1233" s="11" t="str">
        <f>"Q"&amp;ROUNDUP(MONTH(SalesDataTable[[#This Row],[Order Date]])/3,0)</f>
        <v>Q2</v>
      </c>
      <c r="E1233" s="10">
        <f>MONTH(SalesDataTable[[#This Row],[Order Date]])</f>
        <v>6</v>
      </c>
      <c r="F1233" s="10"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c r="V1233"/>
    </row>
    <row r="1234" spans="1:22" ht="15.6">
      <c r="A1234" s="2">
        <v>1897</v>
      </c>
      <c r="B1234" s="3">
        <v>46202</v>
      </c>
      <c r="C1234" s="10">
        <f>YEAR(SalesDataTable[[#This Row],[Order Date]])</f>
        <v>2026</v>
      </c>
      <c r="D1234" s="11" t="str">
        <f>"Q"&amp;ROUNDUP(MONTH(SalesDataTable[[#This Row],[Order Date]])/3,0)</f>
        <v>Q2</v>
      </c>
      <c r="E1234" s="10">
        <f>MONTH(SalesDataTable[[#This Row],[Order Date]])</f>
        <v>6</v>
      </c>
      <c r="F1234" s="10"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c r="V1234"/>
    </row>
    <row r="1235" spans="1:22" ht="15.6">
      <c r="A1235" s="2">
        <v>2417</v>
      </c>
      <c r="B1235" s="3">
        <v>46202</v>
      </c>
      <c r="C1235" s="10">
        <f>YEAR(SalesDataTable[[#This Row],[Order Date]])</f>
        <v>2026</v>
      </c>
      <c r="D1235" s="11" t="str">
        <f>"Q"&amp;ROUNDUP(MONTH(SalesDataTable[[#This Row],[Order Date]])/3,0)</f>
        <v>Q2</v>
      </c>
      <c r="E1235" s="10">
        <f>MONTH(SalesDataTable[[#This Row],[Order Date]])</f>
        <v>6</v>
      </c>
      <c r="F1235" s="10"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c r="V1235"/>
    </row>
    <row r="1236" spans="1:22" ht="15.6">
      <c r="A1236" s="2">
        <v>3474</v>
      </c>
      <c r="B1236" s="3">
        <v>46202</v>
      </c>
      <c r="C1236" s="10">
        <f>YEAR(SalesDataTable[[#This Row],[Order Date]])</f>
        <v>2026</v>
      </c>
      <c r="D1236" s="11" t="str">
        <f>"Q"&amp;ROUNDUP(MONTH(SalesDataTable[[#This Row],[Order Date]])/3,0)</f>
        <v>Q2</v>
      </c>
      <c r="E1236" s="10">
        <f>MONTH(SalesDataTable[[#This Row],[Order Date]])</f>
        <v>6</v>
      </c>
      <c r="F1236" s="10"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c r="V1236"/>
    </row>
    <row r="1237" spans="1:22" ht="15.6">
      <c r="A1237" s="2">
        <v>4079</v>
      </c>
      <c r="B1237" s="3">
        <v>46202</v>
      </c>
      <c r="C1237" s="10">
        <f>YEAR(SalesDataTable[[#This Row],[Order Date]])</f>
        <v>2026</v>
      </c>
      <c r="D1237" s="11" t="str">
        <f>"Q"&amp;ROUNDUP(MONTH(SalesDataTable[[#This Row],[Order Date]])/3,0)</f>
        <v>Q2</v>
      </c>
      <c r="E1237" s="10">
        <f>MONTH(SalesDataTable[[#This Row],[Order Date]])</f>
        <v>6</v>
      </c>
      <c r="F1237" s="10"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c r="V1237"/>
    </row>
    <row r="1238" spans="1:22" ht="15.6">
      <c r="A1238" s="2">
        <v>45</v>
      </c>
      <c r="B1238" s="3">
        <v>46203</v>
      </c>
      <c r="C1238" s="10">
        <f>YEAR(SalesDataTable[[#This Row],[Order Date]])</f>
        <v>2026</v>
      </c>
      <c r="D1238" s="11" t="str">
        <f>"Q"&amp;ROUNDUP(MONTH(SalesDataTable[[#This Row],[Order Date]])/3,0)</f>
        <v>Q2</v>
      </c>
      <c r="E1238" s="10">
        <f>MONTH(SalesDataTable[[#This Row],[Order Date]])</f>
        <v>6</v>
      </c>
      <c r="F1238" s="10"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c r="V1238"/>
    </row>
    <row r="1239" spans="1:22" ht="15.6">
      <c r="A1239" s="2">
        <v>2895</v>
      </c>
      <c r="B1239" s="3">
        <v>46203</v>
      </c>
      <c r="C1239" s="10">
        <f>YEAR(SalesDataTable[[#This Row],[Order Date]])</f>
        <v>2026</v>
      </c>
      <c r="D1239" s="11" t="str">
        <f>"Q"&amp;ROUNDUP(MONTH(SalesDataTable[[#This Row],[Order Date]])/3,0)</f>
        <v>Q2</v>
      </c>
      <c r="E1239" s="10">
        <f>MONTH(SalesDataTable[[#This Row],[Order Date]])</f>
        <v>6</v>
      </c>
      <c r="F1239" s="10"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c r="V1239"/>
    </row>
    <row r="1240" spans="1:22" ht="15.6">
      <c r="A1240" s="2">
        <v>5158</v>
      </c>
      <c r="B1240" s="3">
        <v>46203</v>
      </c>
      <c r="C1240" s="10">
        <f>YEAR(SalesDataTable[[#This Row],[Order Date]])</f>
        <v>2026</v>
      </c>
      <c r="D1240" s="11" t="str">
        <f>"Q"&amp;ROUNDUP(MONTH(SalesDataTable[[#This Row],[Order Date]])/3,0)</f>
        <v>Q2</v>
      </c>
      <c r="E1240" s="10">
        <f>MONTH(SalesDataTable[[#This Row],[Order Date]])</f>
        <v>6</v>
      </c>
      <c r="F1240" s="10"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c r="V1240"/>
    </row>
    <row r="1241" spans="1:22" ht="15.6">
      <c r="A1241" s="2">
        <v>1217</v>
      </c>
      <c r="B1241" s="3">
        <v>46204</v>
      </c>
      <c r="C1241" s="10">
        <f>YEAR(SalesDataTable[[#This Row],[Order Date]])</f>
        <v>2026</v>
      </c>
      <c r="D1241" s="11" t="str">
        <f>"Q"&amp;ROUNDUP(MONTH(SalesDataTable[[#This Row],[Order Date]])/3,0)</f>
        <v>Q3</v>
      </c>
      <c r="E1241" s="10">
        <f>MONTH(SalesDataTable[[#This Row],[Order Date]])</f>
        <v>7</v>
      </c>
      <c r="F1241" s="10"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c r="V1241"/>
    </row>
    <row r="1242" spans="1:22" ht="15.6">
      <c r="A1242" s="2">
        <v>2249</v>
      </c>
      <c r="B1242" s="3">
        <v>46204</v>
      </c>
      <c r="C1242" s="10">
        <f>YEAR(SalesDataTable[[#This Row],[Order Date]])</f>
        <v>2026</v>
      </c>
      <c r="D1242" s="11" t="str">
        <f>"Q"&amp;ROUNDUP(MONTH(SalesDataTable[[#This Row],[Order Date]])/3,0)</f>
        <v>Q3</v>
      </c>
      <c r="E1242" s="10">
        <f>MONTH(SalesDataTable[[#This Row],[Order Date]])</f>
        <v>7</v>
      </c>
      <c r="F1242" s="10"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c r="V1242"/>
    </row>
    <row r="1243" spans="1:22" ht="15.6">
      <c r="A1243" s="2">
        <v>2650</v>
      </c>
      <c r="B1243" s="3">
        <v>46204</v>
      </c>
      <c r="C1243" s="10">
        <f>YEAR(SalesDataTable[[#This Row],[Order Date]])</f>
        <v>2026</v>
      </c>
      <c r="D1243" s="11" t="str">
        <f>"Q"&amp;ROUNDUP(MONTH(SalesDataTable[[#This Row],[Order Date]])/3,0)</f>
        <v>Q3</v>
      </c>
      <c r="E1243" s="10">
        <f>MONTH(SalesDataTable[[#This Row],[Order Date]])</f>
        <v>7</v>
      </c>
      <c r="F1243" s="10"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c r="V1243"/>
    </row>
    <row r="1244" spans="1:22" ht="15.6">
      <c r="A1244" s="2">
        <v>3937</v>
      </c>
      <c r="B1244" s="3">
        <v>46204</v>
      </c>
      <c r="C1244" s="10">
        <f>YEAR(SalesDataTable[[#This Row],[Order Date]])</f>
        <v>2026</v>
      </c>
      <c r="D1244" s="11" t="str">
        <f>"Q"&amp;ROUNDUP(MONTH(SalesDataTable[[#This Row],[Order Date]])/3,0)</f>
        <v>Q3</v>
      </c>
      <c r="E1244" s="10">
        <f>MONTH(SalesDataTable[[#This Row],[Order Date]])</f>
        <v>7</v>
      </c>
      <c r="F1244" s="10"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c r="V1244"/>
    </row>
    <row r="1245" spans="1:22" ht="15.6">
      <c r="A1245" s="2">
        <v>4122</v>
      </c>
      <c r="B1245" s="3">
        <v>46204</v>
      </c>
      <c r="C1245" s="10">
        <f>YEAR(SalesDataTable[[#This Row],[Order Date]])</f>
        <v>2026</v>
      </c>
      <c r="D1245" s="11" t="str">
        <f>"Q"&amp;ROUNDUP(MONTH(SalesDataTable[[#This Row],[Order Date]])/3,0)</f>
        <v>Q3</v>
      </c>
      <c r="E1245" s="10">
        <f>MONTH(SalesDataTable[[#This Row],[Order Date]])</f>
        <v>7</v>
      </c>
      <c r="F1245" s="10"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c r="V1245"/>
    </row>
    <row r="1246" spans="1:22" ht="15.6">
      <c r="A1246" s="2">
        <v>4589</v>
      </c>
      <c r="B1246" s="3">
        <v>46204</v>
      </c>
      <c r="C1246" s="10">
        <f>YEAR(SalesDataTable[[#This Row],[Order Date]])</f>
        <v>2026</v>
      </c>
      <c r="D1246" s="11" t="str">
        <f>"Q"&amp;ROUNDUP(MONTH(SalesDataTable[[#This Row],[Order Date]])/3,0)</f>
        <v>Q3</v>
      </c>
      <c r="E1246" s="10">
        <f>MONTH(SalesDataTable[[#This Row],[Order Date]])</f>
        <v>7</v>
      </c>
      <c r="F1246" s="10"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c r="V1246"/>
    </row>
    <row r="1247" spans="1:22" ht="15.6">
      <c r="A1247" s="2">
        <v>4873</v>
      </c>
      <c r="B1247" s="3">
        <v>46204</v>
      </c>
      <c r="C1247" s="10">
        <f>YEAR(SalesDataTable[[#This Row],[Order Date]])</f>
        <v>2026</v>
      </c>
      <c r="D1247" s="11" t="str">
        <f>"Q"&amp;ROUNDUP(MONTH(SalesDataTable[[#This Row],[Order Date]])/3,0)</f>
        <v>Q3</v>
      </c>
      <c r="E1247" s="10">
        <f>MONTH(SalesDataTable[[#This Row],[Order Date]])</f>
        <v>7</v>
      </c>
      <c r="F1247" s="10"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c r="V1247"/>
    </row>
    <row r="1248" spans="1:22" ht="15.6">
      <c r="A1248" s="2">
        <v>729</v>
      </c>
      <c r="B1248" s="3">
        <v>46205</v>
      </c>
      <c r="C1248" s="10">
        <f>YEAR(SalesDataTable[[#This Row],[Order Date]])</f>
        <v>2026</v>
      </c>
      <c r="D1248" s="11" t="str">
        <f>"Q"&amp;ROUNDUP(MONTH(SalesDataTable[[#This Row],[Order Date]])/3,0)</f>
        <v>Q3</v>
      </c>
      <c r="E1248" s="10">
        <f>MONTH(SalesDataTable[[#This Row],[Order Date]])</f>
        <v>7</v>
      </c>
      <c r="F1248" s="10"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c r="V1248"/>
    </row>
    <row r="1249" spans="1:22" ht="15.6">
      <c r="A1249" s="2">
        <v>906</v>
      </c>
      <c r="B1249" s="3">
        <v>46205</v>
      </c>
      <c r="C1249" s="10">
        <f>YEAR(SalesDataTable[[#This Row],[Order Date]])</f>
        <v>2026</v>
      </c>
      <c r="D1249" s="11" t="str">
        <f>"Q"&amp;ROUNDUP(MONTH(SalesDataTable[[#This Row],[Order Date]])/3,0)</f>
        <v>Q3</v>
      </c>
      <c r="E1249" s="10">
        <f>MONTH(SalesDataTable[[#This Row],[Order Date]])</f>
        <v>7</v>
      </c>
      <c r="F1249" s="10"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c r="V1249"/>
    </row>
    <row r="1250" spans="1:22" ht="15.6">
      <c r="A1250" s="2">
        <v>1531</v>
      </c>
      <c r="B1250" s="3">
        <v>46205</v>
      </c>
      <c r="C1250" s="10">
        <f>YEAR(SalesDataTable[[#This Row],[Order Date]])</f>
        <v>2026</v>
      </c>
      <c r="D1250" s="11" t="str">
        <f>"Q"&amp;ROUNDUP(MONTH(SalesDataTable[[#This Row],[Order Date]])/3,0)</f>
        <v>Q3</v>
      </c>
      <c r="E1250" s="10">
        <f>MONTH(SalesDataTable[[#This Row],[Order Date]])</f>
        <v>7</v>
      </c>
      <c r="F1250" s="10"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c r="V1250"/>
    </row>
    <row r="1251" spans="1:22" ht="15.6">
      <c r="A1251" s="2">
        <v>1683</v>
      </c>
      <c r="B1251" s="3">
        <v>46205</v>
      </c>
      <c r="C1251" s="10">
        <f>YEAR(SalesDataTable[[#This Row],[Order Date]])</f>
        <v>2026</v>
      </c>
      <c r="D1251" s="11" t="str">
        <f>"Q"&amp;ROUNDUP(MONTH(SalesDataTable[[#This Row],[Order Date]])/3,0)</f>
        <v>Q3</v>
      </c>
      <c r="E1251" s="10">
        <f>MONTH(SalesDataTable[[#This Row],[Order Date]])</f>
        <v>7</v>
      </c>
      <c r="F1251" s="10"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c r="V1251"/>
    </row>
    <row r="1252" spans="1:22" ht="15.6">
      <c r="A1252" s="2">
        <v>2363</v>
      </c>
      <c r="B1252" s="3">
        <v>46205</v>
      </c>
      <c r="C1252" s="10">
        <f>YEAR(SalesDataTable[[#This Row],[Order Date]])</f>
        <v>2026</v>
      </c>
      <c r="D1252" s="11" t="str">
        <f>"Q"&amp;ROUNDUP(MONTH(SalesDataTable[[#This Row],[Order Date]])/3,0)</f>
        <v>Q3</v>
      </c>
      <c r="E1252" s="10">
        <f>MONTH(SalesDataTable[[#This Row],[Order Date]])</f>
        <v>7</v>
      </c>
      <c r="F1252" s="10"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c r="V1252"/>
    </row>
    <row r="1253" spans="1:22" ht="15.6">
      <c r="A1253" s="2">
        <v>3858</v>
      </c>
      <c r="B1253" s="3">
        <v>46205</v>
      </c>
      <c r="C1253" s="10">
        <f>YEAR(SalesDataTable[[#This Row],[Order Date]])</f>
        <v>2026</v>
      </c>
      <c r="D1253" s="11" t="str">
        <f>"Q"&amp;ROUNDUP(MONTH(SalesDataTable[[#This Row],[Order Date]])/3,0)</f>
        <v>Q3</v>
      </c>
      <c r="E1253" s="10">
        <f>MONTH(SalesDataTable[[#This Row],[Order Date]])</f>
        <v>7</v>
      </c>
      <c r="F1253" s="10"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c r="V1253"/>
    </row>
    <row r="1254" spans="1:22" ht="15.6">
      <c r="A1254" s="2">
        <v>4233</v>
      </c>
      <c r="B1254" s="3">
        <v>46205</v>
      </c>
      <c r="C1254" s="10">
        <f>YEAR(SalesDataTable[[#This Row],[Order Date]])</f>
        <v>2026</v>
      </c>
      <c r="D1254" s="11" t="str">
        <f>"Q"&amp;ROUNDUP(MONTH(SalesDataTable[[#This Row],[Order Date]])/3,0)</f>
        <v>Q3</v>
      </c>
      <c r="E1254" s="10">
        <f>MONTH(SalesDataTable[[#This Row],[Order Date]])</f>
        <v>7</v>
      </c>
      <c r="F1254" s="10"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c r="V1254"/>
    </row>
    <row r="1255" spans="1:22" ht="15.6">
      <c r="A1255" s="2">
        <v>5071</v>
      </c>
      <c r="B1255" s="3">
        <v>46205</v>
      </c>
      <c r="C1255" s="10">
        <f>YEAR(SalesDataTable[[#This Row],[Order Date]])</f>
        <v>2026</v>
      </c>
      <c r="D1255" s="11" t="str">
        <f>"Q"&amp;ROUNDUP(MONTH(SalesDataTable[[#This Row],[Order Date]])/3,0)</f>
        <v>Q3</v>
      </c>
      <c r="E1255" s="10">
        <f>MONTH(SalesDataTable[[#This Row],[Order Date]])</f>
        <v>7</v>
      </c>
      <c r="F1255" s="10"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c r="V1255"/>
    </row>
    <row r="1256" spans="1:22" ht="15.6">
      <c r="A1256" s="2">
        <v>5174</v>
      </c>
      <c r="B1256" s="3">
        <v>46205</v>
      </c>
      <c r="C1256" s="10">
        <f>YEAR(SalesDataTable[[#This Row],[Order Date]])</f>
        <v>2026</v>
      </c>
      <c r="D1256" s="11" t="str">
        <f>"Q"&amp;ROUNDUP(MONTH(SalesDataTable[[#This Row],[Order Date]])/3,0)</f>
        <v>Q3</v>
      </c>
      <c r="E1256" s="10">
        <f>MONTH(SalesDataTable[[#This Row],[Order Date]])</f>
        <v>7</v>
      </c>
      <c r="F1256" s="10"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c r="V1256"/>
    </row>
    <row r="1257" spans="1:22" ht="15.6">
      <c r="A1257" s="2">
        <v>727</v>
      </c>
      <c r="B1257" s="3">
        <v>46206</v>
      </c>
      <c r="C1257" s="10">
        <f>YEAR(SalesDataTable[[#This Row],[Order Date]])</f>
        <v>2026</v>
      </c>
      <c r="D1257" s="11" t="str">
        <f>"Q"&amp;ROUNDUP(MONTH(SalesDataTable[[#This Row],[Order Date]])/3,0)</f>
        <v>Q3</v>
      </c>
      <c r="E1257" s="10">
        <f>MONTH(SalesDataTable[[#This Row],[Order Date]])</f>
        <v>7</v>
      </c>
      <c r="F1257" s="10"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c r="V1257"/>
    </row>
    <row r="1258" spans="1:22" ht="15.6">
      <c r="A1258" s="2">
        <v>1546</v>
      </c>
      <c r="B1258" s="3">
        <v>46206</v>
      </c>
      <c r="C1258" s="10">
        <f>YEAR(SalesDataTable[[#This Row],[Order Date]])</f>
        <v>2026</v>
      </c>
      <c r="D1258" s="11" t="str">
        <f>"Q"&amp;ROUNDUP(MONTH(SalesDataTable[[#This Row],[Order Date]])/3,0)</f>
        <v>Q3</v>
      </c>
      <c r="E1258" s="10">
        <f>MONTH(SalesDataTable[[#This Row],[Order Date]])</f>
        <v>7</v>
      </c>
      <c r="F1258" s="10"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c r="V1258"/>
    </row>
    <row r="1259" spans="1:22" ht="15.6">
      <c r="A1259" s="2">
        <v>3610</v>
      </c>
      <c r="B1259" s="3">
        <v>46206</v>
      </c>
      <c r="C1259" s="10">
        <f>YEAR(SalesDataTable[[#This Row],[Order Date]])</f>
        <v>2026</v>
      </c>
      <c r="D1259" s="11" t="str">
        <f>"Q"&amp;ROUNDUP(MONTH(SalesDataTable[[#This Row],[Order Date]])/3,0)</f>
        <v>Q3</v>
      </c>
      <c r="E1259" s="10">
        <f>MONTH(SalesDataTable[[#This Row],[Order Date]])</f>
        <v>7</v>
      </c>
      <c r="F1259" s="10"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c r="V1259"/>
    </row>
    <row r="1260" spans="1:22" ht="15.6">
      <c r="A1260" s="2">
        <v>3931</v>
      </c>
      <c r="B1260" s="3">
        <v>46206</v>
      </c>
      <c r="C1260" s="10">
        <f>YEAR(SalesDataTable[[#This Row],[Order Date]])</f>
        <v>2026</v>
      </c>
      <c r="D1260" s="11" t="str">
        <f>"Q"&amp;ROUNDUP(MONTH(SalesDataTable[[#This Row],[Order Date]])/3,0)</f>
        <v>Q3</v>
      </c>
      <c r="E1260" s="10">
        <f>MONTH(SalesDataTable[[#This Row],[Order Date]])</f>
        <v>7</v>
      </c>
      <c r="F1260" s="10"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c r="V1260"/>
    </row>
    <row r="1261" spans="1:22" ht="15.6">
      <c r="A1261" s="2">
        <v>3942</v>
      </c>
      <c r="B1261" s="3">
        <v>46206</v>
      </c>
      <c r="C1261" s="10">
        <f>YEAR(SalesDataTable[[#This Row],[Order Date]])</f>
        <v>2026</v>
      </c>
      <c r="D1261" s="11" t="str">
        <f>"Q"&amp;ROUNDUP(MONTH(SalesDataTable[[#This Row],[Order Date]])/3,0)</f>
        <v>Q3</v>
      </c>
      <c r="E1261" s="10">
        <f>MONTH(SalesDataTable[[#This Row],[Order Date]])</f>
        <v>7</v>
      </c>
      <c r="F1261" s="10"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c r="V1261"/>
    </row>
    <row r="1262" spans="1:22" ht="15.6">
      <c r="A1262" s="2">
        <v>4165</v>
      </c>
      <c r="B1262" s="3">
        <v>46206</v>
      </c>
      <c r="C1262" s="10">
        <f>YEAR(SalesDataTable[[#This Row],[Order Date]])</f>
        <v>2026</v>
      </c>
      <c r="D1262" s="11" t="str">
        <f>"Q"&amp;ROUNDUP(MONTH(SalesDataTable[[#This Row],[Order Date]])/3,0)</f>
        <v>Q3</v>
      </c>
      <c r="E1262" s="10">
        <f>MONTH(SalesDataTable[[#This Row],[Order Date]])</f>
        <v>7</v>
      </c>
      <c r="F1262" s="10"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c r="V1262"/>
    </row>
    <row r="1263" spans="1:22" ht="15.6">
      <c r="A1263" s="2">
        <v>1149</v>
      </c>
      <c r="B1263" s="3">
        <v>46207</v>
      </c>
      <c r="C1263" s="10">
        <f>YEAR(SalesDataTable[[#This Row],[Order Date]])</f>
        <v>2026</v>
      </c>
      <c r="D1263" s="11" t="str">
        <f>"Q"&amp;ROUNDUP(MONTH(SalesDataTable[[#This Row],[Order Date]])/3,0)</f>
        <v>Q3</v>
      </c>
      <c r="E1263" s="10">
        <f>MONTH(SalesDataTable[[#This Row],[Order Date]])</f>
        <v>7</v>
      </c>
      <c r="F1263" s="10"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c r="V1263"/>
    </row>
    <row r="1264" spans="1:22" ht="15.6">
      <c r="A1264" s="2">
        <v>1310</v>
      </c>
      <c r="B1264" s="3">
        <v>46207</v>
      </c>
      <c r="C1264" s="10">
        <f>YEAR(SalesDataTable[[#This Row],[Order Date]])</f>
        <v>2026</v>
      </c>
      <c r="D1264" s="11" t="str">
        <f>"Q"&amp;ROUNDUP(MONTH(SalesDataTable[[#This Row],[Order Date]])/3,0)</f>
        <v>Q3</v>
      </c>
      <c r="E1264" s="10">
        <f>MONTH(SalesDataTable[[#This Row],[Order Date]])</f>
        <v>7</v>
      </c>
      <c r="F1264" s="10"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c r="V1264"/>
    </row>
    <row r="1265" spans="1:22" ht="15.6">
      <c r="A1265" s="2">
        <v>2352</v>
      </c>
      <c r="B1265" s="3">
        <v>46207</v>
      </c>
      <c r="C1265" s="10">
        <f>YEAR(SalesDataTable[[#This Row],[Order Date]])</f>
        <v>2026</v>
      </c>
      <c r="D1265" s="11" t="str">
        <f>"Q"&amp;ROUNDUP(MONTH(SalesDataTable[[#This Row],[Order Date]])/3,0)</f>
        <v>Q3</v>
      </c>
      <c r="E1265" s="10">
        <f>MONTH(SalesDataTable[[#This Row],[Order Date]])</f>
        <v>7</v>
      </c>
      <c r="F1265" s="10"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c r="V1265"/>
    </row>
    <row r="1266" spans="1:22" ht="15.6">
      <c r="A1266" s="2">
        <v>2547</v>
      </c>
      <c r="B1266" s="3">
        <v>46207</v>
      </c>
      <c r="C1266" s="10">
        <f>YEAR(SalesDataTable[[#This Row],[Order Date]])</f>
        <v>2026</v>
      </c>
      <c r="D1266" s="11" t="str">
        <f>"Q"&amp;ROUNDUP(MONTH(SalesDataTable[[#This Row],[Order Date]])/3,0)</f>
        <v>Q3</v>
      </c>
      <c r="E1266" s="10">
        <f>MONTH(SalesDataTable[[#This Row],[Order Date]])</f>
        <v>7</v>
      </c>
      <c r="F1266" s="10"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c r="V1266"/>
    </row>
    <row r="1267" spans="1:22" ht="15.6">
      <c r="A1267" s="2">
        <v>2720</v>
      </c>
      <c r="B1267" s="3">
        <v>46207</v>
      </c>
      <c r="C1267" s="10">
        <f>YEAR(SalesDataTable[[#This Row],[Order Date]])</f>
        <v>2026</v>
      </c>
      <c r="D1267" s="11" t="str">
        <f>"Q"&amp;ROUNDUP(MONTH(SalesDataTable[[#This Row],[Order Date]])/3,0)</f>
        <v>Q3</v>
      </c>
      <c r="E1267" s="10">
        <f>MONTH(SalesDataTable[[#This Row],[Order Date]])</f>
        <v>7</v>
      </c>
      <c r="F1267" s="10"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c r="V1267"/>
    </row>
    <row r="1268" spans="1:22" ht="15.6">
      <c r="A1268" s="2">
        <v>3591</v>
      </c>
      <c r="B1268" s="3">
        <v>46207</v>
      </c>
      <c r="C1268" s="10">
        <f>YEAR(SalesDataTable[[#This Row],[Order Date]])</f>
        <v>2026</v>
      </c>
      <c r="D1268" s="11" t="str">
        <f>"Q"&amp;ROUNDUP(MONTH(SalesDataTable[[#This Row],[Order Date]])/3,0)</f>
        <v>Q3</v>
      </c>
      <c r="E1268" s="10">
        <f>MONTH(SalesDataTable[[#This Row],[Order Date]])</f>
        <v>7</v>
      </c>
      <c r="F1268" s="10"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c r="V1268"/>
    </row>
    <row r="1269" spans="1:22" ht="15.6">
      <c r="A1269" s="2">
        <v>3819</v>
      </c>
      <c r="B1269" s="3">
        <v>46207</v>
      </c>
      <c r="C1269" s="10">
        <f>YEAR(SalesDataTable[[#This Row],[Order Date]])</f>
        <v>2026</v>
      </c>
      <c r="D1269" s="11" t="str">
        <f>"Q"&amp;ROUNDUP(MONTH(SalesDataTable[[#This Row],[Order Date]])/3,0)</f>
        <v>Q3</v>
      </c>
      <c r="E1269" s="10">
        <f>MONTH(SalesDataTable[[#This Row],[Order Date]])</f>
        <v>7</v>
      </c>
      <c r="F1269" s="10"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c r="V1269"/>
    </row>
    <row r="1270" spans="1:22" ht="15.6">
      <c r="A1270" s="2">
        <v>4869</v>
      </c>
      <c r="B1270" s="3">
        <v>46207</v>
      </c>
      <c r="C1270" s="10">
        <f>YEAR(SalesDataTable[[#This Row],[Order Date]])</f>
        <v>2026</v>
      </c>
      <c r="D1270" s="11" t="str">
        <f>"Q"&amp;ROUNDUP(MONTH(SalesDataTable[[#This Row],[Order Date]])/3,0)</f>
        <v>Q3</v>
      </c>
      <c r="E1270" s="10">
        <f>MONTH(SalesDataTable[[#This Row],[Order Date]])</f>
        <v>7</v>
      </c>
      <c r="F1270" s="10"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c r="V1270"/>
    </row>
    <row r="1271" spans="1:22" ht="15.6">
      <c r="A1271" s="2">
        <v>4940</v>
      </c>
      <c r="B1271" s="3">
        <v>46207</v>
      </c>
      <c r="C1271" s="10">
        <f>YEAR(SalesDataTable[[#This Row],[Order Date]])</f>
        <v>2026</v>
      </c>
      <c r="D1271" s="11" t="str">
        <f>"Q"&amp;ROUNDUP(MONTH(SalesDataTable[[#This Row],[Order Date]])/3,0)</f>
        <v>Q3</v>
      </c>
      <c r="E1271" s="10">
        <f>MONTH(SalesDataTable[[#This Row],[Order Date]])</f>
        <v>7</v>
      </c>
      <c r="F1271" s="10"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c r="V1271"/>
    </row>
    <row r="1272" spans="1:22" ht="15.6">
      <c r="A1272" s="2">
        <v>5164</v>
      </c>
      <c r="B1272" s="3">
        <v>46207</v>
      </c>
      <c r="C1272" s="10">
        <f>YEAR(SalesDataTable[[#This Row],[Order Date]])</f>
        <v>2026</v>
      </c>
      <c r="D1272" s="11" t="str">
        <f>"Q"&amp;ROUNDUP(MONTH(SalesDataTable[[#This Row],[Order Date]])/3,0)</f>
        <v>Q3</v>
      </c>
      <c r="E1272" s="10">
        <f>MONTH(SalesDataTable[[#This Row],[Order Date]])</f>
        <v>7</v>
      </c>
      <c r="F1272" s="10"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c r="V1272"/>
    </row>
    <row r="1273" spans="1:22" ht="15.6">
      <c r="A1273" s="2">
        <v>659</v>
      </c>
      <c r="B1273" s="3">
        <v>46208</v>
      </c>
      <c r="C1273" s="10">
        <f>YEAR(SalesDataTable[[#This Row],[Order Date]])</f>
        <v>2026</v>
      </c>
      <c r="D1273" s="11" t="str">
        <f>"Q"&amp;ROUNDUP(MONTH(SalesDataTable[[#This Row],[Order Date]])/3,0)</f>
        <v>Q3</v>
      </c>
      <c r="E1273" s="10">
        <f>MONTH(SalesDataTable[[#This Row],[Order Date]])</f>
        <v>7</v>
      </c>
      <c r="F1273" s="10"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c r="V1273"/>
    </row>
    <row r="1274" spans="1:22" ht="15.6">
      <c r="A1274" s="2">
        <v>969</v>
      </c>
      <c r="B1274" s="3">
        <v>46208</v>
      </c>
      <c r="C1274" s="10">
        <f>YEAR(SalesDataTable[[#This Row],[Order Date]])</f>
        <v>2026</v>
      </c>
      <c r="D1274" s="11" t="str">
        <f>"Q"&amp;ROUNDUP(MONTH(SalesDataTable[[#This Row],[Order Date]])/3,0)</f>
        <v>Q3</v>
      </c>
      <c r="E1274" s="10">
        <f>MONTH(SalesDataTable[[#This Row],[Order Date]])</f>
        <v>7</v>
      </c>
      <c r="F1274" s="10"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c r="V1274"/>
    </row>
    <row r="1275" spans="1:22" ht="15.6">
      <c r="A1275" s="2">
        <v>1096</v>
      </c>
      <c r="B1275" s="3">
        <v>46208</v>
      </c>
      <c r="C1275" s="10">
        <f>YEAR(SalesDataTable[[#This Row],[Order Date]])</f>
        <v>2026</v>
      </c>
      <c r="D1275" s="11" t="str">
        <f>"Q"&amp;ROUNDUP(MONTH(SalesDataTable[[#This Row],[Order Date]])/3,0)</f>
        <v>Q3</v>
      </c>
      <c r="E1275" s="10">
        <f>MONTH(SalesDataTable[[#This Row],[Order Date]])</f>
        <v>7</v>
      </c>
      <c r="F1275" s="10"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c r="V1275"/>
    </row>
    <row r="1276" spans="1:22" ht="15.6">
      <c r="A1276" s="2">
        <v>1440</v>
      </c>
      <c r="B1276" s="3">
        <v>46208</v>
      </c>
      <c r="C1276" s="10">
        <f>YEAR(SalesDataTable[[#This Row],[Order Date]])</f>
        <v>2026</v>
      </c>
      <c r="D1276" s="11" t="str">
        <f>"Q"&amp;ROUNDUP(MONTH(SalesDataTable[[#This Row],[Order Date]])/3,0)</f>
        <v>Q3</v>
      </c>
      <c r="E1276" s="10">
        <f>MONTH(SalesDataTable[[#This Row],[Order Date]])</f>
        <v>7</v>
      </c>
      <c r="F1276" s="10"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c r="V1276"/>
    </row>
    <row r="1277" spans="1:22" ht="15.6">
      <c r="A1277" s="2">
        <v>2052</v>
      </c>
      <c r="B1277" s="3">
        <v>46208</v>
      </c>
      <c r="C1277" s="10">
        <f>YEAR(SalesDataTable[[#This Row],[Order Date]])</f>
        <v>2026</v>
      </c>
      <c r="D1277" s="11" t="str">
        <f>"Q"&amp;ROUNDUP(MONTH(SalesDataTable[[#This Row],[Order Date]])/3,0)</f>
        <v>Q3</v>
      </c>
      <c r="E1277" s="10">
        <f>MONTH(SalesDataTable[[#This Row],[Order Date]])</f>
        <v>7</v>
      </c>
      <c r="F1277" s="10"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c r="V1277"/>
    </row>
    <row r="1278" spans="1:22" ht="15.6">
      <c r="A1278" s="2">
        <v>2096</v>
      </c>
      <c r="B1278" s="3">
        <v>46208</v>
      </c>
      <c r="C1278" s="10">
        <f>YEAR(SalesDataTable[[#This Row],[Order Date]])</f>
        <v>2026</v>
      </c>
      <c r="D1278" s="11" t="str">
        <f>"Q"&amp;ROUNDUP(MONTH(SalesDataTable[[#This Row],[Order Date]])/3,0)</f>
        <v>Q3</v>
      </c>
      <c r="E1278" s="10">
        <f>MONTH(SalesDataTable[[#This Row],[Order Date]])</f>
        <v>7</v>
      </c>
      <c r="F1278" s="10"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c r="V1278"/>
    </row>
    <row r="1279" spans="1:22" ht="15.6">
      <c r="A1279" s="2">
        <v>2488</v>
      </c>
      <c r="B1279" s="3">
        <v>46208</v>
      </c>
      <c r="C1279" s="10">
        <f>YEAR(SalesDataTable[[#This Row],[Order Date]])</f>
        <v>2026</v>
      </c>
      <c r="D1279" s="11" t="str">
        <f>"Q"&amp;ROUNDUP(MONTH(SalesDataTable[[#This Row],[Order Date]])/3,0)</f>
        <v>Q3</v>
      </c>
      <c r="E1279" s="10">
        <f>MONTH(SalesDataTable[[#This Row],[Order Date]])</f>
        <v>7</v>
      </c>
      <c r="F1279" s="10"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c r="V1279"/>
    </row>
    <row r="1280" spans="1:22" ht="15.6">
      <c r="A1280" s="2">
        <v>3220</v>
      </c>
      <c r="B1280" s="3">
        <v>46208</v>
      </c>
      <c r="C1280" s="10">
        <f>YEAR(SalesDataTable[[#This Row],[Order Date]])</f>
        <v>2026</v>
      </c>
      <c r="D1280" s="11" t="str">
        <f>"Q"&amp;ROUNDUP(MONTH(SalesDataTable[[#This Row],[Order Date]])/3,0)</f>
        <v>Q3</v>
      </c>
      <c r="E1280" s="10">
        <f>MONTH(SalesDataTable[[#This Row],[Order Date]])</f>
        <v>7</v>
      </c>
      <c r="F1280" s="10"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c r="V1280"/>
    </row>
    <row r="1281" spans="1:22" ht="15.6">
      <c r="A1281" s="2">
        <v>3711</v>
      </c>
      <c r="B1281" s="3">
        <v>46208</v>
      </c>
      <c r="C1281" s="10">
        <f>YEAR(SalesDataTable[[#This Row],[Order Date]])</f>
        <v>2026</v>
      </c>
      <c r="D1281" s="11" t="str">
        <f>"Q"&amp;ROUNDUP(MONTH(SalesDataTable[[#This Row],[Order Date]])/3,0)</f>
        <v>Q3</v>
      </c>
      <c r="E1281" s="10">
        <f>MONTH(SalesDataTable[[#This Row],[Order Date]])</f>
        <v>7</v>
      </c>
      <c r="F1281" s="10"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c r="V1281"/>
    </row>
    <row r="1282" spans="1:22" ht="15.6">
      <c r="A1282" s="2">
        <v>3823</v>
      </c>
      <c r="B1282" s="3">
        <v>46208</v>
      </c>
      <c r="C1282" s="10">
        <f>YEAR(SalesDataTable[[#This Row],[Order Date]])</f>
        <v>2026</v>
      </c>
      <c r="D1282" s="11" t="str">
        <f>"Q"&amp;ROUNDUP(MONTH(SalesDataTable[[#This Row],[Order Date]])/3,0)</f>
        <v>Q3</v>
      </c>
      <c r="E1282" s="10">
        <f>MONTH(SalesDataTable[[#This Row],[Order Date]])</f>
        <v>7</v>
      </c>
      <c r="F1282" s="10"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c r="V1282"/>
    </row>
    <row r="1283" spans="1:22" ht="15.6">
      <c r="A1283" s="2">
        <v>4058</v>
      </c>
      <c r="B1283" s="3">
        <v>46208</v>
      </c>
      <c r="C1283" s="10">
        <f>YEAR(SalesDataTable[[#This Row],[Order Date]])</f>
        <v>2026</v>
      </c>
      <c r="D1283" s="11" t="str">
        <f>"Q"&amp;ROUNDUP(MONTH(SalesDataTable[[#This Row],[Order Date]])/3,0)</f>
        <v>Q3</v>
      </c>
      <c r="E1283" s="10">
        <f>MONTH(SalesDataTable[[#This Row],[Order Date]])</f>
        <v>7</v>
      </c>
      <c r="F1283" s="10"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c r="V1283"/>
    </row>
    <row r="1284" spans="1:22" ht="15.6">
      <c r="A1284" s="2">
        <v>4126</v>
      </c>
      <c r="B1284" s="3">
        <v>46208</v>
      </c>
      <c r="C1284" s="10">
        <f>YEAR(SalesDataTable[[#This Row],[Order Date]])</f>
        <v>2026</v>
      </c>
      <c r="D1284" s="11" t="str">
        <f>"Q"&amp;ROUNDUP(MONTH(SalesDataTable[[#This Row],[Order Date]])/3,0)</f>
        <v>Q3</v>
      </c>
      <c r="E1284" s="10">
        <f>MONTH(SalesDataTable[[#This Row],[Order Date]])</f>
        <v>7</v>
      </c>
      <c r="F1284" s="10"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c r="V1284"/>
    </row>
    <row r="1285" spans="1:22" ht="15.6">
      <c r="A1285" s="2">
        <v>5080</v>
      </c>
      <c r="B1285" s="3">
        <v>46208</v>
      </c>
      <c r="C1285" s="10">
        <f>YEAR(SalesDataTable[[#This Row],[Order Date]])</f>
        <v>2026</v>
      </c>
      <c r="D1285" s="11" t="str">
        <f>"Q"&amp;ROUNDUP(MONTH(SalesDataTable[[#This Row],[Order Date]])/3,0)</f>
        <v>Q3</v>
      </c>
      <c r="E1285" s="10">
        <f>MONTH(SalesDataTable[[#This Row],[Order Date]])</f>
        <v>7</v>
      </c>
      <c r="F1285" s="10"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c r="V1285"/>
    </row>
    <row r="1286" spans="1:22" ht="15.6">
      <c r="A1286" s="2">
        <v>923</v>
      </c>
      <c r="B1286" s="3">
        <v>46209</v>
      </c>
      <c r="C1286" s="10">
        <f>YEAR(SalesDataTable[[#This Row],[Order Date]])</f>
        <v>2026</v>
      </c>
      <c r="D1286" s="11" t="str">
        <f>"Q"&amp;ROUNDUP(MONTH(SalesDataTable[[#This Row],[Order Date]])/3,0)</f>
        <v>Q3</v>
      </c>
      <c r="E1286" s="10">
        <f>MONTH(SalesDataTable[[#This Row],[Order Date]])</f>
        <v>7</v>
      </c>
      <c r="F1286" s="10"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c r="V1286"/>
    </row>
    <row r="1287" spans="1:22" ht="15.6">
      <c r="A1287" s="2">
        <v>1549</v>
      </c>
      <c r="B1287" s="3">
        <v>46209</v>
      </c>
      <c r="C1287" s="10">
        <f>YEAR(SalesDataTable[[#This Row],[Order Date]])</f>
        <v>2026</v>
      </c>
      <c r="D1287" s="11" t="str">
        <f>"Q"&amp;ROUNDUP(MONTH(SalesDataTable[[#This Row],[Order Date]])/3,0)</f>
        <v>Q3</v>
      </c>
      <c r="E1287" s="10">
        <f>MONTH(SalesDataTable[[#This Row],[Order Date]])</f>
        <v>7</v>
      </c>
      <c r="F1287" s="10"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c r="V1287"/>
    </row>
    <row r="1288" spans="1:22" ht="15.6">
      <c r="A1288" s="2">
        <v>1839</v>
      </c>
      <c r="B1288" s="3">
        <v>46209</v>
      </c>
      <c r="C1288" s="10">
        <f>YEAR(SalesDataTable[[#This Row],[Order Date]])</f>
        <v>2026</v>
      </c>
      <c r="D1288" s="11" t="str">
        <f>"Q"&amp;ROUNDUP(MONTH(SalesDataTable[[#This Row],[Order Date]])/3,0)</f>
        <v>Q3</v>
      </c>
      <c r="E1288" s="10">
        <f>MONTH(SalesDataTable[[#This Row],[Order Date]])</f>
        <v>7</v>
      </c>
      <c r="F1288" s="10"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c r="V1288"/>
    </row>
    <row r="1289" spans="1:22" ht="15.6">
      <c r="A1289" s="2">
        <v>2053</v>
      </c>
      <c r="B1289" s="3">
        <v>46209</v>
      </c>
      <c r="C1289" s="10">
        <f>YEAR(SalesDataTable[[#This Row],[Order Date]])</f>
        <v>2026</v>
      </c>
      <c r="D1289" s="11" t="str">
        <f>"Q"&amp;ROUNDUP(MONTH(SalesDataTable[[#This Row],[Order Date]])/3,0)</f>
        <v>Q3</v>
      </c>
      <c r="E1289" s="10">
        <f>MONTH(SalesDataTable[[#This Row],[Order Date]])</f>
        <v>7</v>
      </c>
      <c r="F1289" s="10"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c r="V1289"/>
    </row>
    <row r="1290" spans="1:22" ht="15.6">
      <c r="A1290" s="2">
        <v>2342</v>
      </c>
      <c r="B1290" s="3">
        <v>46209</v>
      </c>
      <c r="C1290" s="10">
        <f>YEAR(SalesDataTable[[#This Row],[Order Date]])</f>
        <v>2026</v>
      </c>
      <c r="D1290" s="11" t="str">
        <f>"Q"&amp;ROUNDUP(MONTH(SalesDataTable[[#This Row],[Order Date]])/3,0)</f>
        <v>Q3</v>
      </c>
      <c r="E1290" s="10">
        <f>MONTH(SalesDataTable[[#This Row],[Order Date]])</f>
        <v>7</v>
      </c>
      <c r="F1290" s="10"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c r="V1290"/>
    </row>
    <row r="1291" spans="1:22" ht="15.6">
      <c r="A1291" s="2">
        <v>2465</v>
      </c>
      <c r="B1291" s="3">
        <v>46209</v>
      </c>
      <c r="C1291" s="10">
        <f>YEAR(SalesDataTable[[#This Row],[Order Date]])</f>
        <v>2026</v>
      </c>
      <c r="D1291" s="11" t="str">
        <f>"Q"&amp;ROUNDUP(MONTH(SalesDataTable[[#This Row],[Order Date]])/3,0)</f>
        <v>Q3</v>
      </c>
      <c r="E1291" s="10">
        <f>MONTH(SalesDataTable[[#This Row],[Order Date]])</f>
        <v>7</v>
      </c>
      <c r="F1291" s="10"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c r="V1291"/>
    </row>
    <row r="1292" spans="1:22" ht="15.6">
      <c r="A1292" s="2">
        <v>3990</v>
      </c>
      <c r="B1292" s="3">
        <v>46209</v>
      </c>
      <c r="C1292" s="10">
        <f>YEAR(SalesDataTable[[#This Row],[Order Date]])</f>
        <v>2026</v>
      </c>
      <c r="D1292" s="11" t="str">
        <f>"Q"&amp;ROUNDUP(MONTH(SalesDataTable[[#This Row],[Order Date]])/3,0)</f>
        <v>Q3</v>
      </c>
      <c r="E1292" s="10">
        <f>MONTH(SalesDataTable[[#This Row],[Order Date]])</f>
        <v>7</v>
      </c>
      <c r="F1292" s="10"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c r="V1292"/>
    </row>
    <row r="1293" spans="1:22" ht="15.6">
      <c r="A1293" s="2">
        <v>4370</v>
      </c>
      <c r="B1293" s="3">
        <v>46209</v>
      </c>
      <c r="C1293" s="10">
        <f>YEAR(SalesDataTable[[#This Row],[Order Date]])</f>
        <v>2026</v>
      </c>
      <c r="D1293" s="11" t="str">
        <f>"Q"&amp;ROUNDUP(MONTH(SalesDataTable[[#This Row],[Order Date]])/3,0)</f>
        <v>Q3</v>
      </c>
      <c r="E1293" s="10">
        <f>MONTH(SalesDataTable[[#This Row],[Order Date]])</f>
        <v>7</v>
      </c>
      <c r="F1293" s="10"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c r="V1293"/>
    </row>
    <row r="1294" spans="1:22" ht="15.6">
      <c r="A1294" s="2">
        <v>4856</v>
      </c>
      <c r="B1294" s="3">
        <v>46209</v>
      </c>
      <c r="C1294" s="10">
        <f>YEAR(SalesDataTable[[#This Row],[Order Date]])</f>
        <v>2026</v>
      </c>
      <c r="D1294" s="11" t="str">
        <f>"Q"&amp;ROUNDUP(MONTH(SalesDataTable[[#This Row],[Order Date]])/3,0)</f>
        <v>Q3</v>
      </c>
      <c r="E1294" s="10">
        <f>MONTH(SalesDataTable[[#This Row],[Order Date]])</f>
        <v>7</v>
      </c>
      <c r="F1294" s="10"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c r="V1294"/>
    </row>
    <row r="1295" spans="1:22" ht="15.6">
      <c r="A1295" s="2">
        <v>337</v>
      </c>
      <c r="B1295" s="3">
        <v>46210</v>
      </c>
      <c r="C1295" s="10">
        <f>YEAR(SalesDataTable[[#This Row],[Order Date]])</f>
        <v>2026</v>
      </c>
      <c r="D1295" s="11" t="str">
        <f>"Q"&amp;ROUNDUP(MONTH(SalesDataTable[[#This Row],[Order Date]])/3,0)</f>
        <v>Q3</v>
      </c>
      <c r="E1295" s="10">
        <f>MONTH(SalesDataTable[[#This Row],[Order Date]])</f>
        <v>7</v>
      </c>
      <c r="F1295" s="10"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c r="V1295"/>
    </row>
    <row r="1296" spans="1:22" ht="15.6">
      <c r="A1296" s="2">
        <v>1001</v>
      </c>
      <c r="B1296" s="3">
        <v>46210</v>
      </c>
      <c r="C1296" s="10">
        <f>YEAR(SalesDataTable[[#This Row],[Order Date]])</f>
        <v>2026</v>
      </c>
      <c r="D1296" s="11" t="str">
        <f>"Q"&amp;ROUNDUP(MONTH(SalesDataTable[[#This Row],[Order Date]])/3,0)</f>
        <v>Q3</v>
      </c>
      <c r="E1296" s="10">
        <f>MONTH(SalesDataTable[[#This Row],[Order Date]])</f>
        <v>7</v>
      </c>
      <c r="F1296" s="10"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c r="V1296"/>
    </row>
    <row r="1297" spans="1:22" ht="15.6">
      <c r="A1297" s="2">
        <v>2424</v>
      </c>
      <c r="B1297" s="3">
        <v>46210</v>
      </c>
      <c r="C1297" s="10">
        <f>YEAR(SalesDataTable[[#This Row],[Order Date]])</f>
        <v>2026</v>
      </c>
      <c r="D1297" s="11" t="str">
        <f>"Q"&amp;ROUNDUP(MONTH(SalesDataTable[[#This Row],[Order Date]])/3,0)</f>
        <v>Q3</v>
      </c>
      <c r="E1297" s="10">
        <f>MONTH(SalesDataTable[[#This Row],[Order Date]])</f>
        <v>7</v>
      </c>
      <c r="F1297" s="10"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c r="V1297"/>
    </row>
    <row r="1298" spans="1:22" ht="15.6">
      <c r="A1298" s="2">
        <v>2751</v>
      </c>
      <c r="B1298" s="3">
        <v>46210</v>
      </c>
      <c r="C1298" s="10">
        <f>YEAR(SalesDataTable[[#This Row],[Order Date]])</f>
        <v>2026</v>
      </c>
      <c r="D1298" s="11" t="str">
        <f>"Q"&amp;ROUNDUP(MONTH(SalesDataTable[[#This Row],[Order Date]])/3,0)</f>
        <v>Q3</v>
      </c>
      <c r="E1298" s="10">
        <f>MONTH(SalesDataTable[[#This Row],[Order Date]])</f>
        <v>7</v>
      </c>
      <c r="F1298" s="10"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c r="V1298"/>
    </row>
    <row r="1299" spans="1:22" ht="15.6">
      <c r="A1299" s="2">
        <v>375</v>
      </c>
      <c r="B1299" s="3">
        <v>46211</v>
      </c>
      <c r="C1299" s="10">
        <f>YEAR(SalesDataTable[[#This Row],[Order Date]])</f>
        <v>2026</v>
      </c>
      <c r="D1299" s="11" t="str">
        <f>"Q"&amp;ROUNDUP(MONTH(SalesDataTable[[#This Row],[Order Date]])/3,0)</f>
        <v>Q3</v>
      </c>
      <c r="E1299" s="10">
        <f>MONTH(SalesDataTable[[#This Row],[Order Date]])</f>
        <v>7</v>
      </c>
      <c r="F1299" s="10"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c r="V1299"/>
    </row>
    <row r="1300" spans="1:22" ht="15.6">
      <c r="A1300" s="2">
        <v>650</v>
      </c>
      <c r="B1300" s="3">
        <v>46211</v>
      </c>
      <c r="C1300" s="10">
        <f>YEAR(SalesDataTable[[#This Row],[Order Date]])</f>
        <v>2026</v>
      </c>
      <c r="D1300" s="11" t="str">
        <f>"Q"&amp;ROUNDUP(MONTH(SalesDataTable[[#This Row],[Order Date]])/3,0)</f>
        <v>Q3</v>
      </c>
      <c r="E1300" s="10">
        <f>MONTH(SalesDataTable[[#This Row],[Order Date]])</f>
        <v>7</v>
      </c>
      <c r="F1300" s="10"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c r="V1300"/>
    </row>
    <row r="1301" spans="1:22" ht="15.6">
      <c r="A1301" s="2">
        <v>941</v>
      </c>
      <c r="B1301" s="3">
        <v>46211</v>
      </c>
      <c r="C1301" s="10">
        <f>YEAR(SalesDataTable[[#This Row],[Order Date]])</f>
        <v>2026</v>
      </c>
      <c r="D1301" s="11" t="str">
        <f>"Q"&amp;ROUNDUP(MONTH(SalesDataTable[[#This Row],[Order Date]])/3,0)</f>
        <v>Q3</v>
      </c>
      <c r="E1301" s="10">
        <f>MONTH(SalesDataTable[[#This Row],[Order Date]])</f>
        <v>7</v>
      </c>
      <c r="F1301" s="10"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c r="V1301"/>
    </row>
    <row r="1302" spans="1:22" ht="15.6">
      <c r="A1302" s="2">
        <v>2719</v>
      </c>
      <c r="B1302" s="3">
        <v>46211</v>
      </c>
      <c r="C1302" s="10">
        <f>YEAR(SalesDataTable[[#This Row],[Order Date]])</f>
        <v>2026</v>
      </c>
      <c r="D1302" s="11" t="str">
        <f>"Q"&amp;ROUNDUP(MONTH(SalesDataTable[[#This Row],[Order Date]])/3,0)</f>
        <v>Q3</v>
      </c>
      <c r="E1302" s="10">
        <f>MONTH(SalesDataTable[[#This Row],[Order Date]])</f>
        <v>7</v>
      </c>
      <c r="F1302" s="10"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c r="V1302"/>
    </row>
    <row r="1303" spans="1:22" ht="15.6">
      <c r="A1303" s="2">
        <v>3833</v>
      </c>
      <c r="B1303" s="3">
        <v>46211</v>
      </c>
      <c r="C1303" s="10">
        <f>YEAR(SalesDataTable[[#This Row],[Order Date]])</f>
        <v>2026</v>
      </c>
      <c r="D1303" s="11" t="str">
        <f>"Q"&amp;ROUNDUP(MONTH(SalesDataTable[[#This Row],[Order Date]])/3,0)</f>
        <v>Q3</v>
      </c>
      <c r="E1303" s="10">
        <f>MONTH(SalesDataTable[[#This Row],[Order Date]])</f>
        <v>7</v>
      </c>
      <c r="F1303" s="10"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c r="V1303"/>
    </row>
    <row r="1304" spans="1:22" ht="15.6">
      <c r="A1304" s="2">
        <v>211</v>
      </c>
      <c r="B1304" s="3">
        <v>46212</v>
      </c>
      <c r="C1304" s="10">
        <f>YEAR(SalesDataTable[[#This Row],[Order Date]])</f>
        <v>2026</v>
      </c>
      <c r="D1304" s="11" t="str">
        <f>"Q"&amp;ROUNDUP(MONTH(SalesDataTable[[#This Row],[Order Date]])/3,0)</f>
        <v>Q3</v>
      </c>
      <c r="E1304" s="10">
        <f>MONTH(SalesDataTable[[#This Row],[Order Date]])</f>
        <v>7</v>
      </c>
      <c r="F1304" s="10"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c r="V1304"/>
    </row>
    <row r="1305" spans="1:22" ht="15.6">
      <c r="A1305" s="2">
        <v>392</v>
      </c>
      <c r="B1305" s="3">
        <v>46212</v>
      </c>
      <c r="C1305" s="10">
        <f>YEAR(SalesDataTable[[#This Row],[Order Date]])</f>
        <v>2026</v>
      </c>
      <c r="D1305" s="11" t="str">
        <f>"Q"&amp;ROUNDUP(MONTH(SalesDataTable[[#This Row],[Order Date]])/3,0)</f>
        <v>Q3</v>
      </c>
      <c r="E1305" s="10">
        <f>MONTH(SalesDataTable[[#This Row],[Order Date]])</f>
        <v>7</v>
      </c>
      <c r="F1305" s="10"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c r="V1305"/>
    </row>
    <row r="1306" spans="1:22" ht="15.6">
      <c r="A1306" s="2">
        <v>1302</v>
      </c>
      <c r="B1306" s="3">
        <v>46212</v>
      </c>
      <c r="C1306" s="10">
        <f>YEAR(SalesDataTable[[#This Row],[Order Date]])</f>
        <v>2026</v>
      </c>
      <c r="D1306" s="11" t="str">
        <f>"Q"&amp;ROUNDUP(MONTH(SalesDataTable[[#This Row],[Order Date]])/3,0)</f>
        <v>Q3</v>
      </c>
      <c r="E1306" s="10">
        <f>MONTH(SalesDataTable[[#This Row],[Order Date]])</f>
        <v>7</v>
      </c>
      <c r="F1306" s="10"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c r="V1306"/>
    </row>
    <row r="1307" spans="1:22" ht="15.6">
      <c r="A1307" s="2">
        <v>1366</v>
      </c>
      <c r="B1307" s="3">
        <v>46212</v>
      </c>
      <c r="C1307" s="10">
        <f>YEAR(SalesDataTable[[#This Row],[Order Date]])</f>
        <v>2026</v>
      </c>
      <c r="D1307" s="11" t="str">
        <f>"Q"&amp;ROUNDUP(MONTH(SalesDataTable[[#This Row],[Order Date]])/3,0)</f>
        <v>Q3</v>
      </c>
      <c r="E1307" s="10">
        <f>MONTH(SalesDataTable[[#This Row],[Order Date]])</f>
        <v>7</v>
      </c>
      <c r="F1307" s="10"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c r="V1307"/>
    </row>
    <row r="1308" spans="1:22" ht="15.6">
      <c r="A1308" s="2">
        <v>1974</v>
      </c>
      <c r="B1308" s="3">
        <v>46212</v>
      </c>
      <c r="C1308" s="10">
        <f>YEAR(SalesDataTable[[#This Row],[Order Date]])</f>
        <v>2026</v>
      </c>
      <c r="D1308" s="11" t="str">
        <f>"Q"&amp;ROUNDUP(MONTH(SalesDataTable[[#This Row],[Order Date]])/3,0)</f>
        <v>Q3</v>
      </c>
      <c r="E1308" s="10">
        <f>MONTH(SalesDataTable[[#This Row],[Order Date]])</f>
        <v>7</v>
      </c>
      <c r="F1308" s="10"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c r="V1308"/>
    </row>
    <row r="1309" spans="1:22" ht="15.6">
      <c r="A1309" s="2">
        <v>2716</v>
      </c>
      <c r="B1309" s="3">
        <v>46212</v>
      </c>
      <c r="C1309" s="10">
        <f>YEAR(SalesDataTable[[#This Row],[Order Date]])</f>
        <v>2026</v>
      </c>
      <c r="D1309" s="11" t="str">
        <f>"Q"&amp;ROUNDUP(MONTH(SalesDataTable[[#This Row],[Order Date]])/3,0)</f>
        <v>Q3</v>
      </c>
      <c r="E1309" s="10">
        <f>MONTH(SalesDataTable[[#This Row],[Order Date]])</f>
        <v>7</v>
      </c>
      <c r="F1309" s="10"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c r="V1309"/>
    </row>
    <row r="1310" spans="1:22" ht="15.6">
      <c r="A1310" s="2">
        <v>3161</v>
      </c>
      <c r="B1310" s="3">
        <v>46212</v>
      </c>
      <c r="C1310" s="10">
        <f>YEAR(SalesDataTable[[#This Row],[Order Date]])</f>
        <v>2026</v>
      </c>
      <c r="D1310" s="11" t="str">
        <f>"Q"&amp;ROUNDUP(MONTH(SalesDataTable[[#This Row],[Order Date]])/3,0)</f>
        <v>Q3</v>
      </c>
      <c r="E1310" s="10">
        <f>MONTH(SalesDataTable[[#This Row],[Order Date]])</f>
        <v>7</v>
      </c>
      <c r="F1310" s="10"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c r="V1310"/>
    </row>
    <row r="1311" spans="1:22" ht="15.6">
      <c r="A1311" s="2">
        <v>3240</v>
      </c>
      <c r="B1311" s="3">
        <v>46212</v>
      </c>
      <c r="C1311" s="10">
        <f>YEAR(SalesDataTable[[#This Row],[Order Date]])</f>
        <v>2026</v>
      </c>
      <c r="D1311" s="11" t="str">
        <f>"Q"&amp;ROUNDUP(MONTH(SalesDataTable[[#This Row],[Order Date]])/3,0)</f>
        <v>Q3</v>
      </c>
      <c r="E1311" s="10">
        <f>MONTH(SalesDataTable[[#This Row],[Order Date]])</f>
        <v>7</v>
      </c>
      <c r="F1311" s="10"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c r="V1311"/>
    </row>
    <row r="1312" spans="1:22" ht="15.6">
      <c r="A1312" s="2">
        <v>3682</v>
      </c>
      <c r="B1312" s="3">
        <v>46212</v>
      </c>
      <c r="C1312" s="10">
        <f>YEAR(SalesDataTable[[#This Row],[Order Date]])</f>
        <v>2026</v>
      </c>
      <c r="D1312" s="11" t="str">
        <f>"Q"&amp;ROUNDUP(MONTH(SalesDataTable[[#This Row],[Order Date]])/3,0)</f>
        <v>Q3</v>
      </c>
      <c r="E1312" s="10">
        <f>MONTH(SalesDataTable[[#This Row],[Order Date]])</f>
        <v>7</v>
      </c>
      <c r="F1312" s="10"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c r="V1312"/>
    </row>
    <row r="1313" spans="1:22" ht="15.6">
      <c r="A1313" s="2">
        <v>4725</v>
      </c>
      <c r="B1313" s="3">
        <v>46212</v>
      </c>
      <c r="C1313" s="10">
        <f>YEAR(SalesDataTable[[#This Row],[Order Date]])</f>
        <v>2026</v>
      </c>
      <c r="D1313" s="11" t="str">
        <f>"Q"&amp;ROUNDUP(MONTH(SalesDataTable[[#This Row],[Order Date]])/3,0)</f>
        <v>Q3</v>
      </c>
      <c r="E1313" s="10">
        <f>MONTH(SalesDataTable[[#This Row],[Order Date]])</f>
        <v>7</v>
      </c>
      <c r="F1313" s="10"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c r="V1313"/>
    </row>
    <row r="1314" spans="1:22" ht="15.6">
      <c r="A1314" s="2">
        <v>758</v>
      </c>
      <c r="B1314" s="3">
        <v>46213</v>
      </c>
      <c r="C1314" s="10">
        <f>YEAR(SalesDataTable[[#This Row],[Order Date]])</f>
        <v>2026</v>
      </c>
      <c r="D1314" s="11" t="str">
        <f>"Q"&amp;ROUNDUP(MONTH(SalesDataTable[[#This Row],[Order Date]])/3,0)</f>
        <v>Q3</v>
      </c>
      <c r="E1314" s="10">
        <f>MONTH(SalesDataTable[[#This Row],[Order Date]])</f>
        <v>7</v>
      </c>
      <c r="F1314" s="10"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c r="V1314"/>
    </row>
    <row r="1315" spans="1:22" ht="15.6">
      <c r="A1315" s="2">
        <v>1910</v>
      </c>
      <c r="B1315" s="3">
        <v>46213</v>
      </c>
      <c r="C1315" s="10">
        <f>YEAR(SalesDataTable[[#This Row],[Order Date]])</f>
        <v>2026</v>
      </c>
      <c r="D1315" s="11" t="str">
        <f>"Q"&amp;ROUNDUP(MONTH(SalesDataTable[[#This Row],[Order Date]])/3,0)</f>
        <v>Q3</v>
      </c>
      <c r="E1315" s="10">
        <f>MONTH(SalesDataTable[[#This Row],[Order Date]])</f>
        <v>7</v>
      </c>
      <c r="F1315" s="10"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c r="V1315"/>
    </row>
    <row r="1316" spans="1:22" ht="15.6">
      <c r="A1316" s="2">
        <v>1941</v>
      </c>
      <c r="B1316" s="3">
        <v>46213</v>
      </c>
      <c r="C1316" s="10">
        <f>YEAR(SalesDataTable[[#This Row],[Order Date]])</f>
        <v>2026</v>
      </c>
      <c r="D1316" s="11" t="str">
        <f>"Q"&amp;ROUNDUP(MONTH(SalesDataTable[[#This Row],[Order Date]])/3,0)</f>
        <v>Q3</v>
      </c>
      <c r="E1316" s="10">
        <f>MONTH(SalesDataTable[[#This Row],[Order Date]])</f>
        <v>7</v>
      </c>
      <c r="F1316" s="10"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c r="V1316"/>
    </row>
    <row r="1317" spans="1:22" ht="15.6">
      <c r="A1317" s="2">
        <v>2324</v>
      </c>
      <c r="B1317" s="3">
        <v>46213</v>
      </c>
      <c r="C1317" s="10">
        <f>YEAR(SalesDataTable[[#This Row],[Order Date]])</f>
        <v>2026</v>
      </c>
      <c r="D1317" s="11" t="str">
        <f>"Q"&amp;ROUNDUP(MONTH(SalesDataTable[[#This Row],[Order Date]])/3,0)</f>
        <v>Q3</v>
      </c>
      <c r="E1317" s="10">
        <f>MONTH(SalesDataTable[[#This Row],[Order Date]])</f>
        <v>7</v>
      </c>
      <c r="F1317" s="10"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c r="V1317"/>
    </row>
    <row r="1318" spans="1:22" ht="15.6">
      <c r="A1318" s="2">
        <v>2869</v>
      </c>
      <c r="B1318" s="3">
        <v>46213</v>
      </c>
      <c r="C1318" s="10">
        <f>YEAR(SalesDataTable[[#This Row],[Order Date]])</f>
        <v>2026</v>
      </c>
      <c r="D1318" s="11" t="str">
        <f>"Q"&amp;ROUNDUP(MONTH(SalesDataTable[[#This Row],[Order Date]])/3,0)</f>
        <v>Q3</v>
      </c>
      <c r="E1318" s="10">
        <f>MONTH(SalesDataTable[[#This Row],[Order Date]])</f>
        <v>7</v>
      </c>
      <c r="F1318" s="10"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c r="V1318"/>
    </row>
    <row r="1319" spans="1:22" ht="15.6">
      <c r="A1319" s="2">
        <v>3236</v>
      </c>
      <c r="B1319" s="3">
        <v>46213</v>
      </c>
      <c r="C1319" s="10">
        <f>YEAR(SalesDataTable[[#This Row],[Order Date]])</f>
        <v>2026</v>
      </c>
      <c r="D1319" s="11" t="str">
        <f>"Q"&amp;ROUNDUP(MONTH(SalesDataTable[[#This Row],[Order Date]])/3,0)</f>
        <v>Q3</v>
      </c>
      <c r="E1319" s="10">
        <f>MONTH(SalesDataTable[[#This Row],[Order Date]])</f>
        <v>7</v>
      </c>
      <c r="F1319" s="10"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c r="V1319"/>
    </row>
    <row r="1320" spans="1:22" ht="15.6">
      <c r="A1320" s="2">
        <v>3582</v>
      </c>
      <c r="B1320" s="3">
        <v>46213</v>
      </c>
      <c r="C1320" s="10">
        <f>YEAR(SalesDataTable[[#This Row],[Order Date]])</f>
        <v>2026</v>
      </c>
      <c r="D1320" s="11" t="str">
        <f>"Q"&amp;ROUNDUP(MONTH(SalesDataTable[[#This Row],[Order Date]])/3,0)</f>
        <v>Q3</v>
      </c>
      <c r="E1320" s="10">
        <f>MONTH(SalesDataTable[[#This Row],[Order Date]])</f>
        <v>7</v>
      </c>
      <c r="F1320" s="10"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c r="V1320"/>
    </row>
    <row r="1321" spans="1:22" ht="15.6">
      <c r="A1321" s="2">
        <v>3715</v>
      </c>
      <c r="B1321" s="3">
        <v>46213</v>
      </c>
      <c r="C1321" s="10">
        <f>YEAR(SalesDataTable[[#This Row],[Order Date]])</f>
        <v>2026</v>
      </c>
      <c r="D1321" s="11" t="str">
        <f>"Q"&amp;ROUNDUP(MONTH(SalesDataTable[[#This Row],[Order Date]])/3,0)</f>
        <v>Q3</v>
      </c>
      <c r="E1321" s="10">
        <f>MONTH(SalesDataTable[[#This Row],[Order Date]])</f>
        <v>7</v>
      </c>
      <c r="F1321" s="10"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c r="V1321"/>
    </row>
    <row r="1322" spans="1:22" ht="15.6">
      <c r="A1322" s="2">
        <v>3940</v>
      </c>
      <c r="B1322" s="3">
        <v>46213</v>
      </c>
      <c r="C1322" s="10">
        <f>YEAR(SalesDataTable[[#This Row],[Order Date]])</f>
        <v>2026</v>
      </c>
      <c r="D1322" s="11" t="str">
        <f>"Q"&amp;ROUNDUP(MONTH(SalesDataTable[[#This Row],[Order Date]])/3,0)</f>
        <v>Q3</v>
      </c>
      <c r="E1322" s="10">
        <f>MONTH(SalesDataTable[[#This Row],[Order Date]])</f>
        <v>7</v>
      </c>
      <c r="F1322" s="10"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c r="V1322"/>
    </row>
    <row r="1323" spans="1:22" ht="15.6">
      <c r="A1323" s="2">
        <v>4760</v>
      </c>
      <c r="B1323" s="3">
        <v>46213</v>
      </c>
      <c r="C1323" s="10">
        <f>YEAR(SalesDataTable[[#This Row],[Order Date]])</f>
        <v>2026</v>
      </c>
      <c r="D1323" s="11" t="str">
        <f>"Q"&amp;ROUNDUP(MONTH(SalesDataTable[[#This Row],[Order Date]])/3,0)</f>
        <v>Q3</v>
      </c>
      <c r="E1323" s="10">
        <f>MONTH(SalesDataTable[[#This Row],[Order Date]])</f>
        <v>7</v>
      </c>
      <c r="F1323" s="10"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c r="V1323"/>
    </row>
    <row r="1324" spans="1:22" ht="15.6">
      <c r="A1324" s="2">
        <v>4768</v>
      </c>
      <c r="B1324" s="3">
        <v>46213</v>
      </c>
      <c r="C1324" s="10">
        <f>YEAR(SalesDataTable[[#This Row],[Order Date]])</f>
        <v>2026</v>
      </c>
      <c r="D1324" s="11" t="str">
        <f>"Q"&amp;ROUNDUP(MONTH(SalesDataTable[[#This Row],[Order Date]])/3,0)</f>
        <v>Q3</v>
      </c>
      <c r="E1324" s="10">
        <f>MONTH(SalesDataTable[[#This Row],[Order Date]])</f>
        <v>7</v>
      </c>
      <c r="F1324" s="10"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c r="V1324"/>
    </row>
    <row r="1325" spans="1:22" ht="15.6">
      <c r="A1325" s="2">
        <v>5025</v>
      </c>
      <c r="B1325" s="3">
        <v>46213</v>
      </c>
      <c r="C1325" s="10">
        <f>YEAR(SalesDataTable[[#This Row],[Order Date]])</f>
        <v>2026</v>
      </c>
      <c r="D1325" s="11" t="str">
        <f>"Q"&amp;ROUNDUP(MONTH(SalesDataTable[[#This Row],[Order Date]])/3,0)</f>
        <v>Q3</v>
      </c>
      <c r="E1325" s="10">
        <f>MONTH(SalesDataTable[[#This Row],[Order Date]])</f>
        <v>7</v>
      </c>
      <c r="F1325" s="10"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c r="V1325"/>
    </row>
    <row r="1326" spans="1:22" ht="15.6">
      <c r="A1326" s="2">
        <v>165</v>
      </c>
      <c r="B1326" s="3">
        <v>46214</v>
      </c>
      <c r="C1326" s="10">
        <f>YEAR(SalesDataTable[[#This Row],[Order Date]])</f>
        <v>2026</v>
      </c>
      <c r="D1326" s="11" t="str">
        <f>"Q"&amp;ROUNDUP(MONTH(SalesDataTable[[#This Row],[Order Date]])/3,0)</f>
        <v>Q3</v>
      </c>
      <c r="E1326" s="10">
        <f>MONTH(SalesDataTable[[#This Row],[Order Date]])</f>
        <v>7</v>
      </c>
      <c r="F1326" s="10"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c r="V1326"/>
    </row>
    <row r="1327" spans="1:22" ht="15.6">
      <c r="A1327" s="2">
        <v>198</v>
      </c>
      <c r="B1327" s="3">
        <v>46214</v>
      </c>
      <c r="C1327" s="10">
        <f>YEAR(SalesDataTable[[#This Row],[Order Date]])</f>
        <v>2026</v>
      </c>
      <c r="D1327" s="11" t="str">
        <f>"Q"&amp;ROUNDUP(MONTH(SalesDataTable[[#This Row],[Order Date]])/3,0)</f>
        <v>Q3</v>
      </c>
      <c r="E1327" s="10">
        <f>MONTH(SalesDataTable[[#This Row],[Order Date]])</f>
        <v>7</v>
      </c>
      <c r="F1327" s="10"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c r="V1327"/>
    </row>
    <row r="1328" spans="1:22" ht="15.6">
      <c r="A1328" s="2">
        <v>1480</v>
      </c>
      <c r="B1328" s="3">
        <v>46214</v>
      </c>
      <c r="C1328" s="10">
        <f>YEAR(SalesDataTable[[#This Row],[Order Date]])</f>
        <v>2026</v>
      </c>
      <c r="D1328" s="11" t="str">
        <f>"Q"&amp;ROUNDUP(MONTH(SalesDataTable[[#This Row],[Order Date]])/3,0)</f>
        <v>Q3</v>
      </c>
      <c r="E1328" s="10">
        <f>MONTH(SalesDataTable[[#This Row],[Order Date]])</f>
        <v>7</v>
      </c>
      <c r="F1328" s="10"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c r="V1328"/>
    </row>
    <row r="1329" spans="1:22" ht="15.6">
      <c r="A1329" s="2">
        <v>1990</v>
      </c>
      <c r="B1329" s="3">
        <v>46214</v>
      </c>
      <c r="C1329" s="10">
        <f>YEAR(SalesDataTable[[#This Row],[Order Date]])</f>
        <v>2026</v>
      </c>
      <c r="D1329" s="11" t="str">
        <f>"Q"&amp;ROUNDUP(MONTH(SalesDataTable[[#This Row],[Order Date]])/3,0)</f>
        <v>Q3</v>
      </c>
      <c r="E1329" s="10">
        <f>MONTH(SalesDataTable[[#This Row],[Order Date]])</f>
        <v>7</v>
      </c>
      <c r="F1329" s="10"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c r="V1329"/>
    </row>
    <row r="1330" spans="1:22" ht="15.6">
      <c r="A1330" s="2">
        <v>2298</v>
      </c>
      <c r="B1330" s="3">
        <v>46214</v>
      </c>
      <c r="C1330" s="10">
        <f>YEAR(SalesDataTable[[#This Row],[Order Date]])</f>
        <v>2026</v>
      </c>
      <c r="D1330" s="11" t="str">
        <f>"Q"&amp;ROUNDUP(MONTH(SalesDataTable[[#This Row],[Order Date]])/3,0)</f>
        <v>Q3</v>
      </c>
      <c r="E1330" s="10">
        <f>MONTH(SalesDataTable[[#This Row],[Order Date]])</f>
        <v>7</v>
      </c>
      <c r="F1330" s="10"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c r="V1330"/>
    </row>
    <row r="1331" spans="1:22" ht="15.6">
      <c r="A1331" s="2">
        <v>2886</v>
      </c>
      <c r="B1331" s="3">
        <v>46214</v>
      </c>
      <c r="C1331" s="10">
        <f>YEAR(SalesDataTable[[#This Row],[Order Date]])</f>
        <v>2026</v>
      </c>
      <c r="D1331" s="11" t="str">
        <f>"Q"&amp;ROUNDUP(MONTH(SalesDataTable[[#This Row],[Order Date]])/3,0)</f>
        <v>Q3</v>
      </c>
      <c r="E1331" s="10">
        <f>MONTH(SalesDataTable[[#This Row],[Order Date]])</f>
        <v>7</v>
      </c>
      <c r="F1331" s="10"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c r="V1331"/>
    </row>
    <row r="1332" spans="1:22" ht="15.6">
      <c r="A1332" s="2">
        <v>2893</v>
      </c>
      <c r="B1332" s="3">
        <v>46214</v>
      </c>
      <c r="C1332" s="10">
        <f>YEAR(SalesDataTable[[#This Row],[Order Date]])</f>
        <v>2026</v>
      </c>
      <c r="D1332" s="11" t="str">
        <f>"Q"&amp;ROUNDUP(MONTH(SalesDataTable[[#This Row],[Order Date]])/3,0)</f>
        <v>Q3</v>
      </c>
      <c r="E1332" s="10">
        <f>MONTH(SalesDataTable[[#This Row],[Order Date]])</f>
        <v>7</v>
      </c>
      <c r="F1332" s="10"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c r="V1332"/>
    </row>
    <row r="1333" spans="1:22" ht="15.6">
      <c r="A1333" s="2">
        <v>2939</v>
      </c>
      <c r="B1333" s="3">
        <v>46214</v>
      </c>
      <c r="C1333" s="10">
        <f>YEAR(SalesDataTable[[#This Row],[Order Date]])</f>
        <v>2026</v>
      </c>
      <c r="D1333" s="11" t="str">
        <f>"Q"&amp;ROUNDUP(MONTH(SalesDataTable[[#This Row],[Order Date]])/3,0)</f>
        <v>Q3</v>
      </c>
      <c r="E1333" s="10">
        <f>MONTH(SalesDataTable[[#This Row],[Order Date]])</f>
        <v>7</v>
      </c>
      <c r="F1333" s="10"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c r="V1333"/>
    </row>
    <row r="1334" spans="1:22" ht="15.6">
      <c r="A1334" s="2">
        <v>3249</v>
      </c>
      <c r="B1334" s="3">
        <v>46214</v>
      </c>
      <c r="C1334" s="10">
        <f>YEAR(SalesDataTable[[#This Row],[Order Date]])</f>
        <v>2026</v>
      </c>
      <c r="D1334" s="11" t="str">
        <f>"Q"&amp;ROUNDUP(MONTH(SalesDataTable[[#This Row],[Order Date]])/3,0)</f>
        <v>Q3</v>
      </c>
      <c r="E1334" s="10">
        <f>MONTH(SalesDataTable[[#This Row],[Order Date]])</f>
        <v>7</v>
      </c>
      <c r="F1334" s="10"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c r="V1334"/>
    </row>
    <row r="1335" spans="1:22" ht="15.6">
      <c r="A1335" s="2">
        <v>3832</v>
      </c>
      <c r="B1335" s="3">
        <v>46214</v>
      </c>
      <c r="C1335" s="10">
        <f>YEAR(SalesDataTable[[#This Row],[Order Date]])</f>
        <v>2026</v>
      </c>
      <c r="D1335" s="11" t="str">
        <f>"Q"&amp;ROUNDUP(MONTH(SalesDataTable[[#This Row],[Order Date]])/3,0)</f>
        <v>Q3</v>
      </c>
      <c r="E1335" s="10">
        <f>MONTH(SalesDataTable[[#This Row],[Order Date]])</f>
        <v>7</v>
      </c>
      <c r="F1335" s="10"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c r="V1335"/>
    </row>
    <row r="1336" spans="1:22" ht="15.6">
      <c r="A1336" s="2">
        <v>3868</v>
      </c>
      <c r="B1336" s="3">
        <v>46214</v>
      </c>
      <c r="C1336" s="10">
        <f>YEAR(SalesDataTable[[#This Row],[Order Date]])</f>
        <v>2026</v>
      </c>
      <c r="D1336" s="11" t="str">
        <f>"Q"&amp;ROUNDUP(MONTH(SalesDataTable[[#This Row],[Order Date]])/3,0)</f>
        <v>Q3</v>
      </c>
      <c r="E1336" s="10">
        <f>MONTH(SalesDataTable[[#This Row],[Order Date]])</f>
        <v>7</v>
      </c>
      <c r="F1336" s="10"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c r="V1336"/>
    </row>
    <row r="1337" spans="1:22" ht="15.6">
      <c r="A1337" s="2">
        <v>4365</v>
      </c>
      <c r="B1337" s="3">
        <v>46214</v>
      </c>
      <c r="C1337" s="10">
        <f>YEAR(SalesDataTable[[#This Row],[Order Date]])</f>
        <v>2026</v>
      </c>
      <c r="D1337" s="11" t="str">
        <f>"Q"&amp;ROUNDUP(MONTH(SalesDataTable[[#This Row],[Order Date]])/3,0)</f>
        <v>Q3</v>
      </c>
      <c r="E1337" s="10">
        <f>MONTH(SalesDataTable[[#This Row],[Order Date]])</f>
        <v>7</v>
      </c>
      <c r="F1337" s="10"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c r="V1337"/>
    </row>
    <row r="1338" spans="1:22" ht="15.6">
      <c r="A1338" s="2">
        <v>314</v>
      </c>
      <c r="B1338" s="3">
        <v>46215</v>
      </c>
      <c r="C1338" s="10">
        <f>YEAR(SalesDataTable[[#This Row],[Order Date]])</f>
        <v>2026</v>
      </c>
      <c r="D1338" s="11" t="str">
        <f>"Q"&amp;ROUNDUP(MONTH(SalesDataTable[[#This Row],[Order Date]])/3,0)</f>
        <v>Q3</v>
      </c>
      <c r="E1338" s="10">
        <f>MONTH(SalesDataTable[[#This Row],[Order Date]])</f>
        <v>7</v>
      </c>
      <c r="F1338" s="10"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c r="V1338"/>
    </row>
    <row r="1339" spans="1:22" ht="15.6">
      <c r="A1339" s="2">
        <v>552</v>
      </c>
      <c r="B1339" s="3">
        <v>46215</v>
      </c>
      <c r="C1339" s="10">
        <f>YEAR(SalesDataTable[[#This Row],[Order Date]])</f>
        <v>2026</v>
      </c>
      <c r="D1339" s="11" t="str">
        <f>"Q"&amp;ROUNDUP(MONTH(SalesDataTable[[#This Row],[Order Date]])/3,0)</f>
        <v>Q3</v>
      </c>
      <c r="E1339" s="10">
        <f>MONTH(SalesDataTable[[#This Row],[Order Date]])</f>
        <v>7</v>
      </c>
      <c r="F1339" s="10"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c r="V1339"/>
    </row>
    <row r="1340" spans="1:22" ht="15.6">
      <c r="A1340" s="2">
        <v>1317</v>
      </c>
      <c r="B1340" s="3">
        <v>46215</v>
      </c>
      <c r="C1340" s="10">
        <f>YEAR(SalesDataTable[[#This Row],[Order Date]])</f>
        <v>2026</v>
      </c>
      <c r="D1340" s="11" t="str">
        <f>"Q"&amp;ROUNDUP(MONTH(SalesDataTable[[#This Row],[Order Date]])/3,0)</f>
        <v>Q3</v>
      </c>
      <c r="E1340" s="10">
        <f>MONTH(SalesDataTable[[#This Row],[Order Date]])</f>
        <v>7</v>
      </c>
      <c r="F1340" s="10"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c r="V1340"/>
    </row>
    <row r="1341" spans="1:22" ht="15.6">
      <c r="A1341" s="2">
        <v>1515</v>
      </c>
      <c r="B1341" s="3">
        <v>46215</v>
      </c>
      <c r="C1341" s="10">
        <f>YEAR(SalesDataTable[[#This Row],[Order Date]])</f>
        <v>2026</v>
      </c>
      <c r="D1341" s="11" t="str">
        <f>"Q"&amp;ROUNDUP(MONTH(SalesDataTable[[#This Row],[Order Date]])/3,0)</f>
        <v>Q3</v>
      </c>
      <c r="E1341" s="10">
        <f>MONTH(SalesDataTable[[#This Row],[Order Date]])</f>
        <v>7</v>
      </c>
      <c r="F1341" s="10"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c r="V1341"/>
    </row>
    <row r="1342" spans="1:22" ht="15.6">
      <c r="A1342" s="2">
        <v>1674</v>
      </c>
      <c r="B1342" s="3">
        <v>46215</v>
      </c>
      <c r="C1342" s="10">
        <f>YEAR(SalesDataTable[[#This Row],[Order Date]])</f>
        <v>2026</v>
      </c>
      <c r="D1342" s="11" t="str">
        <f>"Q"&amp;ROUNDUP(MONTH(SalesDataTable[[#This Row],[Order Date]])/3,0)</f>
        <v>Q3</v>
      </c>
      <c r="E1342" s="10">
        <f>MONTH(SalesDataTable[[#This Row],[Order Date]])</f>
        <v>7</v>
      </c>
      <c r="F1342" s="10"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c r="V1342"/>
    </row>
    <row r="1343" spans="1:22" ht="15.6">
      <c r="A1343" s="2">
        <v>2407</v>
      </c>
      <c r="B1343" s="3">
        <v>46215</v>
      </c>
      <c r="C1343" s="10">
        <f>YEAR(SalesDataTable[[#This Row],[Order Date]])</f>
        <v>2026</v>
      </c>
      <c r="D1343" s="11" t="str">
        <f>"Q"&amp;ROUNDUP(MONTH(SalesDataTable[[#This Row],[Order Date]])/3,0)</f>
        <v>Q3</v>
      </c>
      <c r="E1343" s="10">
        <f>MONTH(SalesDataTable[[#This Row],[Order Date]])</f>
        <v>7</v>
      </c>
      <c r="F1343" s="10"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c r="V1343"/>
    </row>
    <row r="1344" spans="1:22" ht="15.6">
      <c r="A1344" s="2">
        <v>2817</v>
      </c>
      <c r="B1344" s="3">
        <v>46215</v>
      </c>
      <c r="C1344" s="10">
        <f>YEAR(SalesDataTable[[#This Row],[Order Date]])</f>
        <v>2026</v>
      </c>
      <c r="D1344" s="11" t="str">
        <f>"Q"&amp;ROUNDUP(MONTH(SalesDataTable[[#This Row],[Order Date]])/3,0)</f>
        <v>Q3</v>
      </c>
      <c r="E1344" s="10">
        <f>MONTH(SalesDataTable[[#This Row],[Order Date]])</f>
        <v>7</v>
      </c>
      <c r="F1344" s="10"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c r="V1344"/>
    </row>
    <row r="1345" spans="1:22" ht="15.6">
      <c r="A1345" s="2">
        <v>3059</v>
      </c>
      <c r="B1345" s="3">
        <v>46215</v>
      </c>
      <c r="C1345" s="10">
        <f>YEAR(SalesDataTable[[#This Row],[Order Date]])</f>
        <v>2026</v>
      </c>
      <c r="D1345" s="11" t="str">
        <f>"Q"&amp;ROUNDUP(MONTH(SalesDataTable[[#This Row],[Order Date]])/3,0)</f>
        <v>Q3</v>
      </c>
      <c r="E1345" s="10">
        <f>MONTH(SalesDataTable[[#This Row],[Order Date]])</f>
        <v>7</v>
      </c>
      <c r="F1345" s="10"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c r="V1345"/>
    </row>
    <row r="1346" spans="1:22" ht="15.6">
      <c r="A1346" s="2">
        <v>3210</v>
      </c>
      <c r="B1346" s="3">
        <v>46215</v>
      </c>
      <c r="C1346" s="10">
        <f>YEAR(SalesDataTable[[#This Row],[Order Date]])</f>
        <v>2026</v>
      </c>
      <c r="D1346" s="11" t="str">
        <f>"Q"&amp;ROUNDUP(MONTH(SalesDataTable[[#This Row],[Order Date]])/3,0)</f>
        <v>Q3</v>
      </c>
      <c r="E1346" s="10">
        <f>MONTH(SalesDataTable[[#This Row],[Order Date]])</f>
        <v>7</v>
      </c>
      <c r="F1346" s="10"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c r="V1346"/>
    </row>
    <row r="1347" spans="1:22" ht="15.6">
      <c r="A1347" s="2">
        <v>3670</v>
      </c>
      <c r="B1347" s="3">
        <v>46215</v>
      </c>
      <c r="C1347" s="10">
        <f>YEAR(SalesDataTable[[#This Row],[Order Date]])</f>
        <v>2026</v>
      </c>
      <c r="D1347" s="11" t="str">
        <f>"Q"&amp;ROUNDUP(MONTH(SalesDataTable[[#This Row],[Order Date]])/3,0)</f>
        <v>Q3</v>
      </c>
      <c r="E1347" s="10">
        <f>MONTH(SalesDataTable[[#This Row],[Order Date]])</f>
        <v>7</v>
      </c>
      <c r="F1347" s="10"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c r="V1347"/>
    </row>
    <row r="1348" spans="1:22" ht="15.6">
      <c r="A1348" s="2">
        <v>4017</v>
      </c>
      <c r="B1348" s="3">
        <v>46215</v>
      </c>
      <c r="C1348" s="10">
        <f>YEAR(SalesDataTable[[#This Row],[Order Date]])</f>
        <v>2026</v>
      </c>
      <c r="D1348" s="11" t="str">
        <f>"Q"&amp;ROUNDUP(MONTH(SalesDataTable[[#This Row],[Order Date]])/3,0)</f>
        <v>Q3</v>
      </c>
      <c r="E1348" s="10">
        <f>MONTH(SalesDataTable[[#This Row],[Order Date]])</f>
        <v>7</v>
      </c>
      <c r="F1348" s="10"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c r="V1348"/>
    </row>
    <row r="1349" spans="1:22" ht="15.6">
      <c r="A1349" s="2">
        <v>5012</v>
      </c>
      <c r="B1349" s="3">
        <v>46215</v>
      </c>
      <c r="C1349" s="10">
        <f>YEAR(SalesDataTable[[#This Row],[Order Date]])</f>
        <v>2026</v>
      </c>
      <c r="D1349" s="11" t="str">
        <f>"Q"&amp;ROUNDUP(MONTH(SalesDataTable[[#This Row],[Order Date]])/3,0)</f>
        <v>Q3</v>
      </c>
      <c r="E1349" s="10">
        <f>MONTH(SalesDataTable[[#This Row],[Order Date]])</f>
        <v>7</v>
      </c>
      <c r="F1349" s="10"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c r="V1349"/>
    </row>
    <row r="1350" spans="1:22" ht="15.6">
      <c r="A1350" s="2">
        <v>884</v>
      </c>
      <c r="B1350" s="3">
        <v>46216</v>
      </c>
      <c r="C1350" s="10">
        <f>YEAR(SalesDataTable[[#This Row],[Order Date]])</f>
        <v>2026</v>
      </c>
      <c r="D1350" s="11" t="str">
        <f>"Q"&amp;ROUNDUP(MONTH(SalesDataTable[[#This Row],[Order Date]])/3,0)</f>
        <v>Q3</v>
      </c>
      <c r="E1350" s="10">
        <f>MONTH(SalesDataTable[[#This Row],[Order Date]])</f>
        <v>7</v>
      </c>
      <c r="F1350" s="10"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c r="V1350"/>
    </row>
    <row r="1351" spans="1:22" ht="15.6">
      <c r="A1351" s="2">
        <v>1025</v>
      </c>
      <c r="B1351" s="3">
        <v>46216</v>
      </c>
      <c r="C1351" s="10">
        <f>YEAR(SalesDataTable[[#This Row],[Order Date]])</f>
        <v>2026</v>
      </c>
      <c r="D1351" s="11" t="str">
        <f>"Q"&amp;ROUNDUP(MONTH(SalesDataTable[[#This Row],[Order Date]])/3,0)</f>
        <v>Q3</v>
      </c>
      <c r="E1351" s="10">
        <f>MONTH(SalesDataTable[[#This Row],[Order Date]])</f>
        <v>7</v>
      </c>
      <c r="F1351" s="10"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c r="V1351"/>
    </row>
    <row r="1352" spans="1:22" ht="15.6">
      <c r="A1352" s="2">
        <v>1279</v>
      </c>
      <c r="B1352" s="3">
        <v>46216</v>
      </c>
      <c r="C1352" s="10">
        <f>YEAR(SalesDataTable[[#This Row],[Order Date]])</f>
        <v>2026</v>
      </c>
      <c r="D1352" s="11" t="str">
        <f>"Q"&amp;ROUNDUP(MONTH(SalesDataTable[[#This Row],[Order Date]])/3,0)</f>
        <v>Q3</v>
      </c>
      <c r="E1352" s="10">
        <f>MONTH(SalesDataTable[[#This Row],[Order Date]])</f>
        <v>7</v>
      </c>
      <c r="F1352" s="10"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c r="V1352"/>
    </row>
    <row r="1353" spans="1:22" ht="15.6">
      <c r="A1353" s="2">
        <v>1534</v>
      </c>
      <c r="B1353" s="3">
        <v>46216</v>
      </c>
      <c r="C1353" s="10">
        <f>YEAR(SalesDataTable[[#This Row],[Order Date]])</f>
        <v>2026</v>
      </c>
      <c r="D1353" s="11" t="str">
        <f>"Q"&amp;ROUNDUP(MONTH(SalesDataTable[[#This Row],[Order Date]])/3,0)</f>
        <v>Q3</v>
      </c>
      <c r="E1353" s="10">
        <f>MONTH(SalesDataTable[[#This Row],[Order Date]])</f>
        <v>7</v>
      </c>
      <c r="F1353" s="10"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c r="V1353"/>
    </row>
    <row r="1354" spans="1:22" ht="15.6">
      <c r="A1354" s="2">
        <v>2147</v>
      </c>
      <c r="B1354" s="3">
        <v>46216</v>
      </c>
      <c r="C1354" s="10">
        <f>YEAR(SalesDataTable[[#This Row],[Order Date]])</f>
        <v>2026</v>
      </c>
      <c r="D1354" s="11" t="str">
        <f>"Q"&amp;ROUNDUP(MONTH(SalesDataTable[[#This Row],[Order Date]])/3,0)</f>
        <v>Q3</v>
      </c>
      <c r="E1354" s="10">
        <f>MONTH(SalesDataTable[[#This Row],[Order Date]])</f>
        <v>7</v>
      </c>
      <c r="F1354" s="10"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c r="V1354"/>
    </row>
    <row r="1355" spans="1:22" ht="15.6">
      <c r="A1355" s="2">
        <v>2385</v>
      </c>
      <c r="B1355" s="3">
        <v>46216</v>
      </c>
      <c r="C1355" s="10">
        <f>YEAR(SalesDataTable[[#This Row],[Order Date]])</f>
        <v>2026</v>
      </c>
      <c r="D1355" s="11" t="str">
        <f>"Q"&amp;ROUNDUP(MONTH(SalesDataTable[[#This Row],[Order Date]])/3,0)</f>
        <v>Q3</v>
      </c>
      <c r="E1355" s="10">
        <f>MONTH(SalesDataTable[[#This Row],[Order Date]])</f>
        <v>7</v>
      </c>
      <c r="F1355" s="10"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c r="V1355"/>
    </row>
    <row r="1356" spans="1:22" ht="15.6">
      <c r="A1356" s="2">
        <v>2517</v>
      </c>
      <c r="B1356" s="3">
        <v>46216</v>
      </c>
      <c r="C1356" s="10">
        <f>YEAR(SalesDataTable[[#This Row],[Order Date]])</f>
        <v>2026</v>
      </c>
      <c r="D1356" s="11" t="str">
        <f>"Q"&amp;ROUNDUP(MONTH(SalesDataTable[[#This Row],[Order Date]])/3,0)</f>
        <v>Q3</v>
      </c>
      <c r="E1356" s="10">
        <f>MONTH(SalesDataTable[[#This Row],[Order Date]])</f>
        <v>7</v>
      </c>
      <c r="F1356" s="10"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c r="V1356"/>
    </row>
    <row r="1357" spans="1:22" ht="15.6">
      <c r="A1357" s="2">
        <v>2746</v>
      </c>
      <c r="B1357" s="3">
        <v>46216</v>
      </c>
      <c r="C1357" s="10">
        <f>YEAR(SalesDataTable[[#This Row],[Order Date]])</f>
        <v>2026</v>
      </c>
      <c r="D1357" s="11" t="str">
        <f>"Q"&amp;ROUNDUP(MONTH(SalesDataTable[[#This Row],[Order Date]])/3,0)</f>
        <v>Q3</v>
      </c>
      <c r="E1357" s="10">
        <f>MONTH(SalesDataTable[[#This Row],[Order Date]])</f>
        <v>7</v>
      </c>
      <c r="F1357" s="10"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c r="V1357"/>
    </row>
    <row r="1358" spans="1:22" ht="15.6">
      <c r="A1358" s="2">
        <v>3297</v>
      </c>
      <c r="B1358" s="3">
        <v>46216</v>
      </c>
      <c r="C1358" s="10">
        <f>YEAR(SalesDataTable[[#This Row],[Order Date]])</f>
        <v>2026</v>
      </c>
      <c r="D1358" s="11" t="str">
        <f>"Q"&amp;ROUNDUP(MONTH(SalesDataTable[[#This Row],[Order Date]])/3,0)</f>
        <v>Q3</v>
      </c>
      <c r="E1358" s="10">
        <f>MONTH(SalesDataTable[[#This Row],[Order Date]])</f>
        <v>7</v>
      </c>
      <c r="F1358" s="10"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c r="V1358"/>
    </row>
    <row r="1359" spans="1:22" ht="15.6">
      <c r="A1359" s="2">
        <v>772</v>
      </c>
      <c r="B1359" s="3">
        <v>46217</v>
      </c>
      <c r="C1359" s="10">
        <f>YEAR(SalesDataTable[[#This Row],[Order Date]])</f>
        <v>2026</v>
      </c>
      <c r="D1359" s="11" t="str">
        <f>"Q"&amp;ROUNDUP(MONTH(SalesDataTable[[#This Row],[Order Date]])/3,0)</f>
        <v>Q3</v>
      </c>
      <c r="E1359" s="10">
        <f>MONTH(SalesDataTable[[#This Row],[Order Date]])</f>
        <v>7</v>
      </c>
      <c r="F1359" s="10"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c r="V1359"/>
    </row>
    <row r="1360" spans="1:22" ht="15.6">
      <c r="A1360" s="2">
        <v>838</v>
      </c>
      <c r="B1360" s="3">
        <v>46217</v>
      </c>
      <c r="C1360" s="10">
        <f>YEAR(SalesDataTable[[#This Row],[Order Date]])</f>
        <v>2026</v>
      </c>
      <c r="D1360" s="11" t="str">
        <f>"Q"&amp;ROUNDUP(MONTH(SalesDataTable[[#This Row],[Order Date]])/3,0)</f>
        <v>Q3</v>
      </c>
      <c r="E1360" s="10">
        <f>MONTH(SalesDataTable[[#This Row],[Order Date]])</f>
        <v>7</v>
      </c>
      <c r="F1360" s="10"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c r="V1360"/>
    </row>
    <row r="1361" spans="1:22" ht="15.6">
      <c r="A1361" s="2">
        <v>1144</v>
      </c>
      <c r="B1361" s="3">
        <v>46217</v>
      </c>
      <c r="C1361" s="10">
        <f>YEAR(SalesDataTable[[#This Row],[Order Date]])</f>
        <v>2026</v>
      </c>
      <c r="D1361" s="11" t="str">
        <f>"Q"&amp;ROUNDUP(MONTH(SalesDataTable[[#This Row],[Order Date]])/3,0)</f>
        <v>Q3</v>
      </c>
      <c r="E1361" s="10">
        <f>MONTH(SalesDataTable[[#This Row],[Order Date]])</f>
        <v>7</v>
      </c>
      <c r="F1361" s="10"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c r="V1361"/>
    </row>
    <row r="1362" spans="1:22" ht="15.6">
      <c r="A1362" s="2">
        <v>1686</v>
      </c>
      <c r="B1362" s="3">
        <v>46217</v>
      </c>
      <c r="C1362" s="10">
        <f>YEAR(SalesDataTable[[#This Row],[Order Date]])</f>
        <v>2026</v>
      </c>
      <c r="D1362" s="11" t="str">
        <f>"Q"&amp;ROUNDUP(MONTH(SalesDataTable[[#This Row],[Order Date]])/3,0)</f>
        <v>Q3</v>
      </c>
      <c r="E1362" s="10">
        <f>MONTH(SalesDataTable[[#This Row],[Order Date]])</f>
        <v>7</v>
      </c>
      <c r="F1362" s="10"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c r="V1362"/>
    </row>
    <row r="1363" spans="1:22" ht="15.6">
      <c r="A1363" s="2">
        <v>2823</v>
      </c>
      <c r="B1363" s="3">
        <v>46217</v>
      </c>
      <c r="C1363" s="10">
        <f>YEAR(SalesDataTable[[#This Row],[Order Date]])</f>
        <v>2026</v>
      </c>
      <c r="D1363" s="11" t="str">
        <f>"Q"&amp;ROUNDUP(MONTH(SalesDataTable[[#This Row],[Order Date]])/3,0)</f>
        <v>Q3</v>
      </c>
      <c r="E1363" s="10">
        <f>MONTH(SalesDataTable[[#This Row],[Order Date]])</f>
        <v>7</v>
      </c>
      <c r="F1363" s="10"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c r="V1363"/>
    </row>
    <row r="1364" spans="1:22" ht="15.6">
      <c r="A1364" s="2">
        <v>2883</v>
      </c>
      <c r="B1364" s="3">
        <v>46217</v>
      </c>
      <c r="C1364" s="10">
        <f>YEAR(SalesDataTable[[#This Row],[Order Date]])</f>
        <v>2026</v>
      </c>
      <c r="D1364" s="11" t="str">
        <f>"Q"&amp;ROUNDUP(MONTH(SalesDataTable[[#This Row],[Order Date]])/3,0)</f>
        <v>Q3</v>
      </c>
      <c r="E1364" s="10">
        <f>MONTH(SalesDataTable[[#This Row],[Order Date]])</f>
        <v>7</v>
      </c>
      <c r="F1364" s="10"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c r="V1364"/>
    </row>
    <row r="1365" spans="1:22" ht="15.6">
      <c r="A1365" s="2">
        <v>3259</v>
      </c>
      <c r="B1365" s="3">
        <v>46217</v>
      </c>
      <c r="C1365" s="10">
        <f>YEAR(SalesDataTable[[#This Row],[Order Date]])</f>
        <v>2026</v>
      </c>
      <c r="D1365" s="11" t="str">
        <f>"Q"&amp;ROUNDUP(MONTH(SalesDataTable[[#This Row],[Order Date]])/3,0)</f>
        <v>Q3</v>
      </c>
      <c r="E1365" s="10">
        <f>MONTH(SalesDataTable[[#This Row],[Order Date]])</f>
        <v>7</v>
      </c>
      <c r="F1365" s="10"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c r="V1365"/>
    </row>
    <row r="1366" spans="1:22" ht="15.6">
      <c r="A1366" s="2">
        <v>3709</v>
      </c>
      <c r="B1366" s="3">
        <v>46217</v>
      </c>
      <c r="C1366" s="10">
        <f>YEAR(SalesDataTable[[#This Row],[Order Date]])</f>
        <v>2026</v>
      </c>
      <c r="D1366" s="11" t="str">
        <f>"Q"&amp;ROUNDUP(MONTH(SalesDataTable[[#This Row],[Order Date]])/3,0)</f>
        <v>Q3</v>
      </c>
      <c r="E1366" s="10">
        <f>MONTH(SalesDataTable[[#This Row],[Order Date]])</f>
        <v>7</v>
      </c>
      <c r="F1366" s="10"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c r="V1366"/>
    </row>
    <row r="1367" spans="1:22" ht="15.6">
      <c r="A1367" s="2">
        <v>61</v>
      </c>
      <c r="B1367" s="3">
        <v>46218</v>
      </c>
      <c r="C1367" s="10">
        <f>YEAR(SalesDataTable[[#This Row],[Order Date]])</f>
        <v>2026</v>
      </c>
      <c r="D1367" s="11" t="str">
        <f>"Q"&amp;ROUNDUP(MONTH(SalesDataTable[[#This Row],[Order Date]])/3,0)</f>
        <v>Q3</v>
      </c>
      <c r="E1367" s="10">
        <f>MONTH(SalesDataTable[[#This Row],[Order Date]])</f>
        <v>7</v>
      </c>
      <c r="F1367" s="10"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c r="V1367"/>
    </row>
    <row r="1368" spans="1:22" ht="15.6">
      <c r="A1368" s="2">
        <v>357</v>
      </c>
      <c r="B1368" s="3">
        <v>46218</v>
      </c>
      <c r="C1368" s="10">
        <f>YEAR(SalesDataTable[[#This Row],[Order Date]])</f>
        <v>2026</v>
      </c>
      <c r="D1368" s="11" t="str">
        <f>"Q"&amp;ROUNDUP(MONTH(SalesDataTable[[#This Row],[Order Date]])/3,0)</f>
        <v>Q3</v>
      </c>
      <c r="E1368" s="10">
        <f>MONTH(SalesDataTable[[#This Row],[Order Date]])</f>
        <v>7</v>
      </c>
      <c r="F1368" s="10"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c r="V1368"/>
    </row>
    <row r="1369" spans="1:22" ht="15.6">
      <c r="A1369" s="2">
        <v>1607</v>
      </c>
      <c r="B1369" s="3">
        <v>46218</v>
      </c>
      <c r="C1369" s="10">
        <f>YEAR(SalesDataTable[[#This Row],[Order Date]])</f>
        <v>2026</v>
      </c>
      <c r="D1369" s="11" t="str">
        <f>"Q"&amp;ROUNDUP(MONTH(SalesDataTable[[#This Row],[Order Date]])/3,0)</f>
        <v>Q3</v>
      </c>
      <c r="E1369" s="10">
        <f>MONTH(SalesDataTable[[#This Row],[Order Date]])</f>
        <v>7</v>
      </c>
      <c r="F1369" s="10"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c r="V1369"/>
    </row>
    <row r="1370" spans="1:22" ht="15.6">
      <c r="A1370" s="2">
        <v>3295</v>
      </c>
      <c r="B1370" s="3">
        <v>46218</v>
      </c>
      <c r="C1370" s="10">
        <f>YEAR(SalesDataTable[[#This Row],[Order Date]])</f>
        <v>2026</v>
      </c>
      <c r="D1370" s="11" t="str">
        <f>"Q"&amp;ROUNDUP(MONTH(SalesDataTable[[#This Row],[Order Date]])/3,0)</f>
        <v>Q3</v>
      </c>
      <c r="E1370" s="10">
        <f>MONTH(SalesDataTable[[#This Row],[Order Date]])</f>
        <v>7</v>
      </c>
      <c r="F1370" s="10"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c r="V1370"/>
    </row>
    <row r="1371" spans="1:22" ht="15.6">
      <c r="A1371" s="2">
        <v>4048</v>
      </c>
      <c r="B1371" s="3">
        <v>46218</v>
      </c>
      <c r="C1371" s="10">
        <f>YEAR(SalesDataTable[[#This Row],[Order Date]])</f>
        <v>2026</v>
      </c>
      <c r="D1371" s="11" t="str">
        <f>"Q"&amp;ROUNDUP(MONTH(SalesDataTable[[#This Row],[Order Date]])/3,0)</f>
        <v>Q3</v>
      </c>
      <c r="E1371" s="10">
        <f>MONTH(SalesDataTable[[#This Row],[Order Date]])</f>
        <v>7</v>
      </c>
      <c r="F1371" s="10"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c r="V1371"/>
    </row>
    <row r="1372" spans="1:22" ht="15.6">
      <c r="A1372" s="2">
        <v>4424</v>
      </c>
      <c r="B1372" s="3">
        <v>46218</v>
      </c>
      <c r="C1372" s="10">
        <f>YEAR(SalesDataTable[[#This Row],[Order Date]])</f>
        <v>2026</v>
      </c>
      <c r="D1372" s="11" t="str">
        <f>"Q"&amp;ROUNDUP(MONTH(SalesDataTable[[#This Row],[Order Date]])/3,0)</f>
        <v>Q3</v>
      </c>
      <c r="E1372" s="10">
        <f>MONTH(SalesDataTable[[#This Row],[Order Date]])</f>
        <v>7</v>
      </c>
      <c r="F1372" s="10"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c r="V1372"/>
    </row>
    <row r="1373" spans="1:22" ht="15.6">
      <c r="A1373" s="2">
        <v>4732</v>
      </c>
      <c r="B1373" s="3">
        <v>46218</v>
      </c>
      <c r="C1373" s="10">
        <f>YEAR(SalesDataTable[[#This Row],[Order Date]])</f>
        <v>2026</v>
      </c>
      <c r="D1373" s="11" t="str">
        <f>"Q"&amp;ROUNDUP(MONTH(SalesDataTable[[#This Row],[Order Date]])/3,0)</f>
        <v>Q3</v>
      </c>
      <c r="E1373" s="10">
        <f>MONTH(SalesDataTable[[#This Row],[Order Date]])</f>
        <v>7</v>
      </c>
      <c r="F1373" s="10"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c r="V1373"/>
    </row>
    <row r="1374" spans="1:22" ht="15.6">
      <c r="A1374" s="2">
        <v>194</v>
      </c>
      <c r="B1374" s="3">
        <v>46219</v>
      </c>
      <c r="C1374" s="10">
        <f>YEAR(SalesDataTable[[#This Row],[Order Date]])</f>
        <v>2026</v>
      </c>
      <c r="D1374" s="11" t="str">
        <f>"Q"&amp;ROUNDUP(MONTH(SalesDataTable[[#This Row],[Order Date]])/3,0)</f>
        <v>Q3</v>
      </c>
      <c r="E1374" s="10">
        <f>MONTH(SalesDataTable[[#This Row],[Order Date]])</f>
        <v>7</v>
      </c>
      <c r="F1374" s="10"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c r="V1374"/>
    </row>
    <row r="1375" spans="1:22" ht="15.6">
      <c r="A1375" s="2">
        <v>258</v>
      </c>
      <c r="B1375" s="3">
        <v>46219</v>
      </c>
      <c r="C1375" s="10">
        <f>YEAR(SalesDataTable[[#This Row],[Order Date]])</f>
        <v>2026</v>
      </c>
      <c r="D1375" s="11" t="str">
        <f>"Q"&amp;ROUNDUP(MONTH(SalesDataTable[[#This Row],[Order Date]])/3,0)</f>
        <v>Q3</v>
      </c>
      <c r="E1375" s="10">
        <f>MONTH(SalesDataTable[[#This Row],[Order Date]])</f>
        <v>7</v>
      </c>
      <c r="F1375" s="10"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c r="V1375"/>
    </row>
    <row r="1376" spans="1:22" ht="15.6">
      <c r="A1376" s="2">
        <v>543</v>
      </c>
      <c r="B1376" s="3">
        <v>46219</v>
      </c>
      <c r="C1376" s="10">
        <f>YEAR(SalesDataTable[[#This Row],[Order Date]])</f>
        <v>2026</v>
      </c>
      <c r="D1376" s="11" t="str">
        <f>"Q"&amp;ROUNDUP(MONTH(SalesDataTable[[#This Row],[Order Date]])/3,0)</f>
        <v>Q3</v>
      </c>
      <c r="E1376" s="10">
        <f>MONTH(SalesDataTable[[#This Row],[Order Date]])</f>
        <v>7</v>
      </c>
      <c r="F1376" s="10"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c r="V1376"/>
    </row>
    <row r="1377" spans="1:22" ht="15.6">
      <c r="A1377" s="2">
        <v>972</v>
      </c>
      <c r="B1377" s="3">
        <v>46219</v>
      </c>
      <c r="C1377" s="10">
        <f>YEAR(SalesDataTable[[#This Row],[Order Date]])</f>
        <v>2026</v>
      </c>
      <c r="D1377" s="11" t="str">
        <f>"Q"&amp;ROUNDUP(MONTH(SalesDataTable[[#This Row],[Order Date]])/3,0)</f>
        <v>Q3</v>
      </c>
      <c r="E1377" s="10">
        <f>MONTH(SalesDataTable[[#This Row],[Order Date]])</f>
        <v>7</v>
      </c>
      <c r="F1377" s="10"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c r="V1377"/>
    </row>
    <row r="1378" spans="1:22" ht="15.6">
      <c r="A1378" s="2">
        <v>1146</v>
      </c>
      <c r="B1378" s="3">
        <v>46219</v>
      </c>
      <c r="C1378" s="10">
        <f>YEAR(SalesDataTable[[#This Row],[Order Date]])</f>
        <v>2026</v>
      </c>
      <c r="D1378" s="11" t="str">
        <f>"Q"&amp;ROUNDUP(MONTH(SalesDataTable[[#This Row],[Order Date]])/3,0)</f>
        <v>Q3</v>
      </c>
      <c r="E1378" s="10">
        <f>MONTH(SalesDataTable[[#This Row],[Order Date]])</f>
        <v>7</v>
      </c>
      <c r="F1378" s="10"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c r="V1378"/>
    </row>
    <row r="1379" spans="1:22" ht="15.6">
      <c r="A1379" s="2">
        <v>1464</v>
      </c>
      <c r="B1379" s="3">
        <v>46219</v>
      </c>
      <c r="C1379" s="10">
        <f>YEAR(SalesDataTable[[#This Row],[Order Date]])</f>
        <v>2026</v>
      </c>
      <c r="D1379" s="11" t="str">
        <f>"Q"&amp;ROUNDUP(MONTH(SalesDataTable[[#This Row],[Order Date]])/3,0)</f>
        <v>Q3</v>
      </c>
      <c r="E1379" s="10">
        <f>MONTH(SalesDataTable[[#This Row],[Order Date]])</f>
        <v>7</v>
      </c>
      <c r="F1379" s="10"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c r="V1379"/>
    </row>
    <row r="1380" spans="1:22" ht="15.6">
      <c r="A1380" s="2">
        <v>1581</v>
      </c>
      <c r="B1380" s="3">
        <v>46219</v>
      </c>
      <c r="C1380" s="10">
        <f>YEAR(SalesDataTable[[#This Row],[Order Date]])</f>
        <v>2026</v>
      </c>
      <c r="D1380" s="11" t="str">
        <f>"Q"&amp;ROUNDUP(MONTH(SalesDataTable[[#This Row],[Order Date]])/3,0)</f>
        <v>Q3</v>
      </c>
      <c r="E1380" s="10">
        <f>MONTH(SalesDataTable[[#This Row],[Order Date]])</f>
        <v>7</v>
      </c>
      <c r="F1380" s="10"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c r="V1380"/>
    </row>
    <row r="1381" spans="1:22" ht="15.6">
      <c r="A1381" s="2">
        <v>1894</v>
      </c>
      <c r="B1381" s="3">
        <v>46219</v>
      </c>
      <c r="C1381" s="10">
        <f>YEAR(SalesDataTable[[#This Row],[Order Date]])</f>
        <v>2026</v>
      </c>
      <c r="D1381" s="11" t="str">
        <f>"Q"&amp;ROUNDUP(MONTH(SalesDataTable[[#This Row],[Order Date]])/3,0)</f>
        <v>Q3</v>
      </c>
      <c r="E1381" s="10">
        <f>MONTH(SalesDataTable[[#This Row],[Order Date]])</f>
        <v>7</v>
      </c>
      <c r="F1381" s="10"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c r="V1381"/>
    </row>
    <row r="1382" spans="1:22" ht="15.6">
      <c r="A1382" s="2">
        <v>2100</v>
      </c>
      <c r="B1382" s="3">
        <v>46219</v>
      </c>
      <c r="C1382" s="10">
        <f>YEAR(SalesDataTable[[#This Row],[Order Date]])</f>
        <v>2026</v>
      </c>
      <c r="D1382" s="11" t="str">
        <f>"Q"&amp;ROUNDUP(MONTH(SalesDataTable[[#This Row],[Order Date]])/3,0)</f>
        <v>Q3</v>
      </c>
      <c r="E1382" s="10">
        <f>MONTH(SalesDataTable[[#This Row],[Order Date]])</f>
        <v>7</v>
      </c>
      <c r="F1382" s="10"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c r="V1382"/>
    </row>
    <row r="1383" spans="1:22" ht="15.6">
      <c r="A1383" s="2">
        <v>2902</v>
      </c>
      <c r="B1383" s="3">
        <v>46219</v>
      </c>
      <c r="C1383" s="10">
        <f>YEAR(SalesDataTable[[#This Row],[Order Date]])</f>
        <v>2026</v>
      </c>
      <c r="D1383" s="11" t="str">
        <f>"Q"&amp;ROUNDUP(MONTH(SalesDataTable[[#This Row],[Order Date]])/3,0)</f>
        <v>Q3</v>
      </c>
      <c r="E1383" s="10">
        <f>MONTH(SalesDataTable[[#This Row],[Order Date]])</f>
        <v>7</v>
      </c>
      <c r="F1383" s="10"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c r="V1383"/>
    </row>
    <row r="1384" spans="1:22" ht="15.6">
      <c r="A1384" s="2">
        <v>3115</v>
      </c>
      <c r="B1384" s="3">
        <v>46219</v>
      </c>
      <c r="C1384" s="10">
        <f>YEAR(SalesDataTable[[#This Row],[Order Date]])</f>
        <v>2026</v>
      </c>
      <c r="D1384" s="11" t="str">
        <f>"Q"&amp;ROUNDUP(MONTH(SalesDataTable[[#This Row],[Order Date]])/3,0)</f>
        <v>Q3</v>
      </c>
      <c r="E1384" s="10">
        <f>MONTH(SalesDataTable[[#This Row],[Order Date]])</f>
        <v>7</v>
      </c>
      <c r="F1384" s="10"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c r="V1384"/>
    </row>
    <row r="1385" spans="1:22" ht="15.6">
      <c r="A1385" s="2">
        <v>3546</v>
      </c>
      <c r="B1385" s="3">
        <v>46219</v>
      </c>
      <c r="C1385" s="10">
        <f>YEAR(SalesDataTable[[#This Row],[Order Date]])</f>
        <v>2026</v>
      </c>
      <c r="D1385" s="11" t="str">
        <f>"Q"&amp;ROUNDUP(MONTH(SalesDataTable[[#This Row],[Order Date]])/3,0)</f>
        <v>Q3</v>
      </c>
      <c r="E1385" s="10">
        <f>MONTH(SalesDataTable[[#This Row],[Order Date]])</f>
        <v>7</v>
      </c>
      <c r="F1385" s="10"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c r="V1385"/>
    </row>
    <row r="1386" spans="1:22" ht="15.6">
      <c r="A1386" s="2">
        <v>4224</v>
      </c>
      <c r="B1386" s="3">
        <v>46219</v>
      </c>
      <c r="C1386" s="10">
        <f>YEAR(SalesDataTable[[#This Row],[Order Date]])</f>
        <v>2026</v>
      </c>
      <c r="D1386" s="11" t="str">
        <f>"Q"&amp;ROUNDUP(MONTH(SalesDataTable[[#This Row],[Order Date]])/3,0)</f>
        <v>Q3</v>
      </c>
      <c r="E1386" s="10">
        <f>MONTH(SalesDataTable[[#This Row],[Order Date]])</f>
        <v>7</v>
      </c>
      <c r="F1386" s="10"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c r="V1386"/>
    </row>
    <row r="1387" spans="1:22" ht="15.6">
      <c r="A1387" s="2">
        <v>4858</v>
      </c>
      <c r="B1387" s="3">
        <v>46219</v>
      </c>
      <c r="C1387" s="10">
        <f>YEAR(SalesDataTable[[#This Row],[Order Date]])</f>
        <v>2026</v>
      </c>
      <c r="D1387" s="11" t="str">
        <f>"Q"&amp;ROUNDUP(MONTH(SalesDataTable[[#This Row],[Order Date]])/3,0)</f>
        <v>Q3</v>
      </c>
      <c r="E1387" s="10">
        <f>MONTH(SalesDataTable[[#This Row],[Order Date]])</f>
        <v>7</v>
      </c>
      <c r="F1387" s="10"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c r="V1387"/>
    </row>
    <row r="1388" spans="1:22" ht="15.6">
      <c r="A1388" s="2">
        <v>768</v>
      </c>
      <c r="B1388" s="3">
        <v>46220</v>
      </c>
      <c r="C1388" s="10">
        <f>YEAR(SalesDataTable[[#This Row],[Order Date]])</f>
        <v>2026</v>
      </c>
      <c r="D1388" s="11" t="str">
        <f>"Q"&amp;ROUNDUP(MONTH(SalesDataTable[[#This Row],[Order Date]])/3,0)</f>
        <v>Q3</v>
      </c>
      <c r="E1388" s="10">
        <f>MONTH(SalesDataTable[[#This Row],[Order Date]])</f>
        <v>7</v>
      </c>
      <c r="F1388" s="10"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c r="V1388"/>
    </row>
    <row r="1389" spans="1:22" ht="15.6">
      <c r="A1389" s="2">
        <v>1901</v>
      </c>
      <c r="B1389" s="3">
        <v>46220</v>
      </c>
      <c r="C1389" s="10">
        <f>YEAR(SalesDataTable[[#This Row],[Order Date]])</f>
        <v>2026</v>
      </c>
      <c r="D1389" s="11" t="str">
        <f>"Q"&amp;ROUNDUP(MONTH(SalesDataTable[[#This Row],[Order Date]])/3,0)</f>
        <v>Q3</v>
      </c>
      <c r="E1389" s="10">
        <f>MONTH(SalesDataTable[[#This Row],[Order Date]])</f>
        <v>7</v>
      </c>
      <c r="F1389" s="10"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c r="V1389"/>
    </row>
    <row r="1390" spans="1:22" ht="15.6">
      <c r="A1390" s="2">
        <v>2226</v>
      </c>
      <c r="B1390" s="3">
        <v>46220</v>
      </c>
      <c r="C1390" s="10">
        <f>YEAR(SalesDataTable[[#This Row],[Order Date]])</f>
        <v>2026</v>
      </c>
      <c r="D1390" s="11" t="str">
        <f>"Q"&amp;ROUNDUP(MONTH(SalesDataTable[[#This Row],[Order Date]])/3,0)</f>
        <v>Q3</v>
      </c>
      <c r="E1390" s="10">
        <f>MONTH(SalesDataTable[[#This Row],[Order Date]])</f>
        <v>7</v>
      </c>
      <c r="F1390" s="10"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c r="V1390"/>
    </row>
    <row r="1391" spans="1:22" ht="15.6">
      <c r="A1391" s="2">
        <v>2660</v>
      </c>
      <c r="B1391" s="3">
        <v>46220</v>
      </c>
      <c r="C1391" s="10">
        <f>YEAR(SalesDataTable[[#This Row],[Order Date]])</f>
        <v>2026</v>
      </c>
      <c r="D1391" s="11" t="str">
        <f>"Q"&amp;ROUNDUP(MONTH(SalesDataTable[[#This Row],[Order Date]])/3,0)</f>
        <v>Q3</v>
      </c>
      <c r="E1391" s="10">
        <f>MONTH(SalesDataTable[[#This Row],[Order Date]])</f>
        <v>7</v>
      </c>
      <c r="F1391" s="10"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c r="V1391"/>
    </row>
    <row r="1392" spans="1:22" ht="15.6">
      <c r="A1392" s="2">
        <v>3004</v>
      </c>
      <c r="B1392" s="3">
        <v>46220</v>
      </c>
      <c r="C1392" s="10">
        <f>YEAR(SalesDataTable[[#This Row],[Order Date]])</f>
        <v>2026</v>
      </c>
      <c r="D1392" s="11" t="str">
        <f>"Q"&amp;ROUNDUP(MONTH(SalesDataTable[[#This Row],[Order Date]])/3,0)</f>
        <v>Q3</v>
      </c>
      <c r="E1392" s="10">
        <f>MONTH(SalesDataTable[[#This Row],[Order Date]])</f>
        <v>7</v>
      </c>
      <c r="F1392" s="10"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c r="V1392"/>
    </row>
    <row r="1393" spans="1:22" ht="15.6">
      <c r="A1393" s="2">
        <v>4020</v>
      </c>
      <c r="B1393" s="3">
        <v>46220</v>
      </c>
      <c r="C1393" s="10">
        <f>YEAR(SalesDataTable[[#This Row],[Order Date]])</f>
        <v>2026</v>
      </c>
      <c r="D1393" s="11" t="str">
        <f>"Q"&amp;ROUNDUP(MONTH(SalesDataTable[[#This Row],[Order Date]])/3,0)</f>
        <v>Q3</v>
      </c>
      <c r="E1393" s="10">
        <f>MONTH(SalesDataTable[[#This Row],[Order Date]])</f>
        <v>7</v>
      </c>
      <c r="F1393" s="10"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c r="V1393"/>
    </row>
    <row r="1394" spans="1:22" ht="15.6">
      <c r="A1394" s="2">
        <v>4154</v>
      </c>
      <c r="B1394" s="3">
        <v>46220</v>
      </c>
      <c r="C1394" s="10">
        <f>YEAR(SalesDataTable[[#This Row],[Order Date]])</f>
        <v>2026</v>
      </c>
      <c r="D1394" s="11" t="str">
        <f>"Q"&amp;ROUNDUP(MONTH(SalesDataTable[[#This Row],[Order Date]])/3,0)</f>
        <v>Q3</v>
      </c>
      <c r="E1394" s="10">
        <f>MONTH(SalesDataTable[[#This Row],[Order Date]])</f>
        <v>7</v>
      </c>
      <c r="F1394" s="10"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c r="V1394"/>
    </row>
    <row r="1395" spans="1:22" ht="15.6">
      <c r="A1395" s="2">
        <v>4957</v>
      </c>
      <c r="B1395" s="3">
        <v>46220</v>
      </c>
      <c r="C1395" s="10">
        <f>YEAR(SalesDataTable[[#This Row],[Order Date]])</f>
        <v>2026</v>
      </c>
      <c r="D1395" s="11" t="str">
        <f>"Q"&amp;ROUNDUP(MONTH(SalesDataTable[[#This Row],[Order Date]])/3,0)</f>
        <v>Q3</v>
      </c>
      <c r="E1395" s="10">
        <f>MONTH(SalesDataTable[[#This Row],[Order Date]])</f>
        <v>7</v>
      </c>
      <c r="F1395" s="10"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c r="V1395"/>
    </row>
    <row r="1396" spans="1:22" ht="15.6">
      <c r="A1396" s="2">
        <v>945</v>
      </c>
      <c r="B1396" s="3">
        <v>46221</v>
      </c>
      <c r="C1396" s="10">
        <f>YEAR(SalesDataTable[[#This Row],[Order Date]])</f>
        <v>2026</v>
      </c>
      <c r="D1396" s="11" t="str">
        <f>"Q"&amp;ROUNDUP(MONTH(SalesDataTable[[#This Row],[Order Date]])/3,0)</f>
        <v>Q3</v>
      </c>
      <c r="E1396" s="10">
        <f>MONTH(SalesDataTable[[#This Row],[Order Date]])</f>
        <v>7</v>
      </c>
      <c r="F1396" s="10"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c r="V1396"/>
    </row>
    <row r="1397" spans="1:22" ht="15.6">
      <c r="A1397" s="2">
        <v>1726</v>
      </c>
      <c r="B1397" s="3">
        <v>46221</v>
      </c>
      <c r="C1397" s="10">
        <f>YEAR(SalesDataTable[[#This Row],[Order Date]])</f>
        <v>2026</v>
      </c>
      <c r="D1397" s="11" t="str">
        <f>"Q"&amp;ROUNDUP(MONTH(SalesDataTable[[#This Row],[Order Date]])/3,0)</f>
        <v>Q3</v>
      </c>
      <c r="E1397" s="10">
        <f>MONTH(SalesDataTable[[#This Row],[Order Date]])</f>
        <v>7</v>
      </c>
      <c r="F1397" s="10"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c r="V1397"/>
    </row>
    <row r="1398" spans="1:22" ht="15.6">
      <c r="A1398" s="2">
        <v>1790</v>
      </c>
      <c r="B1398" s="3">
        <v>46221</v>
      </c>
      <c r="C1398" s="10">
        <f>YEAR(SalesDataTable[[#This Row],[Order Date]])</f>
        <v>2026</v>
      </c>
      <c r="D1398" s="11" t="str">
        <f>"Q"&amp;ROUNDUP(MONTH(SalesDataTable[[#This Row],[Order Date]])/3,0)</f>
        <v>Q3</v>
      </c>
      <c r="E1398" s="10">
        <f>MONTH(SalesDataTable[[#This Row],[Order Date]])</f>
        <v>7</v>
      </c>
      <c r="F1398" s="10"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c r="V1398"/>
    </row>
    <row r="1399" spans="1:22" ht="15.6">
      <c r="A1399" s="2">
        <v>2193</v>
      </c>
      <c r="B1399" s="3">
        <v>46221</v>
      </c>
      <c r="C1399" s="10">
        <f>YEAR(SalesDataTable[[#This Row],[Order Date]])</f>
        <v>2026</v>
      </c>
      <c r="D1399" s="11" t="str">
        <f>"Q"&amp;ROUNDUP(MONTH(SalesDataTable[[#This Row],[Order Date]])/3,0)</f>
        <v>Q3</v>
      </c>
      <c r="E1399" s="10">
        <f>MONTH(SalesDataTable[[#This Row],[Order Date]])</f>
        <v>7</v>
      </c>
      <c r="F1399" s="10"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c r="V1399"/>
    </row>
    <row r="1400" spans="1:22" ht="15.6">
      <c r="A1400" s="2">
        <v>2781</v>
      </c>
      <c r="B1400" s="3">
        <v>46221</v>
      </c>
      <c r="C1400" s="10">
        <f>YEAR(SalesDataTable[[#This Row],[Order Date]])</f>
        <v>2026</v>
      </c>
      <c r="D1400" s="11" t="str">
        <f>"Q"&amp;ROUNDUP(MONTH(SalesDataTable[[#This Row],[Order Date]])/3,0)</f>
        <v>Q3</v>
      </c>
      <c r="E1400" s="10">
        <f>MONTH(SalesDataTable[[#This Row],[Order Date]])</f>
        <v>7</v>
      </c>
      <c r="F1400" s="10"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c r="V1400"/>
    </row>
    <row r="1401" spans="1:22" ht="15.6">
      <c r="A1401" s="2">
        <v>3043</v>
      </c>
      <c r="B1401" s="3">
        <v>46221</v>
      </c>
      <c r="C1401" s="10">
        <f>YEAR(SalesDataTable[[#This Row],[Order Date]])</f>
        <v>2026</v>
      </c>
      <c r="D1401" s="11" t="str">
        <f>"Q"&amp;ROUNDUP(MONTH(SalesDataTable[[#This Row],[Order Date]])/3,0)</f>
        <v>Q3</v>
      </c>
      <c r="E1401" s="10">
        <f>MONTH(SalesDataTable[[#This Row],[Order Date]])</f>
        <v>7</v>
      </c>
      <c r="F1401" s="10"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c r="V1401"/>
    </row>
    <row r="1402" spans="1:22" ht="15.6">
      <c r="A1402" s="2">
        <v>3102</v>
      </c>
      <c r="B1402" s="3">
        <v>46221</v>
      </c>
      <c r="C1402" s="10">
        <f>YEAR(SalesDataTable[[#This Row],[Order Date]])</f>
        <v>2026</v>
      </c>
      <c r="D1402" s="11" t="str">
        <f>"Q"&amp;ROUNDUP(MONTH(SalesDataTable[[#This Row],[Order Date]])/3,0)</f>
        <v>Q3</v>
      </c>
      <c r="E1402" s="10">
        <f>MONTH(SalesDataTable[[#This Row],[Order Date]])</f>
        <v>7</v>
      </c>
      <c r="F1402" s="10"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c r="V1402"/>
    </row>
    <row r="1403" spans="1:22" ht="15.6">
      <c r="A1403" s="2">
        <v>3156</v>
      </c>
      <c r="B1403" s="3">
        <v>46221</v>
      </c>
      <c r="C1403" s="10">
        <f>YEAR(SalesDataTable[[#This Row],[Order Date]])</f>
        <v>2026</v>
      </c>
      <c r="D1403" s="11" t="str">
        <f>"Q"&amp;ROUNDUP(MONTH(SalesDataTable[[#This Row],[Order Date]])/3,0)</f>
        <v>Q3</v>
      </c>
      <c r="E1403" s="10">
        <f>MONTH(SalesDataTable[[#This Row],[Order Date]])</f>
        <v>7</v>
      </c>
      <c r="F1403" s="10"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c r="V1403"/>
    </row>
    <row r="1404" spans="1:22" ht="15.6">
      <c r="A1404" s="2">
        <v>3308</v>
      </c>
      <c r="B1404" s="3">
        <v>46221</v>
      </c>
      <c r="C1404" s="10">
        <f>YEAR(SalesDataTable[[#This Row],[Order Date]])</f>
        <v>2026</v>
      </c>
      <c r="D1404" s="11" t="str">
        <f>"Q"&amp;ROUNDUP(MONTH(SalesDataTable[[#This Row],[Order Date]])/3,0)</f>
        <v>Q3</v>
      </c>
      <c r="E1404" s="10">
        <f>MONTH(SalesDataTable[[#This Row],[Order Date]])</f>
        <v>7</v>
      </c>
      <c r="F1404" s="10"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c r="V1404"/>
    </row>
    <row r="1405" spans="1:22" ht="15.6">
      <c r="A1405" s="2">
        <v>3329</v>
      </c>
      <c r="B1405" s="3">
        <v>46221</v>
      </c>
      <c r="C1405" s="10">
        <f>YEAR(SalesDataTable[[#This Row],[Order Date]])</f>
        <v>2026</v>
      </c>
      <c r="D1405" s="11" t="str">
        <f>"Q"&amp;ROUNDUP(MONTH(SalesDataTable[[#This Row],[Order Date]])/3,0)</f>
        <v>Q3</v>
      </c>
      <c r="E1405" s="10">
        <f>MONTH(SalesDataTable[[#This Row],[Order Date]])</f>
        <v>7</v>
      </c>
      <c r="F1405" s="10"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c r="V1405"/>
    </row>
    <row r="1406" spans="1:22" ht="15.6">
      <c r="A1406" s="2">
        <v>4102</v>
      </c>
      <c r="B1406" s="3">
        <v>46221</v>
      </c>
      <c r="C1406" s="10">
        <f>YEAR(SalesDataTable[[#This Row],[Order Date]])</f>
        <v>2026</v>
      </c>
      <c r="D1406" s="11" t="str">
        <f>"Q"&amp;ROUNDUP(MONTH(SalesDataTable[[#This Row],[Order Date]])/3,0)</f>
        <v>Q3</v>
      </c>
      <c r="E1406" s="10">
        <f>MONTH(SalesDataTable[[#This Row],[Order Date]])</f>
        <v>7</v>
      </c>
      <c r="F1406" s="10"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c r="V1406"/>
    </row>
    <row r="1407" spans="1:22" ht="15.6">
      <c r="A1407" s="2">
        <v>4109</v>
      </c>
      <c r="B1407" s="3">
        <v>46221</v>
      </c>
      <c r="C1407" s="10">
        <f>YEAR(SalesDataTable[[#This Row],[Order Date]])</f>
        <v>2026</v>
      </c>
      <c r="D1407" s="11" t="str">
        <f>"Q"&amp;ROUNDUP(MONTH(SalesDataTable[[#This Row],[Order Date]])/3,0)</f>
        <v>Q3</v>
      </c>
      <c r="E1407" s="10">
        <f>MONTH(SalesDataTable[[#This Row],[Order Date]])</f>
        <v>7</v>
      </c>
      <c r="F1407" s="10"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c r="V1407"/>
    </row>
    <row r="1408" spans="1:22" ht="15.6">
      <c r="A1408" s="2">
        <v>4813</v>
      </c>
      <c r="B1408" s="3">
        <v>46221</v>
      </c>
      <c r="C1408" s="10">
        <f>YEAR(SalesDataTable[[#This Row],[Order Date]])</f>
        <v>2026</v>
      </c>
      <c r="D1408" s="11" t="str">
        <f>"Q"&amp;ROUNDUP(MONTH(SalesDataTable[[#This Row],[Order Date]])/3,0)</f>
        <v>Q3</v>
      </c>
      <c r="E1408" s="10">
        <f>MONTH(SalesDataTable[[#This Row],[Order Date]])</f>
        <v>7</v>
      </c>
      <c r="F1408" s="10"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c r="V1408"/>
    </row>
    <row r="1409" spans="1:22" ht="15.6">
      <c r="A1409" s="2">
        <v>5054</v>
      </c>
      <c r="B1409" s="3">
        <v>46221</v>
      </c>
      <c r="C1409" s="10">
        <f>YEAR(SalesDataTable[[#This Row],[Order Date]])</f>
        <v>2026</v>
      </c>
      <c r="D1409" s="11" t="str">
        <f>"Q"&amp;ROUNDUP(MONTH(SalesDataTable[[#This Row],[Order Date]])/3,0)</f>
        <v>Q3</v>
      </c>
      <c r="E1409" s="10">
        <f>MONTH(SalesDataTable[[#This Row],[Order Date]])</f>
        <v>7</v>
      </c>
      <c r="F1409" s="10"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c r="V1409"/>
    </row>
    <row r="1410" spans="1:22" ht="15.6">
      <c r="A1410" s="2">
        <v>138</v>
      </c>
      <c r="B1410" s="3">
        <v>46222</v>
      </c>
      <c r="C1410" s="10">
        <f>YEAR(SalesDataTable[[#This Row],[Order Date]])</f>
        <v>2026</v>
      </c>
      <c r="D1410" s="11" t="str">
        <f>"Q"&amp;ROUNDUP(MONTH(SalesDataTable[[#This Row],[Order Date]])/3,0)</f>
        <v>Q3</v>
      </c>
      <c r="E1410" s="10">
        <f>MONTH(SalesDataTable[[#This Row],[Order Date]])</f>
        <v>7</v>
      </c>
      <c r="F1410" s="10"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c r="V1410"/>
    </row>
    <row r="1411" spans="1:22" ht="15.6">
      <c r="A1411" s="2">
        <v>433</v>
      </c>
      <c r="B1411" s="3">
        <v>46222</v>
      </c>
      <c r="C1411" s="10">
        <f>YEAR(SalesDataTable[[#This Row],[Order Date]])</f>
        <v>2026</v>
      </c>
      <c r="D1411" s="11" t="str">
        <f>"Q"&amp;ROUNDUP(MONTH(SalesDataTable[[#This Row],[Order Date]])/3,0)</f>
        <v>Q3</v>
      </c>
      <c r="E1411" s="10">
        <f>MONTH(SalesDataTable[[#This Row],[Order Date]])</f>
        <v>7</v>
      </c>
      <c r="F1411" s="10"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c r="V1411"/>
    </row>
    <row r="1412" spans="1:22" ht="15.6">
      <c r="A1412" s="2">
        <v>484</v>
      </c>
      <c r="B1412" s="3">
        <v>46222</v>
      </c>
      <c r="C1412" s="10">
        <f>YEAR(SalesDataTable[[#This Row],[Order Date]])</f>
        <v>2026</v>
      </c>
      <c r="D1412" s="11" t="str">
        <f>"Q"&amp;ROUNDUP(MONTH(SalesDataTable[[#This Row],[Order Date]])/3,0)</f>
        <v>Q3</v>
      </c>
      <c r="E1412" s="10">
        <f>MONTH(SalesDataTable[[#This Row],[Order Date]])</f>
        <v>7</v>
      </c>
      <c r="F1412" s="10"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c r="V1412"/>
    </row>
    <row r="1413" spans="1:22" ht="15.6">
      <c r="A1413" s="2">
        <v>492</v>
      </c>
      <c r="B1413" s="3">
        <v>46222</v>
      </c>
      <c r="C1413" s="10">
        <f>YEAR(SalesDataTable[[#This Row],[Order Date]])</f>
        <v>2026</v>
      </c>
      <c r="D1413" s="11" t="str">
        <f>"Q"&amp;ROUNDUP(MONTH(SalesDataTable[[#This Row],[Order Date]])/3,0)</f>
        <v>Q3</v>
      </c>
      <c r="E1413" s="10">
        <f>MONTH(SalesDataTable[[#This Row],[Order Date]])</f>
        <v>7</v>
      </c>
      <c r="F1413" s="10"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c r="V1413"/>
    </row>
    <row r="1414" spans="1:22" ht="15.6">
      <c r="A1414" s="2">
        <v>626</v>
      </c>
      <c r="B1414" s="3">
        <v>46222</v>
      </c>
      <c r="C1414" s="10">
        <f>YEAR(SalesDataTable[[#This Row],[Order Date]])</f>
        <v>2026</v>
      </c>
      <c r="D1414" s="11" t="str">
        <f>"Q"&amp;ROUNDUP(MONTH(SalesDataTable[[#This Row],[Order Date]])/3,0)</f>
        <v>Q3</v>
      </c>
      <c r="E1414" s="10">
        <f>MONTH(SalesDataTable[[#This Row],[Order Date]])</f>
        <v>7</v>
      </c>
      <c r="F1414" s="10"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c r="V1414"/>
    </row>
    <row r="1415" spans="1:22" ht="15.6">
      <c r="A1415" s="2">
        <v>1409</v>
      </c>
      <c r="B1415" s="3">
        <v>46222</v>
      </c>
      <c r="C1415" s="10">
        <f>YEAR(SalesDataTable[[#This Row],[Order Date]])</f>
        <v>2026</v>
      </c>
      <c r="D1415" s="11" t="str">
        <f>"Q"&amp;ROUNDUP(MONTH(SalesDataTable[[#This Row],[Order Date]])/3,0)</f>
        <v>Q3</v>
      </c>
      <c r="E1415" s="10">
        <f>MONTH(SalesDataTable[[#This Row],[Order Date]])</f>
        <v>7</v>
      </c>
      <c r="F1415" s="10"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c r="V1415"/>
    </row>
    <row r="1416" spans="1:22" ht="15.6">
      <c r="A1416" s="2">
        <v>1486</v>
      </c>
      <c r="B1416" s="3">
        <v>46222</v>
      </c>
      <c r="C1416" s="10">
        <f>YEAR(SalesDataTable[[#This Row],[Order Date]])</f>
        <v>2026</v>
      </c>
      <c r="D1416" s="11" t="str">
        <f>"Q"&amp;ROUNDUP(MONTH(SalesDataTable[[#This Row],[Order Date]])/3,0)</f>
        <v>Q3</v>
      </c>
      <c r="E1416" s="10">
        <f>MONTH(SalesDataTable[[#This Row],[Order Date]])</f>
        <v>7</v>
      </c>
      <c r="F1416" s="10"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c r="V1416"/>
    </row>
    <row r="1417" spans="1:22" ht="15.6">
      <c r="A1417" s="2">
        <v>1940</v>
      </c>
      <c r="B1417" s="3">
        <v>46222</v>
      </c>
      <c r="C1417" s="10">
        <f>YEAR(SalesDataTable[[#This Row],[Order Date]])</f>
        <v>2026</v>
      </c>
      <c r="D1417" s="11" t="str">
        <f>"Q"&amp;ROUNDUP(MONTH(SalesDataTable[[#This Row],[Order Date]])/3,0)</f>
        <v>Q3</v>
      </c>
      <c r="E1417" s="10">
        <f>MONTH(SalesDataTable[[#This Row],[Order Date]])</f>
        <v>7</v>
      </c>
      <c r="F1417" s="10"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c r="V1417"/>
    </row>
    <row r="1418" spans="1:22" ht="15.6">
      <c r="A1418" s="2">
        <v>2215</v>
      </c>
      <c r="B1418" s="3">
        <v>46222</v>
      </c>
      <c r="C1418" s="10">
        <f>YEAR(SalesDataTable[[#This Row],[Order Date]])</f>
        <v>2026</v>
      </c>
      <c r="D1418" s="11" t="str">
        <f>"Q"&amp;ROUNDUP(MONTH(SalesDataTable[[#This Row],[Order Date]])/3,0)</f>
        <v>Q3</v>
      </c>
      <c r="E1418" s="10">
        <f>MONTH(SalesDataTable[[#This Row],[Order Date]])</f>
        <v>7</v>
      </c>
      <c r="F1418" s="10"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c r="V1418"/>
    </row>
    <row r="1419" spans="1:22" ht="15.6">
      <c r="A1419" s="2">
        <v>2555</v>
      </c>
      <c r="B1419" s="3">
        <v>46222</v>
      </c>
      <c r="C1419" s="10">
        <f>YEAR(SalesDataTable[[#This Row],[Order Date]])</f>
        <v>2026</v>
      </c>
      <c r="D1419" s="11" t="str">
        <f>"Q"&amp;ROUNDUP(MONTH(SalesDataTable[[#This Row],[Order Date]])/3,0)</f>
        <v>Q3</v>
      </c>
      <c r="E1419" s="10">
        <f>MONTH(SalesDataTable[[#This Row],[Order Date]])</f>
        <v>7</v>
      </c>
      <c r="F1419" s="10"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c r="V1419"/>
    </row>
    <row r="1420" spans="1:22" ht="15.6">
      <c r="A1420" s="2">
        <v>4710</v>
      </c>
      <c r="B1420" s="3">
        <v>46222</v>
      </c>
      <c r="C1420" s="10">
        <f>YEAR(SalesDataTable[[#This Row],[Order Date]])</f>
        <v>2026</v>
      </c>
      <c r="D1420" s="11" t="str">
        <f>"Q"&amp;ROUNDUP(MONTH(SalesDataTable[[#This Row],[Order Date]])/3,0)</f>
        <v>Q3</v>
      </c>
      <c r="E1420" s="10">
        <f>MONTH(SalesDataTable[[#This Row],[Order Date]])</f>
        <v>7</v>
      </c>
      <c r="F1420" s="10"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c r="V1420"/>
    </row>
    <row r="1421" spans="1:22" ht="15.6">
      <c r="A1421" s="2">
        <v>4974</v>
      </c>
      <c r="B1421" s="3">
        <v>46222</v>
      </c>
      <c r="C1421" s="10">
        <f>YEAR(SalesDataTable[[#This Row],[Order Date]])</f>
        <v>2026</v>
      </c>
      <c r="D1421" s="11" t="str">
        <f>"Q"&amp;ROUNDUP(MONTH(SalesDataTable[[#This Row],[Order Date]])/3,0)</f>
        <v>Q3</v>
      </c>
      <c r="E1421" s="10">
        <f>MONTH(SalesDataTable[[#This Row],[Order Date]])</f>
        <v>7</v>
      </c>
      <c r="F1421" s="10"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c r="V1421"/>
    </row>
    <row r="1422" spans="1:22" ht="15.6">
      <c r="A1422" s="2">
        <v>5048</v>
      </c>
      <c r="B1422" s="3">
        <v>46222</v>
      </c>
      <c r="C1422" s="10">
        <f>YEAR(SalesDataTable[[#This Row],[Order Date]])</f>
        <v>2026</v>
      </c>
      <c r="D1422" s="11" t="str">
        <f>"Q"&amp;ROUNDUP(MONTH(SalesDataTable[[#This Row],[Order Date]])/3,0)</f>
        <v>Q3</v>
      </c>
      <c r="E1422" s="10">
        <f>MONTH(SalesDataTable[[#This Row],[Order Date]])</f>
        <v>7</v>
      </c>
      <c r="F1422" s="10"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c r="V1422"/>
    </row>
    <row r="1423" spans="1:22" ht="15.6">
      <c r="A1423" s="2">
        <v>1</v>
      </c>
      <c r="B1423" s="3">
        <v>46223</v>
      </c>
      <c r="C1423" s="10">
        <f>YEAR(SalesDataTable[[#This Row],[Order Date]])</f>
        <v>2026</v>
      </c>
      <c r="D1423" s="11" t="str">
        <f>"Q"&amp;ROUNDUP(MONTH(SalesDataTable[[#This Row],[Order Date]])/3,0)</f>
        <v>Q3</v>
      </c>
      <c r="E1423" s="10">
        <f>MONTH(SalesDataTable[[#This Row],[Order Date]])</f>
        <v>7</v>
      </c>
      <c r="F1423" s="10"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c r="V1423"/>
    </row>
    <row r="1424" spans="1:22" ht="15.6">
      <c r="A1424" s="2">
        <v>270</v>
      </c>
      <c r="B1424" s="3">
        <v>46223</v>
      </c>
      <c r="C1424" s="10">
        <f>YEAR(SalesDataTable[[#This Row],[Order Date]])</f>
        <v>2026</v>
      </c>
      <c r="D1424" s="11" t="str">
        <f>"Q"&amp;ROUNDUP(MONTH(SalesDataTable[[#This Row],[Order Date]])/3,0)</f>
        <v>Q3</v>
      </c>
      <c r="E1424" s="10">
        <f>MONTH(SalesDataTable[[#This Row],[Order Date]])</f>
        <v>7</v>
      </c>
      <c r="F1424" s="10"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c r="V1424"/>
    </row>
    <row r="1425" spans="1:22" ht="15.6">
      <c r="A1425" s="2">
        <v>2130</v>
      </c>
      <c r="B1425" s="3">
        <v>46223</v>
      </c>
      <c r="C1425" s="10">
        <f>YEAR(SalesDataTable[[#This Row],[Order Date]])</f>
        <v>2026</v>
      </c>
      <c r="D1425" s="11" t="str">
        <f>"Q"&amp;ROUNDUP(MONTH(SalesDataTable[[#This Row],[Order Date]])/3,0)</f>
        <v>Q3</v>
      </c>
      <c r="E1425" s="10">
        <f>MONTH(SalesDataTable[[#This Row],[Order Date]])</f>
        <v>7</v>
      </c>
      <c r="F1425" s="10"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c r="V1425"/>
    </row>
    <row r="1426" spans="1:22" ht="15.6">
      <c r="A1426" s="2">
        <v>2474</v>
      </c>
      <c r="B1426" s="3">
        <v>46223</v>
      </c>
      <c r="C1426" s="10">
        <f>YEAR(SalesDataTable[[#This Row],[Order Date]])</f>
        <v>2026</v>
      </c>
      <c r="D1426" s="11" t="str">
        <f>"Q"&amp;ROUNDUP(MONTH(SalesDataTable[[#This Row],[Order Date]])/3,0)</f>
        <v>Q3</v>
      </c>
      <c r="E1426" s="10">
        <f>MONTH(SalesDataTable[[#This Row],[Order Date]])</f>
        <v>7</v>
      </c>
      <c r="F1426" s="10"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c r="V1426"/>
    </row>
    <row r="1427" spans="1:22" ht="15.6">
      <c r="A1427" s="2">
        <v>2514</v>
      </c>
      <c r="B1427" s="3">
        <v>46223</v>
      </c>
      <c r="C1427" s="10">
        <f>YEAR(SalesDataTable[[#This Row],[Order Date]])</f>
        <v>2026</v>
      </c>
      <c r="D1427" s="11" t="str">
        <f>"Q"&amp;ROUNDUP(MONTH(SalesDataTable[[#This Row],[Order Date]])/3,0)</f>
        <v>Q3</v>
      </c>
      <c r="E1427" s="10">
        <f>MONTH(SalesDataTable[[#This Row],[Order Date]])</f>
        <v>7</v>
      </c>
      <c r="F1427" s="10"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c r="V1427"/>
    </row>
    <row r="1428" spans="1:22" ht="15.6">
      <c r="A1428" s="2">
        <v>2616</v>
      </c>
      <c r="B1428" s="3">
        <v>46223</v>
      </c>
      <c r="C1428" s="10">
        <f>YEAR(SalesDataTable[[#This Row],[Order Date]])</f>
        <v>2026</v>
      </c>
      <c r="D1428" s="11" t="str">
        <f>"Q"&amp;ROUNDUP(MONTH(SalesDataTable[[#This Row],[Order Date]])/3,0)</f>
        <v>Q3</v>
      </c>
      <c r="E1428" s="10">
        <f>MONTH(SalesDataTable[[#This Row],[Order Date]])</f>
        <v>7</v>
      </c>
      <c r="F1428" s="10"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c r="V1428"/>
    </row>
    <row r="1429" spans="1:22" ht="15.6">
      <c r="A1429" s="2">
        <v>2632</v>
      </c>
      <c r="B1429" s="3">
        <v>46223</v>
      </c>
      <c r="C1429" s="10">
        <f>YEAR(SalesDataTable[[#This Row],[Order Date]])</f>
        <v>2026</v>
      </c>
      <c r="D1429" s="11" t="str">
        <f>"Q"&amp;ROUNDUP(MONTH(SalesDataTable[[#This Row],[Order Date]])/3,0)</f>
        <v>Q3</v>
      </c>
      <c r="E1429" s="10">
        <f>MONTH(SalesDataTable[[#This Row],[Order Date]])</f>
        <v>7</v>
      </c>
      <c r="F1429" s="10"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c r="V1429"/>
    </row>
    <row r="1430" spans="1:22" ht="15.6">
      <c r="A1430" s="2">
        <v>3725</v>
      </c>
      <c r="B1430" s="3">
        <v>46223</v>
      </c>
      <c r="C1430" s="10">
        <f>YEAR(SalesDataTable[[#This Row],[Order Date]])</f>
        <v>2026</v>
      </c>
      <c r="D1430" s="11" t="str">
        <f>"Q"&amp;ROUNDUP(MONTH(SalesDataTable[[#This Row],[Order Date]])/3,0)</f>
        <v>Q3</v>
      </c>
      <c r="E1430" s="10">
        <f>MONTH(SalesDataTable[[#This Row],[Order Date]])</f>
        <v>7</v>
      </c>
      <c r="F1430" s="10"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c r="V1430"/>
    </row>
    <row r="1431" spans="1:22" ht="15.6">
      <c r="A1431" s="2">
        <v>3834</v>
      </c>
      <c r="B1431" s="3">
        <v>46223</v>
      </c>
      <c r="C1431" s="10">
        <f>YEAR(SalesDataTable[[#This Row],[Order Date]])</f>
        <v>2026</v>
      </c>
      <c r="D1431" s="11" t="str">
        <f>"Q"&amp;ROUNDUP(MONTH(SalesDataTable[[#This Row],[Order Date]])/3,0)</f>
        <v>Q3</v>
      </c>
      <c r="E1431" s="10">
        <f>MONTH(SalesDataTable[[#This Row],[Order Date]])</f>
        <v>7</v>
      </c>
      <c r="F1431" s="10"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c r="V1431"/>
    </row>
    <row r="1432" spans="1:22" ht="15.6">
      <c r="A1432" s="2">
        <v>159</v>
      </c>
      <c r="B1432" s="3">
        <v>46224</v>
      </c>
      <c r="C1432" s="10">
        <f>YEAR(SalesDataTable[[#This Row],[Order Date]])</f>
        <v>2026</v>
      </c>
      <c r="D1432" s="11" t="str">
        <f>"Q"&amp;ROUNDUP(MONTH(SalesDataTable[[#This Row],[Order Date]])/3,0)</f>
        <v>Q3</v>
      </c>
      <c r="E1432" s="10">
        <f>MONTH(SalesDataTable[[#This Row],[Order Date]])</f>
        <v>7</v>
      </c>
      <c r="F1432" s="10"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c r="V1432"/>
    </row>
    <row r="1433" spans="1:22" ht="15.6">
      <c r="A1433" s="2">
        <v>435</v>
      </c>
      <c r="B1433" s="3">
        <v>46224</v>
      </c>
      <c r="C1433" s="10">
        <f>YEAR(SalesDataTable[[#This Row],[Order Date]])</f>
        <v>2026</v>
      </c>
      <c r="D1433" s="11" t="str">
        <f>"Q"&amp;ROUNDUP(MONTH(SalesDataTable[[#This Row],[Order Date]])/3,0)</f>
        <v>Q3</v>
      </c>
      <c r="E1433" s="10">
        <f>MONTH(SalesDataTable[[#This Row],[Order Date]])</f>
        <v>7</v>
      </c>
      <c r="F1433" s="10"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c r="V1433"/>
    </row>
    <row r="1434" spans="1:22" ht="15.6">
      <c r="A1434" s="2">
        <v>1467</v>
      </c>
      <c r="B1434" s="3">
        <v>46224</v>
      </c>
      <c r="C1434" s="10">
        <f>YEAR(SalesDataTable[[#This Row],[Order Date]])</f>
        <v>2026</v>
      </c>
      <c r="D1434" s="11" t="str">
        <f>"Q"&amp;ROUNDUP(MONTH(SalesDataTable[[#This Row],[Order Date]])/3,0)</f>
        <v>Q3</v>
      </c>
      <c r="E1434" s="10">
        <f>MONTH(SalesDataTable[[#This Row],[Order Date]])</f>
        <v>7</v>
      </c>
      <c r="F1434" s="10"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c r="V1434"/>
    </row>
    <row r="1435" spans="1:22" ht="15.6">
      <c r="A1435" s="2">
        <v>1552</v>
      </c>
      <c r="B1435" s="3">
        <v>46224</v>
      </c>
      <c r="C1435" s="10">
        <f>YEAR(SalesDataTable[[#This Row],[Order Date]])</f>
        <v>2026</v>
      </c>
      <c r="D1435" s="11" t="str">
        <f>"Q"&amp;ROUNDUP(MONTH(SalesDataTable[[#This Row],[Order Date]])/3,0)</f>
        <v>Q3</v>
      </c>
      <c r="E1435" s="10">
        <f>MONTH(SalesDataTable[[#This Row],[Order Date]])</f>
        <v>7</v>
      </c>
      <c r="F1435" s="10"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c r="V1435"/>
    </row>
    <row r="1436" spans="1:22" ht="15.6">
      <c r="A1436" s="2">
        <v>1745</v>
      </c>
      <c r="B1436" s="3">
        <v>46224</v>
      </c>
      <c r="C1436" s="10">
        <f>YEAR(SalesDataTable[[#This Row],[Order Date]])</f>
        <v>2026</v>
      </c>
      <c r="D1436" s="11" t="str">
        <f>"Q"&amp;ROUNDUP(MONTH(SalesDataTable[[#This Row],[Order Date]])/3,0)</f>
        <v>Q3</v>
      </c>
      <c r="E1436" s="10">
        <f>MONTH(SalesDataTable[[#This Row],[Order Date]])</f>
        <v>7</v>
      </c>
      <c r="F1436" s="10"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c r="V1436"/>
    </row>
    <row r="1437" spans="1:22" ht="15.6">
      <c r="A1437" s="2">
        <v>2174</v>
      </c>
      <c r="B1437" s="3">
        <v>46224</v>
      </c>
      <c r="C1437" s="10">
        <f>YEAR(SalesDataTable[[#This Row],[Order Date]])</f>
        <v>2026</v>
      </c>
      <c r="D1437" s="11" t="str">
        <f>"Q"&amp;ROUNDUP(MONTH(SalesDataTable[[#This Row],[Order Date]])/3,0)</f>
        <v>Q3</v>
      </c>
      <c r="E1437" s="10">
        <f>MONTH(SalesDataTable[[#This Row],[Order Date]])</f>
        <v>7</v>
      </c>
      <c r="F1437" s="10"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c r="V1437"/>
    </row>
    <row r="1438" spans="1:22" ht="15.6">
      <c r="A1438" s="2">
        <v>3444</v>
      </c>
      <c r="B1438" s="3">
        <v>46224</v>
      </c>
      <c r="C1438" s="10">
        <f>YEAR(SalesDataTable[[#This Row],[Order Date]])</f>
        <v>2026</v>
      </c>
      <c r="D1438" s="11" t="str">
        <f>"Q"&amp;ROUNDUP(MONTH(SalesDataTable[[#This Row],[Order Date]])/3,0)</f>
        <v>Q3</v>
      </c>
      <c r="E1438" s="10">
        <f>MONTH(SalesDataTable[[#This Row],[Order Date]])</f>
        <v>7</v>
      </c>
      <c r="F1438" s="10"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c r="V1438"/>
    </row>
    <row r="1439" spans="1:22" ht="15.6">
      <c r="A1439" s="2">
        <v>3646</v>
      </c>
      <c r="B1439" s="3">
        <v>46224</v>
      </c>
      <c r="C1439" s="10">
        <f>YEAR(SalesDataTable[[#This Row],[Order Date]])</f>
        <v>2026</v>
      </c>
      <c r="D1439" s="11" t="str">
        <f>"Q"&amp;ROUNDUP(MONTH(SalesDataTable[[#This Row],[Order Date]])/3,0)</f>
        <v>Q3</v>
      </c>
      <c r="E1439" s="10">
        <f>MONTH(SalesDataTable[[#This Row],[Order Date]])</f>
        <v>7</v>
      </c>
      <c r="F1439" s="10"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c r="V1439"/>
    </row>
    <row r="1440" spans="1:22" ht="15.6">
      <c r="A1440" s="2">
        <v>4558</v>
      </c>
      <c r="B1440" s="3">
        <v>46224</v>
      </c>
      <c r="C1440" s="10">
        <f>YEAR(SalesDataTable[[#This Row],[Order Date]])</f>
        <v>2026</v>
      </c>
      <c r="D1440" s="11" t="str">
        <f>"Q"&amp;ROUNDUP(MONTH(SalesDataTable[[#This Row],[Order Date]])/3,0)</f>
        <v>Q3</v>
      </c>
      <c r="E1440" s="10">
        <f>MONTH(SalesDataTable[[#This Row],[Order Date]])</f>
        <v>7</v>
      </c>
      <c r="F1440" s="10"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c r="V1440"/>
    </row>
    <row r="1441" spans="1:22" ht="15.6">
      <c r="A1441" s="2">
        <v>4564</v>
      </c>
      <c r="B1441" s="3">
        <v>46224</v>
      </c>
      <c r="C1441" s="10">
        <f>YEAR(SalesDataTable[[#This Row],[Order Date]])</f>
        <v>2026</v>
      </c>
      <c r="D1441" s="11" t="str">
        <f>"Q"&amp;ROUNDUP(MONTH(SalesDataTable[[#This Row],[Order Date]])/3,0)</f>
        <v>Q3</v>
      </c>
      <c r="E1441" s="10">
        <f>MONTH(SalesDataTable[[#This Row],[Order Date]])</f>
        <v>7</v>
      </c>
      <c r="F1441" s="10"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c r="V1441"/>
    </row>
    <row r="1442" spans="1:22" ht="15.6">
      <c r="A1442" s="2">
        <v>4616</v>
      </c>
      <c r="B1442" s="3">
        <v>46224</v>
      </c>
      <c r="C1442" s="10">
        <f>YEAR(SalesDataTable[[#This Row],[Order Date]])</f>
        <v>2026</v>
      </c>
      <c r="D1442" s="11" t="str">
        <f>"Q"&amp;ROUNDUP(MONTH(SalesDataTable[[#This Row],[Order Date]])/3,0)</f>
        <v>Q3</v>
      </c>
      <c r="E1442" s="10">
        <f>MONTH(SalesDataTable[[#This Row],[Order Date]])</f>
        <v>7</v>
      </c>
      <c r="F1442" s="10"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c r="V1442"/>
    </row>
    <row r="1443" spans="1:22" ht="15.6">
      <c r="A1443" s="2">
        <v>536</v>
      </c>
      <c r="B1443" s="3">
        <v>46225</v>
      </c>
      <c r="C1443" s="10">
        <f>YEAR(SalesDataTable[[#This Row],[Order Date]])</f>
        <v>2026</v>
      </c>
      <c r="D1443" s="11" t="str">
        <f>"Q"&amp;ROUNDUP(MONTH(SalesDataTable[[#This Row],[Order Date]])/3,0)</f>
        <v>Q3</v>
      </c>
      <c r="E1443" s="10">
        <f>MONTH(SalesDataTable[[#This Row],[Order Date]])</f>
        <v>7</v>
      </c>
      <c r="F1443" s="10"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c r="V1443"/>
    </row>
    <row r="1444" spans="1:22" ht="15.6">
      <c r="A1444" s="2">
        <v>571</v>
      </c>
      <c r="B1444" s="3">
        <v>46225</v>
      </c>
      <c r="C1444" s="10">
        <f>YEAR(SalesDataTable[[#This Row],[Order Date]])</f>
        <v>2026</v>
      </c>
      <c r="D1444" s="11" t="str">
        <f>"Q"&amp;ROUNDUP(MONTH(SalesDataTable[[#This Row],[Order Date]])/3,0)</f>
        <v>Q3</v>
      </c>
      <c r="E1444" s="10">
        <f>MONTH(SalesDataTable[[#This Row],[Order Date]])</f>
        <v>7</v>
      </c>
      <c r="F1444" s="10"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c r="V1444"/>
    </row>
    <row r="1445" spans="1:22" ht="15.6">
      <c r="A1445" s="2">
        <v>965</v>
      </c>
      <c r="B1445" s="3">
        <v>46225</v>
      </c>
      <c r="C1445" s="10">
        <f>YEAR(SalesDataTable[[#This Row],[Order Date]])</f>
        <v>2026</v>
      </c>
      <c r="D1445" s="11" t="str">
        <f>"Q"&amp;ROUNDUP(MONTH(SalesDataTable[[#This Row],[Order Date]])/3,0)</f>
        <v>Q3</v>
      </c>
      <c r="E1445" s="10">
        <f>MONTH(SalesDataTable[[#This Row],[Order Date]])</f>
        <v>7</v>
      </c>
      <c r="F1445" s="10"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c r="V1445"/>
    </row>
    <row r="1446" spans="1:22" ht="15.6">
      <c r="A1446" s="2">
        <v>1504</v>
      </c>
      <c r="B1446" s="3">
        <v>46225</v>
      </c>
      <c r="C1446" s="10">
        <f>YEAR(SalesDataTable[[#This Row],[Order Date]])</f>
        <v>2026</v>
      </c>
      <c r="D1446" s="11" t="str">
        <f>"Q"&amp;ROUNDUP(MONTH(SalesDataTable[[#This Row],[Order Date]])/3,0)</f>
        <v>Q3</v>
      </c>
      <c r="E1446" s="10">
        <f>MONTH(SalesDataTable[[#This Row],[Order Date]])</f>
        <v>7</v>
      </c>
      <c r="F1446" s="10"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c r="V1446"/>
    </row>
    <row r="1447" spans="1:22" ht="15.6">
      <c r="A1447" s="2">
        <v>2560</v>
      </c>
      <c r="B1447" s="3">
        <v>46225</v>
      </c>
      <c r="C1447" s="10">
        <f>YEAR(SalesDataTable[[#This Row],[Order Date]])</f>
        <v>2026</v>
      </c>
      <c r="D1447" s="11" t="str">
        <f>"Q"&amp;ROUNDUP(MONTH(SalesDataTable[[#This Row],[Order Date]])/3,0)</f>
        <v>Q3</v>
      </c>
      <c r="E1447" s="10">
        <f>MONTH(SalesDataTable[[#This Row],[Order Date]])</f>
        <v>7</v>
      </c>
      <c r="F1447" s="10"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c r="V1447"/>
    </row>
    <row r="1448" spans="1:22" ht="15.6">
      <c r="A1448" s="2">
        <v>2758</v>
      </c>
      <c r="B1448" s="3">
        <v>46225</v>
      </c>
      <c r="C1448" s="10">
        <f>YEAR(SalesDataTable[[#This Row],[Order Date]])</f>
        <v>2026</v>
      </c>
      <c r="D1448" s="11" t="str">
        <f>"Q"&amp;ROUNDUP(MONTH(SalesDataTable[[#This Row],[Order Date]])/3,0)</f>
        <v>Q3</v>
      </c>
      <c r="E1448" s="10">
        <f>MONTH(SalesDataTable[[#This Row],[Order Date]])</f>
        <v>7</v>
      </c>
      <c r="F1448" s="10"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c r="V1448"/>
    </row>
    <row r="1449" spans="1:22" ht="15.6">
      <c r="A1449" s="2">
        <v>4030</v>
      </c>
      <c r="B1449" s="3">
        <v>46225</v>
      </c>
      <c r="C1449" s="10">
        <f>YEAR(SalesDataTable[[#This Row],[Order Date]])</f>
        <v>2026</v>
      </c>
      <c r="D1449" s="11" t="str">
        <f>"Q"&amp;ROUNDUP(MONTH(SalesDataTable[[#This Row],[Order Date]])/3,0)</f>
        <v>Q3</v>
      </c>
      <c r="E1449" s="10">
        <f>MONTH(SalesDataTable[[#This Row],[Order Date]])</f>
        <v>7</v>
      </c>
      <c r="F1449" s="10"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c r="V1449"/>
    </row>
    <row r="1450" spans="1:22" ht="15.6">
      <c r="A1450" s="2">
        <v>4337</v>
      </c>
      <c r="B1450" s="3">
        <v>46225</v>
      </c>
      <c r="C1450" s="10">
        <f>YEAR(SalesDataTable[[#This Row],[Order Date]])</f>
        <v>2026</v>
      </c>
      <c r="D1450" s="11" t="str">
        <f>"Q"&amp;ROUNDUP(MONTH(SalesDataTable[[#This Row],[Order Date]])/3,0)</f>
        <v>Q3</v>
      </c>
      <c r="E1450" s="10">
        <f>MONTH(SalesDataTable[[#This Row],[Order Date]])</f>
        <v>7</v>
      </c>
      <c r="F1450" s="10"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c r="V1450"/>
    </row>
    <row r="1451" spans="1:22" ht="15.6">
      <c r="A1451" s="2">
        <v>5129</v>
      </c>
      <c r="B1451" s="3">
        <v>46225</v>
      </c>
      <c r="C1451" s="10">
        <f>YEAR(SalesDataTable[[#This Row],[Order Date]])</f>
        <v>2026</v>
      </c>
      <c r="D1451" s="11" t="str">
        <f>"Q"&amp;ROUNDUP(MONTH(SalesDataTable[[#This Row],[Order Date]])/3,0)</f>
        <v>Q3</v>
      </c>
      <c r="E1451" s="10">
        <f>MONTH(SalesDataTable[[#This Row],[Order Date]])</f>
        <v>7</v>
      </c>
      <c r="F1451" s="10"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c r="V1451"/>
    </row>
    <row r="1452" spans="1:22" ht="15.6">
      <c r="A1452" s="2">
        <v>81</v>
      </c>
      <c r="B1452" s="3">
        <v>46226</v>
      </c>
      <c r="C1452" s="10">
        <f>YEAR(SalesDataTable[[#This Row],[Order Date]])</f>
        <v>2026</v>
      </c>
      <c r="D1452" s="11" t="str">
        <f>"Q"&amp;ROUNDUP(MONTH(SalesDataTable[[#This Row],[Order Date]])/3,0)</f>
        <v>Q3</v>
      </c>
      <c r="E1452" s="10">
        <f>MONTH(SalesDataTable[[#This Row],[Order Date]])</f>
        <v>7</v>
      </c>
      <c r="F1452" s="10"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c r="V1452"/>
    </row>
    <row r="1453" spans="1:22" ht="15.6">
      <c r="A1453" s="2">
        <v>493</v>
      </c>
      <c r="B1453" s="3">
        <v>46226</v>
      </c>
      <c r="C1453" s="10">
        <f>YEAR(SalesDataTable[[#This Row],[Order Date]])</f>
        <v>2026</v>
      </c>
      <c r="D1453" s="11" t="str">
        <f>"Q"&amp;ROUNDUP(MONTH(SalesDataTable[[#This Row],[Order Date]])/3,0)</f>
        <v>Q3</v>
      </c>
      <c r="E1453" s="10">
        <f>MONTH(SalesDataTable[[#This Row],[Order Date]])</f>
        <v>7</v>
      </c>
      <c r="F1453" s="10"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c r="V1453"/>
    </row>
    <row r="1454" spans="1:22" ht="15.6">
      <c r="A1454" s="2">
        <v>613</v>
      </c>
      <c r="B1454" s="3">
        <v>46226</v>
      </c>
      <c r="C1454" s="10">
        <f>YEAR(SalesDataTable[[#This Row],[Order Date]])</f>
        <v>2026</v>
      </c>
      <c r="D1454" s="11" t="str">
        <f>"Q"&amp;ROUNDUP(MONTH(SalesDataTable[[#This Row],[Order Date]])/3,0)</f>
        <v>Q3</v>
      </c>
      <c r="E1454" s="10">
        <f>MONTH(SalesDataTable[[#This Row],[Order Date]])</f>
        <v>7</v>
      </c>
      <c r="F1454" s="10"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c r="V1454"/>
    </row>
    <row r="1455" spans="1:22" ht="15.6">
      <c r="A1455" s="2">
        <v>958</v>
      </c>
      <c r="B1455" s="3">
        <v>46226</v>
      </c>
      <c r="C1455" s="10">
        <f>YEAR(SalesDataTable[[#This Row],[Order Date]])</f>
        <v>2026</v>
      </c>
      <c r="D1455" s="11" t="str">
        <f>"Q"&amp;ROUNDUP(MONTH(SalesDataTable[[#This Row],[Order Date]])/3,0)</f>
        <v>Q3</v>
      </c>
      <c r="E1455" s="10">
        <f>MONTH(SalesDataTable[[#This Row],[Order Date]])</f>
        <v>7</v>
      </c>
      <c r="F1455" s="10"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c r="V1455"/>
    </row>
    <row r="1456" spans="1:22" ht="15.6">
      <c r="A1456" s="2">
        <v>1270</v>
      </c>
      <c r="B1456" s="3">
        <v>46226</v>
      </c>
      <c r="C1456" s="10">
        <f>YEAR(SalesDataTable[[#This Row],[Order Date]])</f>
        <v>2026</v>
      </c>
      <c r="D1456" s="11" t="str">
        <f>"Q"&amp;ROUNDUP(MONTH(SalesDataTable[[#This Row],[Order Date]])/3,0)</f>
        <v>Q3</v>
      </c>
      <c r="E1456" s="10">
        <f>MONTH(SalesDataTable[[#This Row],[Order Date]])</f>
        <v>7</v>
      </c>
      <c r="F1456" s="10"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c r="V1456"/>
    </row>
    <row r="1457" spans="1:22" ht="15.6">
      <c r="A1457" s="2">
        <v>1513</v>
      </c>
      <c r="B1457" s="3">
        <v>46226</v>
      </c>
      <c r="C1457" s="10">
        <f>YEAR(SalesDataTable[[#This Row],[Order Date]])</f>
        <v>2026</v>
      </c>
      <c r="D1457" s="11" t="str">
        <f>"Q"&amp;ROUNDUP(MONTH(SalesDataTable[[#This Row],[Order Date]])/3,0)</f>
        <v>Q3</v>
      </c>
      <c r="E1457" s="10">
        <f>MONTH(SalesDataTable[[#This Row],[Order Date]])</f>
        <v>7</v>
      </c>
      <c r="F1457" s="10"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c r="V1457"/>
    </row>
    <row r="1458" spans="1:22" ht="15.6">
      <c r="A1458" s="2">
        <v>2009</v>
      </c>
      <c r="B1458" s="3">
        <v>46226</v>
      </c>
      <c r="C1458" s="10">
        <f>YEAR(SalesDataTable[[#This Row],[Order Date]])</f>
        <v>2026</v>
      </c>
      <c r="D1458" s="11" t="str">
        <f>"Q"&amp;ROUNDUP(MONTH(SalesDataTable[[#This Row],[Order Date]])/3,0)</f>
        <v>Q3</v>
      </c>
      <c r="E1458" s="10">
        <f>MONTH(SalesDataTable[[#This Row],[Order Date]])</f>
        <v>7</v>
      </c>
      <c r="F1458" s="10"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c r="V1458"/>
    </row>
    <row r="1459" spans="1:22" ht="15.6">
      <c r="A1459" s="2">
        <v>2838</v>
      </c>
      <c r="B1459" s="3">
        <v>46226</v>
      </c>
      <c r="C1459" s="10">
        <f>YEAR(SalesDataTable[[#This Row],[Order Date]])</f>
        <v>2026</v>
      </c>
      <c r="D1459" s="11" t="str">
        <f>"Q"&amp;ROUNDUP(MONTH(SalesDataTable[[#This Row],[Order Date]])/3,0)</f>
        <v>Q3</v>
      </c>
      <c r="E1459" s="10">
        <f>MONTH(SalesDataTable[[#This Row],[Order Date]])</f>
        <v>7</v>
      </c>
      <c r="F1459" s="10"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c r="V1459"/>
    </row>
    <row r="1460" spans="1:22" ht="15.6">
      <c r="A1460" s="2">
        <v>3730</v>
      </c>
      <c r="B1460" s="3">
        <v>46226</v>
      </c>
      <c r="C1460" s="10">
        <f>YEAR(SalesDataTable[[#This Row],[Order Date]])</f>
        <v>2026</v>
      </c>
      <c r="D1460" s="11" t="str">
        <f>"Q"&amp;ROUNDUP(MONTH(SalesDataTable[[#This Row],[Order Date]])/3,0)</f>
        <v>Q3</v>
      </c>
      <c r="E1460" s="10">
        <f>MONTH(SalesDataTable[[#This Row],[Order Date]])</f>
        <v>7</v>
      </c>
      <c r="F1460" s="10"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c r="V1460"/>
    </row>
    <row r="1461" spans="1:22" ht="15.6">
      <c r="A1461" s="2">
        <v>4287</v>
      </c>
      <c r="B1461" s="3">
        <v>46226</v>
      </c>
      <c r="C1461" s="10">
        <f>YEAR(SalesDataTable[[#This Row],[Order Date]])</f>
        <v>2026</v>
      </c>
      <c r="D1461" s="11" t="str">
        <f>"Q"&amp;ROUNDUP(MONTH(SalesDataTable[[#This Row],[Order Date]])/3,0)</f>
        <v>Q3</v>
      </c>
      <c r="E1461" s="10">
        <f>MONTH(SalesDataTable[[#This Row],[Order Date]])</f>
        <v>7</v>
      </c>
      <c r="F1461" s="10"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c r="V1461"/>
    </row>
    <row r="1462" spans="1:22" ht="15.6">
      <c r="A1462" s="2">
        <v>4297</v>
      </c>
      <c r="B1462" s="3">
        <v>46226</v>
      </c>
      <c r="C1462" s="10">
        <f>YEAR(SalesDataTable[[#This Row],[Order Date]])</f>
        <v>2026</v>
      </c>
      <c r="D1462" s="11" t="str">
        <f>"Q"&amp;ROUNDUP(MONTH(SalesDataTable[[#This Row],[Order Date]])/3,0)</f>
        <v>Q3</v>
      </c>
      <c r="E1462" s="10">
        <f>MONTH(SalesDataTable[[#This Row],[Order Date]])</f>
        <v>7</v>
      </c>
      <c r="F1462" s="10"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c r="V1462"/>
    </row>
    <row r="1463" spans="1:22" ht="15.6">
      <c r="A1463" s="2">
        <v>5118</v>
      </c>
      <c r="B1463" s="3">
        <v>46226</v>
      </c>
      <c r="C1463" s="10">
        <f>YEAR(SalesDataTable[[#This Row],[Order Date]])</f>
        <v>2026</v>
      </c>
      <c r="D1463" s="11" t="str">
        <f>"Q"&amp;ROUNDUP(MONTH(SalesDataTable[[#This Row],[Order Date]])/3,0)</f>
        <v>Q3</v>
      </c>
      <c r="E1463" s="10">
        <f>MONTH(SalesDataTable[[#This Row],[Order Date]])</f>
        <v>7</v>
      </c>
      <c r="F1463" s="10"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c r="V1463"/>
    </row>
    <row r="1464" spans="1:22" ht="15.6">
      <c r="A1464" s="2">
        <v>363</v>
      </c>
      <c r="B1464" s="3">
        <v>46227</v>
      </c>
      <c r="C1464" s="10">
        <f>YEAR(SalesDataTable[[#This Row],[Order Date]])</f>
        <v>2026</v>
      </c>
      <c r="D1464" s="11" t="str">
        <f>"Q"&amp;ROUNDUP(MONTH(SalesDataTable[[#This Row],[Order Date]])/3,0)</f>
        <v>Q3</v>
      </c>
      <c r="E1464" s="10">
        <f>MONTH(SalesDataTable[[#This Row],[Order Date]])</f>
        <v>7</v>
      </c>
      <c r="F1464" s="10"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c r="V1464"/>
    </row>
    <row r="1465" spans="1:22" ht="15.6">
      <c r="A1465" s="2">
        <v>4243</v>
      </c>
      <c r="B1465" s="3">
        <v>46227</v>
      </c>
      <c r="C1465" s="10">
        <f>YEAR(SalesDataTable[[#This Row],[Order Date]])</f>
        <v>2026</v>
      </c>
      <c r="D1465" s="11" t="str">
        <f>"Q"&amp;ROUNDUP(MONTH(SalesDataTable[[#This Row],[Order Date]])/3,0)</f>
        <v>Q3</v>
      </c>
      <c r="E1465" s="10">
        <f>MONTH(SalesDataTable[[#This Row],[Order Date]])</f>
        <v>7</v>
      </c>
      <c r="F1465" s="10"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c r="V1465"/>
    </row>
    <row r="1466" spans="1:22" ht="15.6">
      <c r="A1466" s="2">
        <v>4348</v>
      </c>
      <c r="B1466" s="3">
        <v>46227</v>
      </c>
      <c r="C1466" s="10">
        <f>YEAR(SalesDataTable[[#This Row],[Order Date]])</f>
        <v>2026</v>
      </c>
      <c r="D1466" s="11" t="str">
        <f>"Q"&amp;ROUNDUP(MONTH(SalesDataTable[[#This Row],[Order Date]])/3,0)</f>
        <v>Q3</v>
      </c>
      <c r="E1466" s="10">
        <f>MONTH(SalesDataTable[[#This Row],[Order Date]])</f>
        <v>7</v>
      </c>
      <c r="F1466" s="10"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c r="V1466"/>
    </row>
    <row r="1467" spans="1:22" ht="15.6">
      <c r="A1467" s="2">
        <v>4405</v>
      </c>
      <c r="B1467" s="3">
        <v>46227</v>
      </c>
      <c r="C1467" s="10">
        <f>YEAR(SalesDataTable[[#This Row],[Order Date]])</f>
        <v>2026</v>
      </c>
      <c r="D1467" s="11" t="str">
        <f>"Q"&amp;ROUNDUP(MONTH(SalesDataTable[[#This Row],[Order Date]])/3,0)</f>
        <v>Q3</v>
      </c>
      <c r="E1467" s="10">
        <f>MONTH(SalesDataTable[[#This Row],[Order Date]])</f>
        <v>7</v>
      </c>
      <c r="F1467" s="10"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c r="V1467"/>
    </row>
    <row r="1468" spans="1:22" ht="15.6">
      <c r="A1468" s="2">
        <v>4857</v>
      </c>
      <c r="B1468" s="3">
        <v>46227</v>
      </c>
      <c r="C1468" s="10">
        <f>YEAR(SalesDataTable[[#This Row],[Order Date]])</f>
        <v>2026</v>
      </c>
      <c r="D1468" s="11" t="str">
        <f>"Q"&amp;ROUNDUP(MONTH(SalesDataTable[[#This Row],[Order Date]])/3,0)</f>
        <v>Q3</v>
      </c>
      <c r="E1468" s="10">
        <f>MONTH(SalesDataTable[[#This Row],[Order Date]])</f>
        <v>7</v>
      </c>
      <c r="F1468" s="10"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c r="V1468"/>
    </row>
    <row r="1469" spans="1:22" ht="15.6">
      <c r="A1469" s="2">
        <v>87</v>
      </c>
      <c r="B1469" s="3">
        <v>46228</v>
      </c>
      <c r="C1469" s="10">
        <f>YEAR(SalesDataTable[[#This Row],[Order Date]])</f>
        <v>2026</v>
      </c>
      <c r="D1469" s="11" t="str">
        <f>"Q"&amp;ROUNDUP(MONTH(SalesDataTable[[#This Row],[Order Date]])/3,0)</f>
        <v>Q3</v>
      </c>
      <c r="E1469" s="10">
        <f>MONTH(SalesDataTable[[#This Row],[Order Date]])</f>
        <v>7</v>
      </c>
      <c r="F1469" s="10"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c r="V1469"/>
    </row>
    <row r="1470" spans="1:22" ht="15.6">
      <c r="A1470" s="2">
        <v>315</v>
      </c>
      <c r="B1470" s="3">
        <v>46228</v>
      </c>
      <c r="C1470" s="10">
        <f>YEAR(SalesDataTable[[#This Row],[Order Date]])</f>
        <v>2026</v>
      </c>
      <c r="D1470" s="11" t="str">
        <f>"Q"&amp;ROUNDUP(MONTH(SalesDataTable[[#This Row],[Order Date]])/3,0)</f>
        <v>Q3</v>
      </c>
      <c r="E1470" s="10">
        <f>MONTH(SalesDataTable[[#This Row],[Order Date]])</f>
        <v>7</v>
      </c>
      <c r="F1470" s="10"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c r="V1470"/>
    </row>
    <row r="1471" spans="1:22" ht="15.6">
      <c r="A1471" s="2">
        <v>970</v>
      </c>
      <c r="B1471" s="3">
        <v>46228</v>
      </c>
      <c r="C1471" s="10">
        <f>YEAR(SalesDataTable[[#This Row],[Order Date]])</f>
        <v>2026</v>
      </c>
      <c r="D1471" s="11" t="str">
        <f>"Q"&amp;ROUNDUP(MONTH(SalesDataTable[[#This Row],[Order Date]])/3,0)</f>
        <v>Q3</v>
      </c>
      <c r="E1471" s="10">
        <f>MONTH(SalesDataTable[[#This Row],[Order Date]])</f>
        <v>7</v>
      </c>
      <c r="F1471" s="10"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c r="V1471"/>
    </row>
    <row r="1472" spans="1:22" ht="15.6">
      <c r="A1472" s="2">
        <v>1891</v>
      </c>
      <c r="B1472" s="3">
        <v>46228</v>
      </c>
      <c r="C1472" s="10">
        <f>YEAR(SalesDataTable[[#This Row],[Order Date]])</f>
        <v>2026</v>
      </c>
      <c r="D1472" s="11" t="str">
        <f>"Q"&amp;ROUNDUP(MONTH(SalesDataTable[[#This Row],[Order Date]])/3,0)</f>
        <v>Q3</v>
      </c>
      <c r="E1472" s="10">
        <f>MONTH(SalesDataTable[[#This Row],[Order Date]])</f>
        <v>7</v>
      </c>
      <c r="F1472" s="10"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c r="V1472"/>
    </row>
    <row r="1473" spans="1:22" ht="15.6">
      <c r="A1473" s="2">
        <v>2148</v>
      </c>
      <c r="B1473" s="3">
        <v>46228</v>
      </c>
      <c r="C1473" s="10">
        <f>YEAR(SalesDataTable[[#This Row],[Order Date]])</f>
        <v>2026</v>
      </c>
      <c r="D1473" s="11" t="str">
        <f>"Q"&amp;ROUNDUP(MONTH(SalesDataTable[[#This Row],[Order Date]])/3,0)</f>
        <v>Q3</v>
      </c>
      <c r="E1473" s="10">
        <f>MONTH(SalesDataTable[[#This Row],[Order Date]])</f>
        <v>7</v>
      </c>
      <c r="F1473" s="10"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c r="V1473"/>
    </row>
    <row r="1474" spans="1:22" ht="15.6">
      <c r="A1474" s="2">
        <v>2467</v>
      </c>
      <c r="B1474" s="3">
        <v>46228</v>
      </c>
      <c r="C1474" s="10">
        <f>YEAR(SalesDataTable[[#This Row],[Order Date]])</f>
        <v>2026</v>
      </c>
      <c r="D1474" s="11" t="str">
        <f>"Q"&amp;ROUNDUP(MONTH(SalesDataTable[[#This Row],[Order Date]])/3,0)</f>
        <v>Q3</v>
      </c>
      <c r="E1474" s="10">
        <f>MONTH(SalesDataTable[[#This Row],[Order Date]])</f>
        <v>7</v>
      </c>
      <c r="F1474" s="10"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c r="V1474"/>
    </row>
    <row r="1475" spans="1:22" ht="15.6">
      <c r="A1475" s="2">
        <v>3710</v>
      </c>
      <c r="B1475" s="3">
        <v>46228</v>
      </c>
      <c r="C1475" s="10">
        <f>YEAR(SalesDataTable[[#This Row],[Order Date]])</f>
        <v>2026</v>
      </c>
      <c r="D1475" s="11" t="str">
        <f>"Q"&amp;ROUNDUP(MONTH(SalesDataTable[[#This Row],[Order Date]])/3,0)</f>
        <v>Q3</v>
      </c>
      <c r="E1475" s="10">
        <f>MONTH(SalesDataTable[[#This Row],[Order Date]])</f>
        <v>7</v>
      </c>
      <c r="F1475" s="10"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c r="V1475"/>
    </row>
    <row r="1476" spans="1:22" ht="15.6">
      <c r="A1476" s="2">
        <v>3714</v>
      </c>
      <c r="B1476" s="3">
        <v>46228</v>
      </c>
      <c r="C1476" s="10">
        <f>YEAR(SalesDataTable[[#This Row],[Order Date]])</f>
        <v>2026</v>
      </c>
      <c r="D1476" s="11" t="str">
        <f>"Q"&amp;ROUNDUP(MONTH(SalesDataTable[[#This Row],[Order Date]])/3,0)</f>
        <v>Q3</v>
      </c>
      <c r="E1476" s="10">
        <f>MONTH(SalesDataTable[[#This Row],[Order Date]])</f>
        <v>7</v>
      </c>
      <c r="F1476" s="10"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c r="V1476"/>
    </row>
    <row r="1477" spans="1:22" ht="15.6">
      <c r="A1477" s="2">
        <v>3893</v>
      </c>
      <c r="B1477" s="3">
        <v>46228</v>
      </c>
      <c r="C1477" s="10">
        <f>YEAR(SalesDataTable[[#This Row],[Order Date]])</f>
        <v>2026</v>
      </c>
      <c r="D1477" s="11" t="str">
        <f>"Q"&amp;ROUNDUP(MONTH(SalesDataTable[[#This Row],[Order Date]])/3,0)</f>
        <v>Q3</v>
      </c>
      <c r="E1477" s="10">
        <f>MONTH(SalesDataTable[[#This Row],[Order Date]])</f>
        <v>7</v>
      </c>
      <c r="F1477" s="10"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c r="V1477"/>
    </row>
    <row r="1478" spans="1:22" ht="15.6">
      <c r="A1478" s="2">
        <v>4136</v>
      </c>
      <c r="B1478" s="3">
        <v>46228</v>
      </c>
      <c r="C1478" s="10">
        <f>YEAR(SalesDataTable[[#This Row],[Order Date]])</f>
        <v>2026</v>
      </c>
      <c r="D1478" s="11" t="str">
        <f>"Q"&amp;ROUNDUP(MONTH(SalesDataTable[[#This Row],[Order Date]])/3,0)</f>
        <v>Q3</v>
      </c>
      <c r="E1478" s="10">
        <f>MONTH(SalesDataTable[[#This Row],[Order Date]])</f>
        <v>7</v>
      </c>
      <c r="F1478" s="10"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c r="V1478"/>
    </row>
    <row r="1479" spans="1:22" ht="15.6">
      <c r="A1479" s="2">
        <v>4212</v>
      </c>
      <c r="B1479" s="3">
        <v>46228</v>
      </c>
      <c r="C1479" s="10">
        <f>YEAR(SalesDataTable[[#This Row],[Order Date]])</f>
        <v>2026</v>
      </c>
      <c r="D1479" s="11" t="str">
        <f>"Q"&amp;ROUNDUP(MONTH(SalesDataTable[[#This Row],[Order Date]])/3,0)</f>
        <v>Q3</v>
      </c>
      <c r="E1479" s="10">
        <f>MONTH(SalesDataTable[[#This Row],[Order Date]])</f>
        <v>7</v>
      </c>
      <c r="F1479" s="10"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c r="V1479"/>
    </row>
    <row r="1480" spans="1:22" ht="15.6">
      <c r="A1480" s="2">
        <v>4332</v>
      </c>
      <c r="B1480" s="3">
        <v>46228</v>
      </c>
      <c r="C1480" s="10">
        <f>YEAR(SalesDataTable[[#This Row],[Order Date]])</f>
        <v>2026</v>
      </c>
      <c r="D1480" s="11" t="str">
        <f>"Q"&amp;ROUNDUP(MONTH(SalesDataTable[[#This Row],[Order Date]])/3,0)</f>
        <v>Q3</v>
      </c>
      <c r="E1480" s="10">
        <f>MONTH(SalesDataTable[[#This Row],[Order Date]])</f>
        <v>7</v>
      </c>
      <c r="F1480" s="10"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c r="V1480"/>
    </row>
    <row r="1481" spans="1:22" ht="15.6">
      <c r="A1481" s="2">
        <v>702</v>
      </c>
      <c r="B1481" s="3">
        <v>46229</v>
      </c>
      <c r="C1481" s="10">
        <f>YEAR(SalesDataTable[[#This Row],[Order Date]])</f>
        <v>2026</v>
      </c>
      <c r="D1481" s="11" t="str">
        <f>"Q"&amp;ROUNDUP(MONTH(SalesDataTable[[#This Row],[Order Date]])/3,0)</f>
        <v>Q3</v>
      </c>
      <c r="E1481" s="10">
        <f>MONTH(SalesDataTable[[#This Row],[Order Date]])</f>
        <v>7</v>
      </c>
      <c r="F1481" s="10"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c r="V1481"/>
    </row>
    <row r="1482" spans="1:22" ht="15.6">
      <c r="A1482" s="2">
        <v>1223</v>
      </c>
      <c r="B1482" s="3">
        <v>46229</v>
      </c>
      <c r="C1482" s="10">
        <f>YEAR(SalesDataTable[[#This Row],[Order Date]])</f>
        <v>2026</v>
      </c>
      <c r="D1482" s="11" t="str">
        <f>"Q"&amp;ROUNDUP(MONTH(SalesDataTable[[#This Row],[Order Date]])/3,0)</f>
        <v>Q3</v>
      </c>
      <c r="E1482" s="10">
        <f>MONTH(SalesDataTable[[#This Row],[Order Date]])</f>
        <v>7</v>
      </c>
      <c r="F1482" s="10"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c r="V1482"/>
    </row>
    <row r="1483" spans="1:22" ht="15.6">
      <c r="A1483" s="2">
        <v>1370</v>
      </c>
      <c r="B1483" s="3">
        <v>46229</v>
      </c>
      <c r="C1483" s="10">
        <f>YEAR(SalesDataTable[[#This Row],[Order Date]])</f>
        <v>2026</v>
      </c>
      <c r="D1483" s="11" t="str">
        <f>"Q"&amp;ROUNDUP(MONTH(SalesDataTable[[#This Row],[Order Date]])/3,0)</f>
        <v>Q3</v>
      </c>
      <c r="E1483" s="10">
        <f>MONTH(SalesDataTable[[#This Row],[Order Date]])</f>
        <v>7</v>
      </c>
      <c r="F1483" s="10"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c r="V1483"/>
    </row>
    <row r="1484" spans="1:22" ht="15.6">
      <c r="A1484" s="2">
        <v>3476</v>
      </c>
      <c r="B1484" s="3">
        <v>46229</v>
      </c>
      <c r="C1484" s="10">
        <f>YEAR(SalesDataTable[[#This Row],[Order Date]])</f>
        <v>2026</v>
      </c>
      <c r="D1484" s="11" t="str">
        <f>"Q"&amp;ROUNDUP(MONTH(SalesDataTable[[#This Row],[Order Date]])/3,0)</f>
        <v>Q3</v>
      </c>
      <c r="E1484" s="10">
        <f>MONTH(SalesDataTable[[#This Row],[Order Date]])</f>
        <v>7</v>
      </c>
      <c r="F1484" s="10"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c r="V1484"/>
    </row>
    <row r="1485" spans="1:22" ht="15.6">
      <c r="A1485" s="2">
        <v>4066</v>
      </c>
      <c r="B1485" s="3">
        <v>46229</v>
      </c>
      <c r="C1485" s="10">
        <f>YEAR(SalesDataTable[[#This Row],[Order Date]])</f>
        <v>2026</v>
      </c>
      <c r="D1485" s="11" t="str">
        <f>"Q"&amp;ROUNDUP(MONTH(SalesDataTable[[#This Row],[Order Date]])/3,0)</f>
        <v>Q3</v>
      </c>
      <c r="E1485" s="10">
        <f>MONTH(SalesDataTable[[#This Row],[Order Date]])</f>
        <v>7</v>
      </c>
      <c r="F1485" s="10"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c r="V1485"/>
    </row>
    <row r="1486" spans="1:22" ht="15.6">
      <c r="A1486" s="2">
        <v>4153</v>
      </c>
      <c r="B1486" s="3">
        <v>46229</v>
      </c>
      <c r="C1486" s="10">
        <f>YEAR(SalesDataTable[[#This Row],[Order Date]])</f>
        <v>2026</v>
      </c>
      <c r="D1486" s="11" t="str">
        <f>"Q"&amp;ROUNDUP(MONTH(SalesDataTable[[#This Row],[Order Date]])/3,0)</f>
        <v>Q3</v>
      </c>
      <c r="E1486" s="10">
        <f>MONTH(SalesDataTable[[#This Row],[Order Date]])</f>
        <v>7</v>
      </c>
      <c r="F1486" s="10"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c r="V1486"/>
    </row>
    <row r="1487" spans="1:22" ht="15.6">
      <c r="A1487" s="2">
        <v>379</v>
      </c>
      <c r="B1487" s="3">
        <v>46230</v>
      </c>
      <c r="C1487" s="10">
        <f>YEAR(SalesDataTable[[#This Row],[Order Date]])</f>
        <v>2026</v>
      </c>
      <c r="D1487" s="11" t="str">
        <f>"Q"&amp;ROUNDUP(MONTH(SalesDataTable[[#This Row],[Order Date]])/3,0)</f>
        <v>Q3</v>
      </c>
      <c r="E1487" s="10">
        <f>MONTH(SalesDataTable[[#This Row],[Order Date]])</f>
        <v>7</v>
      </c>
      <c r="F1487" s="10"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c r="V1487"/>
    </row>
    <row r="1488" spans="1:22" ht="15.6">
      <c r="A1488" s="2">
        <v>820</v>
      </c>
      <c r="B1488" s="3">
        <v>46230</v>
      </c>
      <c r="C1488" s="10">
        <f>YEAR(SalesDataTable[[#This Row],[Order Date]])</f>
        <v>2026</v>
      </c>
      <c r="D1488" s="11" t="str">
        <f>"Q"&amp;ROUNDUP(MONTH(SalesDataTable[[#This Row],[Order Date]])/3,0)</f>
        <v>Q3</v>
      </c>
      <c r="E1488" s="10">
        <f>MONTH(SalesDataTable[[#This Row],[Order Date]])</f>
        <v>7</v>
      </c>
      <c r="F1488" s="10"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c r="V1488"/>
    </row>
    <row r="1489" spans="1:22" ht="15.6">
      <c r="A1489" s="2">
        <v>2003</v>
      </c>
      <c r="B1489" s="3">
        <v>46230</v>
      </c>
      <c r="C1489" s="10">
        <f>YEAR(SalesDataTable[[#This Row],[Order Date]])</f>
        <v>2026</v>
      </c>
      <c r="D1489" s="11" t="str">
        <f>"Q"&amp;ROUNDUP(MONTH(SalesDataTable[[#This Row],[Order Date]])/3,0)</f>
        <v>Q3</v>
      </c>
      <c r="E1489" s="10">
        <f>MONTH(SalesDataTable[[#This Row],[Order Date]])</f>
        <v>7</v>
      </c>
      <c r="F1489" s="10"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c r="V1489"/>
    </row>
    <row r="1490" spans="1:22" ht="15.6">
      <c r="A1490" s="2">
        <v>2682</v>
      </c>
      <c r="B1490" s="3">
        <v>46230</v>
      </c>
      <c r="C1490" s="10">
        <f>YEAR(SalesDataTable[[#This Row],[Order Date]])</f>
        <v>2026</v>
      </c>
      <c r="D1490" s="11" t="str">
        <f>"Q"&amp;ROUNDUP(MONTH(SalesDataTable[[#This Row],[Order Date]])/3,0)</f>
        <v>Q3</v>
      </c>
      <c r="E1490" s="10">
        <f>MONTH(SalesDataTable[[#This Row],[Order Date]])</f>
        <v>7</v>
      </c>
      <c r="F1490" s="10"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c r="V1490"/>
    </row>
    <row r="1491" spans="1:22" ht="15.6">
      <c r="A1491" s="2">
        <v>3860</v>
      </c>
      <c r="B1491" s="3">
        <v>46230</v>
      </c>
      <c r="C1491" s="10">
        <f>YEAR(SalesDataTable[[#This Row],[Order Date]])</f>
        <v>2026</v>
      </c>
      <c r="D1491" s="11" t="str">
        <f>"Q"&amp;ROUNDUP(MONTH(SalesDataTable[[#This Row],[Order Date]])/3,0)</f>
        <v>Q3</v>
      </c>
      <c r="E1491" s="10">
        <f>MONTH(SalesDataTable[[#This Row],[Order Date]])</f>
        <v>7</v>
      </c>
      <c r="F1491" s="10"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c r="V1491"/>
    </row>
    <row r="1492" spans="1:22" ht="15.6">
      <c r="A1492" s="2">
        <v>4063</v>
      </c>
      <c r="B1492" s="3">
        <v>46230</v>
      </c>
      <c r="C1492" s="10">
        <f>YEAR(SalesDataTable[[#This Row],[Order Date]])</f>
        <v>2026</v>
      </c>
      <c r="D1492" s="11" t="str">
        <f>"Q"&amp;ROUNDUP(MONTH(SalesDataTable[[#This Row],[Order Date]])/3,0)</f>
        <v>Q3</v>
      </c>
      <c r="E1492" s="10">
        <f>MONTH(SalesDataTable[[#This Row],[Order Date]])</f>
        <v>7</v>
      </c>
      <c r="F1492" s="10"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c r="V1492"/>
    </row>
    <row r="1493" spans="1:22" ht="15.6">
      <c r="A1493" s="2">
        <v>4474</v>
      </c>
      <c r="B1493" s="3">
        <v>46230</v>
      </c>
      <c r="C1493" s="10">
        <f>YEAR(SalesDataTable[[#This Row],[Order Date]])</f>
        <v>2026</v>
      </c>
      <c r="D1493" s="11" t="str">
        <f>"Q"&amp;ROUNDUP(MONTH(SalesDataTable[[#This Row],[Order Date]])/3,0)</f>
        <v>Q3</v>
      </c>
      <c r="E1493" s="10">
        <f>MONTH(SalesDataTable[[#This Row],[Order Date]])</f>
        <v>7</v>
      </c>
      <c r="F1493" s="10"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c r="V1493"/>
    </row>
    <row r="1494" spans="1:22" ht="15.6">
      <c r="A1494" s="2">
        <v>21</v>
      </c>
      <c r="B1494" s="3">
        <v>46231</v>
      </c>
      <c r="C1494" s="10">
        <f>YEAR(SalesDataTable[[#This Row],[Order Date]])</f>
        <v>2026</v>
      </c>
      <c r="D1494" s="11" t="str">
        <f>"Q"&amp;ROUNDUP(MONTH(SalesDataTable[[#This Row],[Order Date]])/3,0)</f>
        <v>Q3</v>
      </c>
      <c r="E1494" s="10">
        <f>MONTH(SalesDataTable[[#This Row],[Order Date]])</f>
        <v>7</v>
      </c>
      <c r="F1494" s="10"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c r="V1494"/>
    </row>
    <row r="1495" spans="1:22" ht="15.6">
      <c r="A1495" s="2">
        <v>368</v>
      </c>
      <c r="B1495" s="3">
        <v>46231</v>
      </c>
      <c r="C1495" s="10">
        <f>YEAR(SalesDataTable[[#This Row],[Order Date]])</f>
        <v>2026</v>
      </c>
      <c r="D1495" s="11" t="str">
        <f>"Q"&amp;ROUNDUP(MONTH(SalesDataTable[[#This Row],[Order Date]])/3,0)</f>
        <v>Q3</v>
      </c>
      <c r="E1495" s="10">
        <f>MONTH(SalesDataTable[[#This Row],[Order Date]])</f>
        <v>7</v>
      </c>
      <c r="F1495" s="10"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c r="V1495"/>
    </row>
    <row r="1496" spans="1:22" ht="15.6">
      <c r="A1496" s="2">
        <v>457</v>
      </c>
      <c r="B1496" s="3">
        <v>46231</v>
      </c>
      <c r="C1496" s="10">
        <f>YEAR(SalesDataTable[[#This Row],[Order Date]])</f>
        <v>2026</v>
      </c>
      <c r="D1496" s="11" t="str">
        <f>"Q"&amp;ROUNDUP(MONTH(SalesDataTable[[#This Row],[Order Date]])/3,0)</f>
        <v>Q3</v>
      </c>
      <c r="E1496" s="10">
        <f>MONTH(SalesDataTable[[#This Row],[Order Date]])</f>
        <v>7</v>
      </c>
      <c r="F1496" s="10"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c r="V1496"/>
    </row>
    <row r="1497" spans="1:22" ht="15.6">
      <c r="A1497" s="2">
        <v>1516</v>
      </c>
      <c r="B1497" s="3">
        <v>46231</v>
      </c>
      <c r="C1497" s="10">
        <f>YEAR(SalesDataTable[[#This Row],[Order Date]])</f>
        <v>2026</v>
      </c>
      <c r="D1497" s="11" t="str">
        <f>"Q"&amp;ROUNDUP(MONTH(SalesDataTable[[#This Row],[Order Date]])/3,0)</f>
        <v>Q3</v>
      </c>
      <c r="E1497" s="10">
        <f>MONTH(SalesDataTable[[#This Row],[Order Date]])</f>
        <v>7</v>
      </c>
      <c r="F1497" s="10"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c r="V1497"/>
    </row>
    <row r="1498" spans="1:22" ht="15.6">
      <c r="A1498" s="2">
        <v>2266</v>
      </c>
      <c r="B1498" s="3">
        <v>46231</v>
      </c>
      <c r="C1498" s="10">
        <f>YEAR(SalesDataTable[[#This Row],[Order Date]])</f>
        <v>2026</v>
      </c>
      <c r="D1498" s="11" t="str">
        <f>"Q"&amp;ROUNDUP(MONTH(SalesDataTable[[#This Row],[Order Date]])/3,0)</f>
        <v>Q3</v>
      </c>
      <c r="E1498" s="10">
        <f>MONTH(SalesDataTable[[#This Row],[Order Date]])</f>
        <v>7</v>
      </c>
      <c r="F1498" s="10"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c r="V1498"/>
    </row>
    <row r="1499" spans="1:22" ht="15.6">
      <c r="A1499" s="2">
        <v>2802</v>
      </c>
      <c r="B1499" s="3">
        <v>46231</v>
      </c>
      <c r="C1499" s="10">
        <f>YEAR(SalesDataTable[[#This Row],[Order Date]])</f>
        <v>2026</v>
      </c>
      <c r="D1499" s="11" t="str">
        <f>"Q"&amp;ROUNDUP(MONTH(SalesDataTable[[#This Row],[Order Date]])/3,0)</f>
        <v>Q3</v>
      </c>
      <c r="E1499" s="10">
        <f>MONTH(SalesDataTable[[#This Row],[Order Date]])</f>
        <v>7</v>
      </c>
      <c r="F1499" s="10"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c r="V1499"/>
    </row>
    <row r="1500" spans="1:22" ht="15.6">
      <c r="A1500" s="2">
        <v>3604</v>
      </c>
      <c r="B1500" s="3">
        <v>46231</v>
      </c>
      <c r="C1500" s="10">
        <f>YEAR(SalesDataTable[[#This Row],[Order Date]])</f>
        <v>2026</v>
      </c>
      <c r="D1500" s="11" t="str">
        <f>"Q"&amp;ROUNDUP(MONTH(SalesDataTable[[#This Row],[Order Date]])/3,0)</f>
        <v>Q3</v>
      </c>
      <c r="E1500" s="10">
        <f>MONTH(SalesDataTable[[#This Row],[Order Date]])</f>
        <v>7</v>
      </c>
      <c r="F1500" s="10"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c r="V1500"/>
    </row>
    <row r="1501" spans="1:22" ht="15.6">
      <c r="A1501" s="2">
        <v>3644</v>
      </c>
      <c r="B1501" s="3">
        <v>46231</v>
      </c>
      <c r="C1501" s="10">
        <f>YEAR(SalesDataTable[[#This Row],[Order Date]])</f>
        <v>2026</v>
      </c>
      <c r="D1501" s="11" t="str">
        <f>"Q"&amp;ROUNDUP(MONTH(SalesDataTable[[#This Row],[Order Date]])/3,0)</f>
        <v>Q3</v>
      </c>
      <c r="E1501" s="10">
        <f>MONTH(SalesDataTable[[#This Row],[Order Date]])</f>
        <v>7</v>
      </c>
      <c r="F1501" s="10"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c r="V1501"/>
    </row>
    <row r="1502" spans="1:22" ht="15.6">
      <c r="A1502" s="2">
        <v>4271</v>
      </c>
      <c r="B1502" s="3">
        <v>46231</v>
      </c>
      <c r="C1502" s="10">
        <f>YEAR(SalesDataTable[[#This Row],[Order Date]])</f>
        <v>2026</v>
      </c>
      <c r="D1502" s="11" t="str">
        <f>"Q"&amp;ROUNDUP(MONTH(SalesDataTable[[#This Row],[Order Date]])/3,0)</f>
        <v>Q3</v>
      </c>
      <c r="E1502" s="10">
        <f>MONTH(SalesDataTable[[#This Row],[Order Date]])</f>
        <v>7</v>
      </c>
      <c r="F1502" s="10"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c r="V1502"/>
    </row>
    <row r="1503" spans="1:22" ht="15.6">
      <c r="A1503" s="2">
        <v>272</v>
      </c>
      <c r="B1503" s="3">
        <v>46232</v>
      </c>
      <c r="C1503" s="10">
        <f>YEAR(SalesDataTable[[#This Row],[Order Date]])</f>
        <v>2026</v>
      </c>
      <c r="D1503" s="11" t="str">
        <f>"Q"&amp;ROUNDUP(MONTH(SalesDataTable[[#This Row],[Order Date]])/3,0)</f>
        <v>Q3</v>
      </c>
      <c r="E1503" s="10">
        <f>MONTH(SalesDataTable[[#This Row],[Order Date]])</f>
        <v>7</v>
      </c>
      <c r="F1503" s="10"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c r="V1503"/>
    </row>
    <row r="1504" spans="1:22" ht="15.6">
      <c r="A1504" s="2">
        <v>1469</v>
      </c>
      <c r="B1504" s="3">
        <v>46232</v>
      </c>
      <c r="C1504" s="10">
        <f>YEAR(SalesDataTable[[#This Row],[Order Date]])</f>
        <v>2026</v>
      </c>
      <c r="D1504" s="11" t="str">
        <f>"Q"&amp;ROUNDUP(MONTH(SalesDataTable[[#This Row],[Order Date]])/3,0)</f>
        <v>Q3</v>
      </c>
      <c r="E1504" s="10">
        <f>MONTH(SalesDataTable[[#This Row],[Order Date]])</f>
        <v>7</v>
      </c>
      <c r="F1504" s="10"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c r="V1504"/>
    </row>
    <row r="1505" spans="1:22" ht="15.6">
      <c r="A1505" s="2">
        <v>2253</v>
      </c>
      <c r="B1505" s="3">
        <v>46232</v>
      </c>
      <c r="C1505" s="10">
        <f>YEAR(SalesDataTable[[#This Row],[Order Date]])</f>
        <v>2026</v>
      </c>
      <c r="D1505" s="11" t="str">
        <f>"Q"&amp;ROUNDUP(MONTH(SalesDataTable[[#This Row],[Order Date]])/3,0)</f>
        <v>Q3</v>
      </c>
      <c r="E1505" s="10">
        <f>MONTH(SalesDataTable[[#This Row],[Order Date]])</f>
        <v>7</v>
      </c>
      <c r="F1505" s="10"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c r="V1505"/>
    </row>
    <row r="1506" spans="1:22" ht="15.6">
      <c r="A1506" s="2">
        <v>2554</v>
      </c>
      <c r="B1506" s="3">
        <v>46232</v>
      </c>
      <c r="C1506" s="10">
        <f>YEAR(SalesDataTable[[#This Row],[Order Date]])</f>
        <v>2026</v>
      </c>
      <c r="D1506" s="11" t="str">
        <f>"Q"&amp;ROUNDUP(MONTH(SalesDataTable[[#This Row],[Order Date]])/3,0)</f>
        <v>Q3</v>
      </c>
      <c r="E1506" s="10">
        <f>MONTH(SalesDataTable[[#This Row],[Order Date]])</f>
        <v>7</v>
      </c>
      <c r="F1506" s="10"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c r="V1506"/>
    </row>
    <row r="1507" spans="1:22" ht="15.6">
      <c r="A1507" s="2">
        <v>2624</v>
      </c>
      <c r="B1507" s="3">
        <v>46232</v>
      </c>
      <c r="C1507" s="10">
        <f>YEAR(SalesDataTable[[#This Row],[Order Date]])</f>
        <v>2026</v>
      </c>
      <c r="D1507" s="11" t="str">
        <f>"Q"&amp;ROUNDUP(MONTH(SalesDataTable[[#This Row],[Order Date]])/3,0)</f>
        <v>Q3</v>
      </c>
      <c r="E1507" s="10">
        <f>MONTH(SalesDataTable[[#This Row],[Order Date]])</f>
        <v>7</v>
      </c>
      <c r="F1507" s="10"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c r="V1507"/>
    </row>
    <row r="1508" spans="1:22" ht="15.6">
      <c r="A1508" s="2">
        <v>3338</v>
      </c>
      <c r="B1508" s="3">
        <v>46232</v>
      </c>
      <c r="C1508" s="10">
        <f>YEAR(SalesDataTable[[#This Row],[Order Date]])</f>
        <v>2026</v>
      </c>
      <c r="D1508" s="11" t="str">
        <f>"Q"&amp;ROUNDUP(MONTH(SalesDataTable[[#This Row],[Order Date]])/3,0)</f>
        <v>Q3</v>
      </c>
      <c r="E1508" s="10">
        <f>MONTH(SalesDataTable[[#This Row],[Order Date]])</f>
        <v>7</v>
      </c>
      <c r="F1508" s="10"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c r="V1508"/>
    </row>
    <row r="1509" spans="1:22" ht="15.6">
      <c r="A1509" s="2">
        <v>4575</v>
      </c>
      <c r="B1509" s="3">
        <v>46232</v>
      </c>
      <c r="C1509" s="10">
        <f>YEAR(SalesDataTable[[#This Row],[Order Date]])</f>
        <v>2026</v>
      </c>
      <c r="D1509" s="11" t="str">
        <f>"Q"&amp;ROUNDUP(MONTH(SalesDataTable[[#This Row],[Order Date]])/3,0)</f>
        <v>Q3</v>
      </c>
      <c r="E1509" s="10">
        <f>MONTH(SalesDataTable[[#This Row],[Order Date]])</f>
        <v>7</v>
      </c>
      <c r="F1509" s="10"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c r="V1509"/>
    </row>
    <row r="1510" spans="1:22" ht="15.6">
      <c r="A1510" s="2">
        <v>4871</v>
      </c>
      <c r="B1510" s="3">
        <v>46232</v>
      </c>
      <c r="C1510" s="10">
        <f>YEAR(SalesDataTable[[#This Row],[Order Date]])</f>
        <v>2026</v>
      </c>
      <c r="D1510" s="11" t="str">
        <f>"Q"&amp;ROUNDUP(MONTH(SalesDataTable[[#This Row],[Order Date]])/3,0)</f>
        <v>Q3</v>
      </c>
      <c r="E1510" s="10">
        <f>MONTH(SalesDataTable[[#This Row],[Order Date]])</f>
        <v>7</v>
      </c>
      <c r="F1510" s="10"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c r="V1510"/>
    </row>
    <row r="1511" spans="1:22" ht="15.6">
      <c r="A1511" s="2">
        <v>4931</v>
      </c>
      <c r="B1511" s="3">
        <v>46232</v>
      </c>
      <c r="C1511" s="10">
        <f>YEAR(SalesDataTable[[#This Row],[Order Date]])</f>
        <v>2026</v>
      </c>
      <c r="D1511" s="11" t="str">
        <f>"Q"&amp;ROUNDUP(MONTH(SalesDataTable[[#This Row],[Order Date]])/3,0)</f>
        <v>Q3</v>
      </c>
      <c r="E1511" s="10">
        <f>MONTH(SalesDataTable[[#This Row],[Order Date]])</f>
        <v>7</v>
      </c>
      <c r="F1511" s="10"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c r="V1511"/>
    </row>
    <row r="1512" spans="1:22" ht="15.6">
      <c r="A1512" s="2">
        <v>4962</v>
      </c>
      <c r="B1512" s="3">
        <v>46232</v>
      </c>
      <c r="C1512" s="10">
        <f>YEAR(SalesDataTable[[#This Row],[Order Date]])</f>
        <v>2026</v>
      </c>
      <c r="D1512" s="11" t="str">
        <f>"Q"&amp;ROUNDUP(MONTH(SalesDataTable[[#This Row],[Order Date]])/3,0)</f>
        <v>Q3</v>
      </c>
      <c r="E1512" s="10">
        <f>MONTH(SalesDataTable[[#This Row],[Order Date]])</f>
        <v>7</v>
      </c>
      <c r="F1512" s="10"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c r="V1512"/>
    </row>
    <row r="1513" spans="1:22" ht="15.6">
      <c r="A1513" s="2">
        <v>5006</v>
      </c>
      <c r="B1513" s="3">
        <v>46232</v>
      </c>
      <c r="C1513" s="10">
        <f>YEAR(SalesDataTable[[#This Row],[Order Date]])</f>
        <v>2026</v>
      </c>
      <c r="D1513" s="11" t="str">
        <f>"Q"&amp;ROUNDUP(MONTH(SalesDataTable[[#This Row],[Order Date]])/3,0)</f>
        <v>Q3</v>
      </c>
      <c r="E1513" s="10">
        <f>MONTH(SalesDataTable[[#This Row],[Order Date]])</f>
        <v>7</v>
      </c>
      <c r="F1513" s="10"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c r="V1513"/>
    </row>
    <row r="1514" spans="1:22" ht="15.6">
      <c r="A1514" s="2">
        <v>5033</v>
      </c>
      <c r="B1514" s="3">
        <v>46232</v>
      </c>
      <c r="C1514" s="10">
        <f>YEAR(SalesDataTable[[#This Row],[Order Date]])</f>
        <v>2026</v>
      </c>
      <c r="D1514" s="11" t="str">
        <f>"Q"&amp;ROUNDUP(MONTH(SalesDataTable[[#This Row],[Order Date]])/3,0)</f>
        <v>Q3</v>
      </c>
      <c r="E1514" s="10">
        <f>MONTH(SalesDataTable[[#This Row],[Order Date]])</f>
        <v>7</v>
      </c>
      <c r="F1514" s="10"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c r="V1514"/>
    </row>
    <row r="1515" spans="1:22" ht="15.6">
      <c r="A1515" s="2">
        <v>5117</v>
      </c>
      <c r="B1515" s="3">
        <v>46232</v>
      </c>
      <c r="C1515" s="10">
        <f>YEAR(SalesDataTable[[#This Row],[Order Date]])</f>
        <v>2026</v>
      </c>
      <c r="D1515" s="11" t="str">
        <f>"Q"&amp;ROUNDUP(MONTH(SalesDataTable[[#This Row],[Order Date]])/3,0)</f>
        <v>Q3</v>
      </c>
      <c r="E1515" s="10">
        <f>MONTH(SalesDataTable[[#This Row],[Order Date]])</f>
        <v>7</v>
      </c>
      <c r="F1515" s="10"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c r="V1515"/>
    </row>
    <row r="1516" spans="1:22" ht="15.6">
      <c r="A1516" s="2">
        <v>954</v>
      </c>
      <c r="B1516" s="3">
        <v>46233</v>
      </c>
      <c r="C1516" s="10">
        <f>YEAR(SalesDataTable[[#This Row],[Order Date]])</f>
        <v>2026</v>
      </c>
      <c r="D1516" s="11" t="str">
        <f>"Q"&amp;ROUNDUP(MONTH(SalesDataTable[[#This Row],[Order Date]])/3,0)</f>
        <v>Q3</v>
      </c>
      <c r="E1516" s="10">
        <f>MONTH(SalesDataTable[[#This Row],[Order Date]])</f>
        <v>7</v>
      </c>
      <c r="F1516" s="10"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c r="V1516"/>
    </row>
    <row r="1517" spans="1:22" ht="15.6">
      <c r="A1517" s="2">
        <v>1644</v>
      </c>
      <c r="B1517" s="3">
        <v>46233</v>
      </c>
      <c r="C1517" s="10">
        <f>YEAR(SalesDataTable[[#This Row],[Order Date]])</f>
        <v>2026</v>
      </c>
      <c r="D1517" s="11" t="str">
        <f>"Q"&amp;ROUNDUP(MONTH(SalesDataTable[[#This Row],[Order Date]])/3,0)</f>
        <v>Q3</v>
      </c>
      <c r="E1517" s="10">
        <f>MONTH(SalesDataTable[[#This Row],[Order Date]])</f>
        <v>7</v>
      </c>
      <c r="F1517" s="10"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c r="V1517"/>
    </row>
    <row r="1518" spans="1:22" ht="15.6">
      <c r="A1518" s="2">
        <v>2030</v>
      </c>
      <c r="B1518" s="3">
        <v>46233</v>
      </c>
      <c r="C1518" s="10">
        <f>YEAR(SalesDataTable[[#This Row],[Order Date]])</f>
        <v>2026</v>
      </c>
      <c r="D1518" s="11" t="str">
        <f>"Q"&amp;ROUNDUP(MONTH(SalesDataTable[[#This Row],[Order Date]])/3,0)</f>
        <v>Q3</v>
      </c>
      <c r="E1518" s="10">
        <f>MONTH(SalesDataTable[[#This Row],[Order Date]])</f>
        <v>7</v>
      </c>
      <c r="F1518" s="10"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c r="V1518"/>
    </row>
    <row r="1519" spans="1:22" ht="15.6">
      <c r="A1519" s="2">
        <v>2595</v>
      </c>
      <c r="B1519" s="3">
        <v>46233</v>
      </c>
      <c r="C1519" s="10">
        <f>YEAR(SalesDataTable[[#This Row],[Order Date]])</f>
        <v>2026</v>
      </c>
      <c r="D1519" s="11" t="str">
        <f>"Q"&amp;ROUNDUP(MONTH(SalesDataTable[[#This Row],[Order Date]])/3,0)</f>
        <v>Q3</v>
      </c>
      <c r="E1519" s="10">
        <f>MONTH(SalesDataTable[[#This Row],[Order Date]])</f>
        <v>7</v>
      </c>
      <c r="F1519" s="10"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c r="V1519"/>
    </row>
    <row r="1520" spans="1:22" ht="15.6">
      <c r="A1520" s="2">
        <v>2763</v>
      </c>
      <c r="B1520" s="3">
        <v>46233</v>
      </c>
      <c r="C1520" s="10">
        <f>YEAR(SalesDataTable[[#This Row],[Order Date]])</f>
        <v>2026</v>
      </c>
      <c r="D1520" s="11" t="str">
        <f>"Q"&amp;ROUNDUP(MONTH(SalesDataTable[[#This Row],[Order Date]])/3,0)</f>
        <v>Q3</v>
      </c>
      <c r="E1520" s="10">
        <f>MONTH(SalesDataTable[[#This Row],[Order Date]])</f>
        <v>7</v>
      </c>
      <c r="F1520" s="10"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c r="V1520"/>
    </row>
    <row r="1521" spans="1:22" ht="15.6">
      <c r="A1521" s="2">
        <v>3537</v>
      </c>
      <c r="B1521" s="3">
        <v>46233</v>
      </c>
      <c r="C1521" s="10">
        <f>YEAR(SalesDataTable[[#This Row],[Order Date]])</f>
        <v>2026</v>
      </c>
      <c r="D1521" s="11" t="str">
        <f>"Q"&amp;ROUNDUP(MONTH(SalesDataTable[[#This Row],[Order Date]])/3,0)</f>
        <v>Q3</v>
      </c>
      <c r="E1521" s="10">
        <f>MONTH(SalesDataTable[[#This Row],[Order Date]])</f>
        <v>7</v>
      </c>
      <c r="F1521" s="10"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c r="V1521"/>
    </row>
    <row r="1522" spans="1:22" ht="15.6">
      <c r="A1522" s="2">
        <v>3550</v>
      </c>
      <c r="B1522" s="3">
        <v>46233</v>
      </c>
      <c r="C1522" s="10">
        <f>YEAR(SalesDataTable[[#This Row],[Order Date]])</f>
        <v>2026</v>
      </c>
      <c r="D1522" s="11" t="str">
        <f>"Q"&amp;ROUNDUP(MONTH(SalesDataTable[[#This Row],[Order Date]])/3,0)</f>
        <v>Q3</v>
      </c>
      <c r="E1522" s="10">
        <f>MONTH(SalesDataTable[[#This Row],[Order Date]])</f>
        <v>7</v>
      </c>
      <c r="F1522" s="10"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c r="V1522"/>
    </row>
    <row r="1523" spans="1:22" ht="15.6">
      <c r="A1523" s="2">
        <v>3875</v>
      </c>
      <c r="B1523" s="3">
        <v>46233</v>
      </c>
      <c r="C1523" s="10">
        <f>YEAR(SalesDataTable[[#This Row],[Order Date]])</f>
        <v>2026</v>
      </c>
      <c r="D1523" s="11" t="str">
        <f>"Q"&amp;ROUNDUP(MONTH(SalesDataTable[[#This Row],[Order Date]])/3,0)</f>
        <v>Q3</v>
      </c>
      <c r="E1523" s="10">
        <f>MONTH(SalesDataTable[[#This Row],[Order Date]])</f>
        <v>7</v>
      </c>
      <c r="F1523" s="10"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c r="V1523"/>
    </row>
    <row r="1524" spans="1:22" ht="15.6">
      <c r="A1524" s="2">
        <v>4467</v>
      </c>
      <c r="B1524" s="3">
        <v>46233</v>
      </c>
      <c r="C1524" s="10">
        <f>YEAR(SalesDataTable[[#This Row],[Order Date]])</f>
        <v>2026</v>
      </c>
      <c r="D1524" s="11" t="str">
        <f>"Q"&amp;ROUNDUP(MONTH(SalesDataTable[[#This Row],[Order Date]])/3,0)</f>
        <v>Q3</v>
      </c>
      <c r="E1524" s="10">
        <f>MONTH(SalesDataTable[[#This Row],[Order Date]])</f>
        <v>7</v>
      </c>
      <c r="F1524" s="10"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c r="V1524"/>
    </row>
    <row r="1525" spans="1:22" ht="15.6">
      <c r="A1525" s="2">
        <v>739</v>
      </c>
      <c r="B1525" s="3">
        <v>46234</v>
      </c>
      <c r="C1525" s="10">
        <f>YEAR(SalesDataTable[[#This Row],[Order Date]])</f>
        <v>2026</v>
      </c>
      <c r="D1525" s="11" t="str">
        <f>"Q"&amp;ROUNDUP(MONTH(SalesDataTable[[#This Row],[Order Date]])/3,0)</f>
        <v>Q3</v>
      </c>
      <c r="E1525" s="10">
        <f>MONTH(SalesDataTable[[#This Row],[Order Date]])</f>
        <v>7</v>
      </c>
      <c r="F1525" s="10"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c r="V1525"/>
    </row>
    <row r="1526" spans="1:22" ht="15.6">
      <c r="A1526" s="2">
        <v>2376</v>
      </c>
      <c r="B1526" s="3">
        <v>46234</v>
      </c>
      <c r="C1526" s="10">
        <f>YEAR(SalesDataTable[[#This Row],[Order Date]])</f>
        <v>2026</v>
      </c>
      <c r="D1526" s="11" t="str">
        <f>"Q"&amp;ROUNDUP(MONTH(SalesDataTable[[#This Row],[Order Date]])/3,0)</f>
        <v>Q3</v>
      </c>
      <c r="E1526" s="10">
        <f>MONTH(SalesDataTable[[#This Row],[Order Date]])</f>
        <v>7</v>
      </c>
      <c r="F1526" s="10"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c r="V1526"/>
    </row>
    <row r="1527" spans="1:22" ht="15.6">
      <c r="A1527" s="2">
        <v>3109</v>
      </c>
      <c r="B1527" s="3">
        <v>46234</v>
      </c>
      <c r="C1527" s="10">
        <f>YEAR(SalesDataTable[[#This Row],[Order Date]])</f>
        <v>2026</v>
      </c>
      <c r="D1527" s="11" t="str">
        <f>"Q"&amp;ROUNDUP(MONTH(SalesDataTable[[#This Row],[Order Date]])/3,0)</f>
        <v>Q3</v>
      </c>
      <c r="E1527" s="10">
        <f>MONTH(SalesDataTable[[#This Row],[Order Date]])</f>
        <v>7</v>
      </c>
      <c r="F1527" s="10"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c r="V1527"/>
    </row>
    <row r="1528" spans="1:22" ht="15.6">
      <c r="A1528" s="2">
        <v>4362</v>
      </c>
      <c r="B1528" s="3">
        <v>46234</v>
      </c>
      <c r="C1528" s="10">
        <f>YEAR(SalesDataTable[[#This Row],[Order Date]])</f>
        <v>2026</v>
      </c>
      <c r="D1528" s="11" t="str">
        <f>"Q"&amp;ROUNDUP(MONTH(SalesDataTable[[#This Row],[Order Date]])/3,0)</f>
        <v>Q3</v>
      </c>
      <c r="E1528" s="10">
        <f>MONTH(SalesDataTable[[#This Row],[Order Date]])</f>
        <v>7</v>
      </c>
      <c r="F1528" s="10"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c r="V1528"/>
    </row>
    <row r="1529" spans="1:22" ht="15.6">
      <c r="A1529" s="2">
        <v>777</v>
      </c>
      <c r="B1529" s="3">
        <v>46235</v>
      </c>
      <c r="C1529" s="10">
        <f>YEAR(SalesDataTable[[#This Row],[Order Date]])</f>
        <v>2026</v>
      </c>
      <c r="D1529" s="11" t="str">
        <f>"Q"&amp;ROUNDUP(MONTH(SalesDataTable[[#This Row],[Order Date]])/3,0)</f>
        <v>Q3</v>
      </c>
      <c r="E1529" s="10">
        <f>MONTH(SalesDataTable[[#This Row],[Order Date]])</f>
        <v>8</v>
      </c>
      <c r="F1529" s="10"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c r="V1529"/>
    </row>
    <row r="1530" spans="1:22" ht="15.6">
      <c r="A1530" s="2">
        <v>831</v>
      </c>
      <c r="B1530" s="3">
        <v>46235</v>
      </c>
      <c r="C1530" s="10">
        <f>YEAR(SalesDataTable[[#This Row],[Order Date]])</f>
        <v>2026</v>
      </c>
      <c r="D1530" s="11" t="str">
        <f>"Q"&amp;ROUNDUP(MONTH(SalesDataTable[[#This Row],[Order Date]])/3,0)</f>
        <v>Q3</v>
      </c>
      <c r="E1530" s="10">
        <f>MONTH(SalesDataTable[[#This Row],[Order Date]])</f>
        <v>8</v>
      </c>
      <c r="F1530" s="10"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c r="V1530"/>
    </row>
    <row r="1531" spans="1:22" ht="15.6">
      <c r="A1531" s="2">
        <v>2059</v>
      </c>
      <c r="B1531" s="3">
        <v>46235</v>
      </c>
      <c r="C1531" s="10">
        <f>YEAR(SalesDataTable[[#This Row],[Order Date]])</f>
        <v>2026</v>
      </c>
      <c r="D1531" s="11" t="str">
        <f>"Q"&amp;ROUNDUP(MONTH(SalesDataTable[[#This Row],[Order Date]])/3,0)</f>
        <v>Q3</v>
      </c>
      <c r="E1531" s="10">
        <f>MONTH(SalesDataTable[[#This Row],[Order Date]])</f>
        <v>8</v>
      </c>
      <c r="F1531" s="10"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c r="V1531"/>
    </row>
    <row r="1532" spans="1:22" ht="15.6">
      <c r="A1532" s="2">
        <v>2519</v>
      </c>
      <c r="B1532" s="3">
        <v>46235</v>
      </c>
      <c r="C1532" s="10">
        <f>YEAR(SalesDataTable[[#This Row],[Order Date]])</f>
        <v>2026</v>
      </c>
      <c r="D1532" s="11" t="str">
        <f>"Q"&amp;ROUNDUP(MONTH(SalesDataTable[[#This Row],[Order Date]])/3,0)</f>
        <v>Q3</v>
      </c>
      <c r="E1532" s="10">
        <f>MONTH(SalesDataTable[[#This Row],[Order Date]])</f>
        <v>8</v>
      </c>
      <c r="F1532" s="10"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c r="V1532"/>
    </row>
    <row r="1533" spans="1:22" ht="15.6">
      <c r="A1533" s="2">
        <v>2644</v>
      </c>
      <c r="B1533" s="3">
        <v>46235</v>
      </c>
      <c r="C1533" s="10">
        <f>YEAR(SalesDataTable[[#This Row],[Order Date]])</f>
        <v>2026</v>
      </c>
      <c r="D1533" s="11" t="str">
        <f>"Q"&amp;ROUNDUP(MONTH(SalesDataTable[[#This Row],[Order Date]])/3,0)</f>
        <v>Q3</v>
      </c>
      <c r="E1533" s="10">
        <f>MONTH(SalesDataTable[[#This Row],[Order Date]])</f>
        <v>8</v>
      </c>
      <c r="F1533" s="10"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c r="V1533"/>
    </row>
    <row r="1534" spans="1:22" ht="15.6">
      <c r="A1534" s="2">
        <v>4141</v>
      </c>
      <c r="B1534" s="3">
        <v>46235</v>
      </c>
      <c r="C1534" s="10">
        <f>YEAR(SalesDataTable[[#This Row],[Order Date]])</f>
        <v>2026</v>
      </c>
      <c r="D1534" s="11" t="str">
        <f>"Q"&amp;ROUNDUP(MONTH(SalesDataTable[[#This Row],[Order Date]])/3,0)</f>
        <v>Q3</v>
      </c>
      <c r="E1534" s="10">
        <f>MONTH(SalesDataTable[[#This Row],[Order Date]])</f>
        <v>8</v>
      </c>
      <c r="F1534" s="10"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c r="V1534"/>
    </row>
    <row r="1535" spans="1:22" ht="15.6">
      <c r="A1535" s="2">
        <v>4804</v>
      </c>
      <c r="B1535" s="3">
        <v>46235</v>
      </c>
      <c r="C1535" s="10">
        <f>YEAR(SalesDataTable[[#This Row],[Order Date]])</f>
        <v>2026</v>
      </c>
      <c r="D1535" s="11" t="str">
        <f>"Q"&amp;ROUNDUP(MONTH(SalesDataTable[[#This Row],[Order Date]])/3,0)</f>
        <v>Q3</v>
      </c>
      <c r="E1535" s="10">
        <f>MONTH(SalesDataTable[[#This Row],[Order Date]])</f>
        <v>8</v>
      </c>
      <c r="F1535" s="10"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c r="V1535"/>
    </row>
    <row r="1536" spans="1:22" ht="15.6">
      <c r="A1536" s="2">
        <v>5161</v>
      </c>
      <c r="B1536" s="3">
        <v>46235</v>
      </c>
      <c r="C1536" s="10">
        <f>YEAR(SalesDataTable[[#This Row],[Order Date]])</f>
        <v>2026</v>
      </c>
      <c r="D1536" s="11" t="str">
        <f>"Q"&amp;ROUNDUP(MONTH(SalesDataTable[[#This Row],[Order Date]])/3,0)</f>
        <v>Q3</v>
      </c>
      <c r="E1536" s="10">
        <f>MONTH(SalesDataTable[[#This Row],[Order Date]])</f>
        <v>8</v>
      </c>
      <c r="F1536" s="10"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c r="V1536"/>
    </row>
    <row r="1537" spans="1:22" ht="15.6">
      <c r="A1537" s="2">
        <v>590</v>
      </c>
      <c r="B1537" s="3">
        <v>46236</v>
      </c>
      <c r="C1537" s="10">
        <f>YEAR(SalesDataTable[[#This Row],[Order Date]])</f>
        <v>2026</v>
      </c>
      <c r="D1537" s="11" t="str">
        <f>"Q"&amp;ROUNDUP(MONTH(SalesDataTable[[#This Row],[Order Date]])/3,0)</f>
        <v>Q3</v>
      </c>
      <c r="E1537" s="10">
        <f>MONTH(SalesDataTable[[#This Row],[Order Date]])</f>
        <v>8</v>
      </c>
      <c r="F1537" s="10"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c r="V1537"/>
    </row>
    <row r="1538" spans="1:22" ht="15.6">
      <c r="A1538" s="2">
        <v>1599</v>
      </c>
      <c r="B1538" s="3">
        <v>46236</v>
      </c>
      <c r="C1538" s="10">
        <f>YEAR(SalesDataTable[[#This Row],[Order Date]])</f>
        <v>2026</v>
      </c>
      <c r="D1538" s="11" t="str">
        <f>"Q"&amp;ROUNDUP(MONTH(SalesDataTable[[#This Row],[Order Date]])/3,0)</f>
        <v>Q3</v>
      </c>
      <c r="E1538" s="10">
        <f>MONTH(SalesDataTable[[#This Row],[Order Date]])</f>
        <v>8</v>
      </c>
      <c r="F1538" s="10"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c r="V1538"/>
    </row>
    <row r="1539" spans="1:22" ht="15.6">
      <c r="A1539" s="2">
        <v>1665</v>
      </c>
      <c r="B1539" s="3">
        <v>46236</v>
      </c>
      <c r="C1539" s="10">
        <f>YEAR(SalesDataTable[[#This Row],[Order Date]])</f>
        <v>2026</v>
      </c>
      <c r="D1539" s="11" t="str">
        <f>"Q"&amp;ROUNDUP(MONTH(SalesDataTable[[#This Row],[Order Date]])/3,0)</f>
        <v>Q3</v>
      </c>
      <c r="E1539" s="10">
        <f>MONTH(SalesDataTable[[#This Row],[Order Date]])</f>
        <v>8</v>
      </c>
      <c r="F1539" s="10"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c r="V1539"/>
    </row>
    <row r="1540" spans="1:22" ht="15.6">
      <c r="A1540" s="2">
        <v>2409</v>
      </c>
      <c r="B1540" s="3">
        <v>46236</v>
      </c>
      <c r="C1540" s="10">
        <f>YEAR(SalesDataTable[[#This Row],[Order Date]])</f>
        <v>2026</v>
      </c>
      <c r="D1540" s="11" t="str">
        <f>"Q"&amp;ROUNDUP(MONTH(SalesDataTable[[#This Row],[Order Date]])/3,0)</f>
        <v>Q3</v>
      </c>
      <c r="E1540" s="10">
        <f>MONTH(SalesDataTable[[#This Row],[Order Date]])</f>
        <v>8</v>
      </c>
      <c r="F1540" s="10"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c r="V1540"/>
    </row>
    <row r="1541" spans="1:22" ht="15.6">
      <c r="A1541" s="2">
        <v>2936</v>
      </c>
      <c r="B1541" s="3">
        <v>46236</v>
      </c>
      <c r="C1541" s="10">
        <f>YEAR(SalesDataTable[[#This Row],[Order Date]])</f>
        <v>2026</v>
      </c>
      <c r="D1541" s="11" t="str">
        <f>"Q"&amp;ROUNDUP(MONTH(SalesDataTable[[#This Row],[Order Date]])/3,0)</f>
        <v>Q3</v>
      </c>
      <c r="E1541" s="10">
        <f>MONTH(SalesDataTable[[#This Row],[Order Date]])</f>
        <v>8</v>
      </c>
      <c r="F1541" s="10"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c r="V1541"/>
    </row>
    <row r="1542" spans="1:22" ht="15.6">
      <c r="A1542" s="2">
        <v>3397</v>
      </c>
      <c r="B1542" s="3">
        <v>46236</v>
      </c>
      <c r="C1542" s="10">
        <f>YEAR(SalesDataTable[[#This Row],[Order Date]])</f>
        <v>2026</v>
      </c>
      <c r="D1542" s="11" t="str">
        <f>"Q"&amp;ROUNDUP(MONTH(SalesDataTable[[#This Row],[Order Date]])/3,0)</f>
        <v>Q3</v>
      </c>
      <c r="E1542" s="10">
        <f>MONTH(SalesDataTable[[#This Row],[Order Date]])</f>
        <v>8</v>
      </c>
      <c r="F1542" s="10"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c r="V1542"/>
    </row>
    <row r="1543" spans="1:22" ht="15.6">
      <c r="A1543" s="2">
        <v>4556</v>
      </c>
      <c r="B1543" s="3">
        <v>46236</v>
      </c>
      <c r="C1543" s="10">
        <f>YEAR(SalesDataTable[[#This Row],[Order Date]])</f>
        <v>2026</v>
      </c>
      <c r="D1543" s="11" t="str">
        <f>"Q"&amp;ROUNDUP(MONTH(SalesDataTable[[#This Row],[Order Date]])/3,0)</f>
        <v>Q3</v>
      </c>
      <c r="E1543" s="10">
        <f>MONTH(SalesDataTable[[#This Row],[Order Date]])</f>
        <v>8</v>
      </c>
      <c r="F1543" s="10"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c r="V1543"/>
    </row>
    <row r="1544" spans="1:22" ht="15.6">
      <c r="A1544" s="2">
        <v>4614</v>
      </c>
      <c r="B1544" s="3">
        <v>46236</v>
      </c>
      <c r="C1544" s="10">
        <f>YEAR(SalesDataTable[[#This Row],[Order Date]])</f>
        <v>2026</v>
      </c>
      <c r="D1544" s="11" t="str">
        <f>"Q"&amp;ROUNDUP(MONTH(SalesDataTable[[#This Row],[Order Date]])/3,0)</f>
        <v>Q3</v>
      </c>
      <c r="E1544" s="10">
        <f>MONTH(SalesDataTable[[#This Row],[Order Date]])</f>
        <v>8</v>
      </c>
      <c r="F1544" s="10"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c r="V1544"/>
    </row>
    <row r="1545" spans="1:22" ht="15.6">
      <c r="A1545" s="2">
        <v>4999</v>
      </c>
      <c r="B1545" s="3">
        <v>46236</v>
      </c>
      <c r="C1545" s="10">
        <f>YEAR(SalesDataTable[[#This Row],[Order Date]])</f>
        <v>2026</v>
      </c>
      <c r="D1545" s="11" t="str">
        <f>"Q"&amp;ROUNDUP(MONTH(SalesDataTable[[#This Row],[Order Date]])/3,0)</f>
        <v>Q3</v>
      </c>
      <c r="E1545" s="10">
        <f>MONTH(SalesDataTable[[#This Row],[Order Date]])</f>
        <v>8</v>
      </c>
      <c r="F1545" s="10"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c r="V1545"/>
    </row>
    <row r="1546" spans="1:22" ht="15.6">
      <c r="A1546" s="2">
        <v>207</v>
      </c>
      <c r="B1546" s="3">
        <v>46237</v>
      </c>
      <c r="C1546" s="10">
        <f>YEAR(SalesDataTable[[#This Row],[Order Date]])</f>
        <v>2026</v>
      </c>
      <c r="D1546" s="11" t="str">
        <f>"Q"&amp;ROUNDUP(MONTH(SalesDataTable[[#This Row],[Order Date]])/3,0)</f>
        <v>Q3</v>
      </c>
      <c r="E1546" s="10">
        <f>MONTH(SalesDataTable[[#This Row],[Order Date]])</f>
        <v>8</v>
      </c>
      <c r="F1546" s="10"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c r="V1546"/>
    </row>
    <row r="1547" spans="1:22" ht="15.6">
      <c r="A1547" s="2">
        <v>295</v>
      </c>
      <c r="B1547" s="3">
        <v>46237</v>
      </c>
      <c r="C1547" s="10">
        <f>YEAR(SalesDataTable[[#This Row],[Order Date]])</f>
        <v>2026</v>
      </c>
      <c r="D1547" s="11" t="str">
        <f>"Q"&amp;ROUNDUP(MONTH(SalesDataTable[[#This Row],[Order Date]])/3,0)</f>
        <v>Q3</v>
      </c>
      <c r="E1547" s="10">
        <f>MONTH(SalesDataTable[[#This Row],[Order Date]])</f>
        <v>8</v>
      </c>
      <c r="F1547" s="10"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c r="V1547"/>
    </row>
    <row r="1548" spans="1:22" ht="15.6">
      <c r="A1548" s="2">
        <v>657</v>
      </c>
      <c r="B1548" s="3">
        <v>46237</v>
      </c>
      <c r="C1548" s="10">
        <f>YEAR(SalesDataTable[[#This Row],[Order Date]])</f>
        <v>2026</v>
      </c>
      <c r="D1548" s="11" t="str">
        <f>"Q"&amp;ROUNDUP(MONTH(SalesDataTable[[#This Row],[Order Date]])/3,0)</f>
        <v>Q3</v>
      </c>
      <c r="E1548" s="10">
        <f>MONTH(SalesDataTable[[#This Row],[Order Date]])</f>
        <v>8</v>
      </c>
      <c r="F1548" s="10"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c r="V1548"/>
    </row>
    <row r="1549" spans="1:22" ht="15.6">
      <c r="A1549" s="2">
        <v>694</v>
      </c>
      <c r="B1549" s="3">
        <v>46237</v>
      </c>
      <c r="C1549" s="10">
        <f>YEAR(SalesDataTable[[#This Row],[Order Date]])</f>
        <v>2026</v>
      </c>
      <c r="D1549" s="11" t="str">
        <f>"Q"&amp;ROUNDUP(MONTH(SalesDataTable[[#This Row],[Order Date]])/3,0)</f>
        <v>Q3</v>
      </c>
      <c r="E1549" s="10">
        <f>MONTH(SalesDataTable[[#This Row],[Order Date]])</f>
        <v>8</v>
      </c>
      <c r="F1549" s="10"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c r="V1549"/>
    </row>
    <row r="1550" spans="1:22" ht="15.6">
      <c r="A1550" s="2">
        <v>1187</v>
      </c>
      <c r="B1550" s="3">
        <v>46237</v>
      </c>
      <c r="C1550" s="10">
        <f>YEAR(SalesDataTable[[#This Row],[Order Date]])</f>
        <v>2026</v>
      </c>
      <c r="D1550" s="11" t="str">
        <f>"Q"&amp;ROUNDUP(MONTH(SalesDataTable[[#This Row],[Order Date]])/3,0)</f>
        <v>Q3</v>
      </c>
      <c r="E1550" s="10">
        <f>MONTH(SalesDataTable[[#This Row],[Order Date]])</f>
        <v>8</v>
      </c>
      <c r="F1550" s="10"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c r="V1550"/>
    </row>
    <row r="1551" spans="1:22" ht="15.6">
      <c r="A1551" s="2">
        <v>1915</v>
      </c>
      <c r="B1551" s="3">
        <v>46237</v>
      </c>
      <c r="C1551" s="10">
        <f>YEAR(SalesDataTable[[#This Row],[Order Date]])</f>
        <v>2026</v>
      </c>
      <c r="D1551" s="11" t="str">
        <f>"Q"&amp;ROUNDUP(MONTH(SalesDataTable[[#This Row],[Order Date]])/3,0)</f>
        <v>Q3</v>
      </c>
      <c r="E1551" s="10">
        <f>MONTH(SalesDataTable[[#This Row],[Order Date]])</f>
        <v>8</v>
      </c>
      <c r="F1551" s="10"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c r="V1551"/>
    </row>
    <row r="1552" spans="1:22" ht="15.6">
      <c r="A1552" s="2">
        <v>2156</v>
      </c>
      <c r="B1552" s="3">
        <v>46237</v>
      </c>
      <c r="C1552" s="10">
        <f>YEAR(SalesDataTable[[#This Row],[Order Date]])</f>
        <v>2026</v>
      </c>
      <c r="D1552" s="11" t="str">
        <f>"Q"&amp;ROUNDUP(MONTH(SalesDataTable[[#This Row],[Order Date]])/3,0)</f>
        <v>Q3</v>
      </c>
      <c r="E1552" s="10">
        <f>MONTH(SalesDataTable[[#This Row],[Order Date]])</f>
        <v>8</v>
      </c>
      <c r="F1552" s="10"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c r="V1552"/>
    </row>
    <row r="1553" spans="1:22" ht="15.6">
      <c r="A1553" s="2">
        <v>2539</v>
      </c>
      <c r="B1553" s="3">
        <v>46237</v>
      </c>
      <c r="C1553" s="10">
        <f>YEAR(SalesDataTable[[#This Row],[Order Date]])</f>
        <v>2026</v>
      </c>
      <c r="D1553" s="11" t="str">
        <f>"Q"&amp;ROUNDUP(MONTH(SalesDataTable[[#This Row],[Order Date]])/3,0)</f>
        <v>Q3</v>
      </c>
      <c r="E1553" s="10">
        <f>MONTH(SalesDataTable[[#This Row],[Order Date]])</f>
        <v>8</v>
      </c>
      <c r="F1553" s="10"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c r="V1553"/>
    </row>
    <row r="1554" spans="1:22" ht="15.6">
      <c r="A1554" s="2">
        <v>3803</v>
      </c>
      <c r="B1554" s="3">
        <v>46237</v>
      </c>
      <c r="C1554" s="10">
        <f>YEAR(SalesDataTable[[#This Row],[Order Date]])</f>
        <v>2026</v>
      </c>
      <c r="D1554" s="11" t="str">
        <f>"Q"&amp;ROUNDUP(MONTH(SalesDataTable[[#This Row],[Order Date]])/3,0)</f>
        <v>Q3</v>
      </c>
      <c r="E1554" s="10">
        <f>MONTH(SalesDataTable[[#This Row],[Order Date]])</f>
        <v>8</v>
      </c>
      <c r="F1554" s="10"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c r="V1554"/>
    </row>
    <row r="1555" spans="1:22" ht="15.6">
      <c r="A1555" s="2">
        <v>100</v>
      </c>
      <c r="B1555" s="3">
        <v>46238</v>
      </c>
      <c r="C1555" s="10">
        <f>YEAR(SalesDataTable[[#This Row],[Order Date]])</f>
        <v>2026</v>
      </c>
      <c r="D1555" s="11" t="str">
        <f>"Q"&amp;ROUNDUP(MONTH(SalesDataTable[[#This Row],[Order Date]])/3,0)</f>
        <v>Q3</v>
      </c>
      <c r="E1555" s="10">
        <f>MONTH(SalesDataTable[[#This Row],[Order Date]])</f>
        <v>8</v>
      </c>
      <c r="F1555" s="10"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c r="V1555"/>
    </row>
    <row r="1556" spans="1:22" ht="15.6">
      <c r="A1556" s="2">
        <v>118</v>
      </c>
      <c r="B1556" s="3">
        <v>46238</v>
      </c>
      <c r="C1556" s="10">
        <f>YEAR(SalesDataTable[[#This Row],[Order Date]])</f>
        <v>2026</v>
      </c>
      <c r="D1556" s="11" t="str">
        <f>"Q"&amp;ROUNDUP(MONTH(SalesDataTable[[#This Row],[Order Date]])/3,0)</f>
        <v>Q3</v>
      </c>
      <c r="E1556" s="10">
        <f>MONTH(SalesDataTable[[#This Row],[Order Date]])</f>
        <v>8</v>
      </c>
      <c r="F1556" s="10"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c r="V1556"/>
    </row>
    <row r="1557" spans="1:22" ht="15.6">
      <c r="A1557" s="2">
        <v>220</v>
      </c>
      <c r="B1557" s="3">
        <v>46238</v>
      </c>
      <c r="C1557" s="10">
        <f>YEAR(SalesDataTable[[#This Row],[Order Date]])</f>
        <v>2026</v>
      </c>
      <c r="D1557" s="11" t="str">
        <f>"Q"&amp;ROUNDUP(MONTH(SalesDataTable[[#This Row],[Order Date]])/3,0)</f>
        <v>Q3</v>
      </c>
      <c r="E1557" s="10">
        <f>MONTH(SalesDataTable[[#This Row],[Order Date]])</f>
        <v>8</v>
      </c>
      <c r="F1557" s="10"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c r="V1557"/>
    </row>
    <row r="1558" spans="1:22" ht="15.6">
      <c r="A1558" s="2">
        <v>1145</v>
      </c>
      <c r="B1558" s="3">
        <v>46238</v>
      </c>
      <c r="C1558" s="10">
        <f>YEAR(SalesDataTable[[#This Row],[Order Date]])</f>
        <v>2026</v>
      </c>
      <c r="D1558" s="11" t="str">
        <f>"Q"&amp;ROUNDUP(MONTH(SalesDataTable[[#This Row],[Order Date]])/3,0)</f>
        <v>Q3</v>
      </c>
      <c r="E1558" s="10">
        <f>MONTH(SalesDataTable[[#This Row],[Order Date]])</f>
        <v>8</v>
      </c>
      <c r="F1558" s="10"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c r="V1558"/>
    </row>
    <row r="1559" spans="1:22" ht="15.6">
      <c r="A1559" s="2">
        <v>1289</v>
      </c>
      <c r="B1559" s="3">
        <v>46238</v>
      </c>
      <c r="C1559" s="10">
        <f>YEAR(SalesDataTable[[#This Row],[Order Date]])</f>
        <v>2026</v>
      </c>
      <c r="D1559" s="11" t="str">
        <f>"Q"&amp;ROUNDUP(MONTH(SalesDataTable[[#This Row],[Order Date]])/3,0)</f>
        <v>Q3</v>
      </c>
      <c r="E1559" s="10">
        <f>MONTH(SalesDataTable[[#This Row],[Order Date]])</f>
        <v>8</v>
      </c>
      <c r="F1559" s="10"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c r="V1559"/>
    </row>
    <row r="1560" spans="1:22" ht="15.6">
      <c r="A1560" s="2">
        <v>1411</v>
      </c>
      <c r="B1560" s="3">
        <v>46238</v>
      </c>
      <c r="C1560" s="10">
        <f>YEAR(SalesDataTable[[#This Row],[Order Date]])</f>
        <v>2026</v>
      </c>
      <c r="D1560" s="11" t="str">
        <f>"Q"&amp;ROUNDUP(MONTH(SalesDataTable[[#This Row],[Order Date]])/3,0)</f>
        <v>Q3</v>
      </c>
      <c r="E1560" s="10">
        <f>MONTH(SalesDataTable[[#This Row],[Order Date]])</f>
        <v>8</v>
      </c>
      <c r="F1560" s="10"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c r="V1560"/>
    </row>
    <row r="1561" spans="1:22" ht="15.6">
      <c r="A1561" s="2">
        <v>1799</v>
      </c>
      <c r="B1561" s="3">
        <v>46238</v>
      </c>
      <c r="C1561" s="10">
        <f>YEAR(SalesDataTable[[#This Row],[Order Date]])</f>
        <v>2026</v>
      </c>
      <c r="D1561" s="11" t="str">
        <f>"Q"&amp;ROUNDUP(MONTH(SalesDataTable[[#This Row],[Order Date]])/3,0)</f>
        <v>Q3</v>
      </c>
      <c r="E1561" s="10">
        <f>MONTH(SalesDataTable[[#This Row],[Order Date]])</f>
        <v>8</v>
      </c>
      <c r="F1561" s="10"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c r="V1561"/>
    </row>
    <row r="1562" spans="1:22" ht="15.6">
      <c r="A1562" s="2">
        <v>1871</v>
      </c>
      <c r="B1562" s="3">
        <v>46238</v>
      </c>
      <c r="C1562" s="10">
        <f>YEAR(SalesDataTable[[#This Row],[Order Date]])</f>
        <v>2026</v>
      </c>
      <c r="D1562" s="11" t="str">
        <f>"Q"&amp;ROUNDUP(MONTH(SalesDataTable[[#This Row],[Order Date]])/3,0)</f>
        <v>Q3</v>
      </c>
      <c r="E1562" s="10">
        <f>MONTH(SalesDataTable[[#This Row],[Order Date]])</f>
        <v>8</v>
      </c>
      <c r="F1562" s="10"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c r="V1562"/>
    </row>
    <row r="1563" spans="1:22" ht="15.6">
      <c r="A1563" s="2">
        <v>4180</v>
      </c>
      <c r="B1563" s="3">
        <v>46238</v>
      </c>
      <c r="C1563" s="10">
        <f>YEAR(SalesDataTable[[#This Row],[Order Date]])</f>
        <v>2026</v>
      </c>
      <c r="D1563" s="11" t="str">
        <f>"Q"&amp;ROUNDUP(MONTH(SalesDataTable[[#This Row],[Order Date]])/3,0)</f>
        <v>Q3</v>
      </c>
      <c r="E1563" s="10">
        <f>MONTH(SalesDataTable[[#This Row],[Order Date]])</f>
        <v>8</v>
      </c>
      <c r="F1563" s="10"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c r="V1563"/>
    </row>
    <row r="1564" spans="1:22" ht="15.6">
      <c r="A1564" s="2">
        <v>4338</v>
      </c>
      <c r="B1564" s="3">
        <v>46238</v>
      </c>
      <c r="C1564" s="10">
        <f>YEAR(SalesDataTable[[#This Row],[Order Date]])</f>
        <v>2026</v>
      </c>
      <c r="D1564" s="11" t="str">
        <f>"Q"&amp;ROUNDUP(MONTH(SalesDataTable[[#This Row],[Order Date]])/3,0)</f>
        <v>Q3</v>
      </c>
      <c r="E1564" s="10">
        <f>MONTH(SalesDataTable[[#This Row],[Order Date]])</f>
        <v>8</v>
      </c>
      <c r="F1564" s="10"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c r="V1564"/>
    </row>
    <row r="1565" spans="1:22" ht="15.6">
      <c r="A1565" s="2">
        <v>4463</v>
      </c>
      <c r="B1565" s="3">
        <v>46238</v>
      </c>
      <c r="C1565" s="10">
        <f>YEAR(SalesDataTable[[#This Row],[Order Date]])</f>
        <v>2026</v>
      </c>
      <c r="D1565" s="11" t="str">
        <f>"Q"&amp;ROUNDUP(MONTH(SalesDataTable[[#This Row],[Order Date]])/3,0)</f>
        <v>Q3</v>
      </c>
      <c r="E1565" s="10">
        <f>MONTH(SalesDataTable[[#This Row],[Order Date]])</f>
        <v>8</v>
      </c>
      <c r="F1565" s="10"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c r="V1565"/>
    </row>
    <row r="1566" spans="1:22" ht="15.6">
      <c r="A1566" s="2">
        <v>382</v>
      </c>
      <c r="B1566" s="3">
        <v>46239</v>
      </c>
      <c r="C1566" s="10">
        <f>YEAR(SalesDataTable[[#This Row],[Order Date]])</f>
        <v>2026</v>
      </c>
      <c r="D1566" s="11" t="str">
        <f>"Q"&amp;ROUNDUP(MONTH(SalesDataTable[[#This Row],[Order Date]])/3,0)</f>
        <v>Q3</v>
      </c>
      <c r="E1566" s="10">
        <f>MONTH(SalesDataTable[[#This Row],[Order Date]])</f>
        <v>8</v>
      </c>
      <c r="F1566" s="10"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c r="V1566"/>
    </row>
    <row r="1567" spans="1:22" ht="15.6">
      <c r="A1567" s="2">
        <v>1011</v>
      </c>
      <c r="B1567" s="3">
        <v>46239</v>
      </c>
      <c r="C1567" s="10">
        <f>YEAR(SalesDataTable[[#This Row],[Order Date]])</f>
        <v>2026</v>
      </c>
      <c r="D1567" s="11" t="str">
        <f>"Q"&amp;ROUNDUP(MONTH(SalesDataTable[[#This Row],[Order Date]])/3,0)</f>
        <v>Q3</v>
      </c>
      <c r="E1567" s="10">
        <f>MONTH(SalesDataTable[[#This Row],[Order Date]])</f>
        <v>8</v>
      </c>
      <c r="F1567" s="10"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c r="V1567"/>
    </row>
    <row r="1568" spans="1:22" ht="15.6">
      <c r="A1568" s="2">
        <v>1148</v>
      </c>
      <c r="B1568" s="3">
        <v>46239</v>
      </c>
      <c r="C1568" s="10">
        <f>YEAR(SalesDataTable[[#This Row],[Order Date]])</f>
        <v>2026</v>
      </c>
      <c r="D1568" s="11" t="str">
        <f>"Q"&amp;ROUNDUP(MONTH(SalesDataTable[[#This Row],[Order Date]])/3,0)</f>
        <v>Q3</v>
      </c>
      <c r="E1568" s="10">
        <f>MONTH(SalesDataTable[[#This Row],[Order Date]])</f>
        <v>8</v>
      </c>
      <c r="F1568" s="10"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c r="V1568"/>
    </row>
    <row r="1569" spans="1:22" ht="15.6">
      <c r="A1569" s="2">
        <v>1397</v>
      </c>
      <c r="B1569" s="3">
        <v>46239</v>
      </c>
      <c r="C1569" s="10">
        <f>YEAR(SalesDataTable[[#This Row],[Order Date]])</f>
        <v>2026</v>
      </c>
      <c r="D1569" s="11" t="str">
        <f>"Q"&amp;ROUNDUP(MONTH(SalesDataTable[[#This Row],[Order Date]])/3,0)</f>
        <v>Q3</v>
      </c>
      <c r="E1569" s="10">
        <f>MONTH(SalesDataTable[[#This Row],[Order Date]])</f>
        <v>8</v>
      </c>
      <c r="F1569" s="10"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c r="V1569"/>
    </row>
    <row r="1570" spans="1:22" ht="15.6">
      <c r="A1570" s="2">
        <v>2252</v>
      </c>
      <c r="B1570" s="3">
        <v>46239</v>
      </c>
      <c r="C1570" s="10">
        <f>YEAR(SalesDataTable[[#This Row],[Order Date]])</f>
        <v>2026</v>
      </c>
      <c r="D1570" s="11" t="str">
        <f>"Q"&amp;ROUNDUP(MONTH(SalesDataTable[[#This Row],[Order Date]])/3,0)</f>
        <v>Q3</v>
      </c>
      <c r="E1570" s="10">
        <f>MONTH(SalesDataTable[[#This Row],[Order Date]])</f>
        <v>8</v>
      </c>
      <c r="F1570" s="10"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c r="V1570"/>
    </row>
    <row r="1571" spans="1:22" ht="15.6">
      <c r="A1571" s="2">
        <v>2415</v>
      </c>
      <c r="B1571" s="3">
        <v>46239</v>
      </c>
      <c r="C1571" s="10">
        <f>YEAR(SalesDataTable[[#This Row],[Order Date]])</f>
        <v>2026</v>
      </c>
      <c r="D1571" s="11" t="str">
        <f>"Q"&amp;ROUNDUP(MONTH(SalesDataTable[[#This Row],[Order Date]])/3,0)</f>
        <v>Q3</v>
      </c>
      <c r="E1571" s="10">
        <f>MONTH(SalesDataTable[[#This Row],[Order Date]])</f>
        <v>8</v>
      </c>
      <c r="F1571" s="10"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c r="V1571"/>
    </row>
    <row r="1572" spans="1:22" ht="15.6">
      <c r="A1572" s="2">
        <v>2525</v>
      </c>
      <c r="B1572" s="3">
        <v>46239</v>
      </c>
      <c r="C1572" s="10">
        <f>YEAR(SalesDataTable[[#This Row],[Order Date]])</f>
        <v>2026</v>
      </c>
      <c r="D1572" s="11" t="str">
        <f>"Q"&amp;ROUNDUP(MONTH(SalesDataTable[[#This Row],[Order Date]])/3,0)</f>
        <v>Q3</v>
      </c>
      <c r="E1572" s="10">
        <f>MONTH(SalesDataTable[[#This Row],[Order Date]])</f>
        <v>8</v>
      </c>
      <c r="F1572" s="10"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c r="V1572"/>
    </row>
    <row r="1573" spans="1:22" ht="15.6">
      <c r="A1573" s="2">
        <v>2652</v>
      </c>
      <c r="B1573" s="3">
        <v>46239</v>
      </c>
      <c r="C1573" s="10">
        <f>YEAR(SalesDataTable[[#This Row],[Order Date]])</f>
        <v>2026</v>
      </c>
      <c r="D1573" s="11" t="str">
        <f>"Q"&amp;ROUNDUP(MONTH(SalesDataTable[[#This Row],[Order Date]])/3,0)</f>
        <v>Q3</v>
      </c>
      <c r="E1573" s="10">
        <f>MONTH(SalesDataTable[[#This Row],[Order Date]])</f>
        <v>8</v>
      </c>
      <c r="F1573" s="10"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c r="V1573"/>
    </row>
    <row r="1574" spans="1:22" ht="15.6">
      <c r="A1574" s="2">
        <v>4035</v>
      </c>
      <c r="B1574" s="3">
        <v>46239</v>
      </c>
      <c r="C1574" s="10">
        <f>YEAR(SalesDataTable[[#This Row],[Order Date]])</f>
        <v>2026</v>
      </c>
      <c r="D1574" s="11" t="str">
        <f>"Q"&amp;ROUNDUP(MONTH(SalesDataTable[[#This Row],[Order Date]])/3,0)</f>
        <v>Q3</v>
      </c>
      <c r="E1574" s="10">
        <f>MONTH(SalesDataTable[[#This Row],[Order Date]])</f>
        <v>8</v>
      </c>
      <c r="F1574" s="10"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c r="V1574"/>
    </row>
    <row r="1575" spans="1:22" ht="15.6">
      <c r="A1575" s="2">
        <v>4377</v>
      </c>
      <c r="B1575" s="3">
        <v>46239</v>
      </c>
      <c r="C1575" s="10">
        <f>YEAR(SalesDataTable[[#This Row],[Order Date]])</f>
        <v>2026</v>
      </c>
      <c r="D1575" s="11" t="str">
        <f>"Q"&amp;ROUNDUP(MONTH(SalesDataTable[[#This Row],[Order Date]])/3,0)</f>
        <v>Q3</v>
      </c>
      <c r="E1575" s="10">
        <f>MONTH(SalesDataTable[[#This Row],[Order Date]])</f>
        <v>8</v>
      </c>
      <c r="F1575" s="10"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c r="V1575"/>
    </row>
    <row r="1576" spans="1:22" ht="15.6">
      <c r="A1576" s="2">
        <v>4734</v>
      </c>
      <c r="B1576" s="3">
        <v>46239</v>
      </c>
      <c r="C1576" s="10">
        <f>YEAR(SalesDataTable[[#This Row],[Order Date]])</f>
        <v>2026</v>
      </c>
      <c r="D1576" s="11" t="str">
        <f>"Q"&amp;ROUNDUP(MONTH(SalesDataTable[[#This Row],[Order Date]])/3,0)</f>
        <v>Q3</v>
      </c>
      <c r="E1576" s="10">
        <f>MONTH(SalesDataTable[[#This Row],[Order Date]])</f>
        <v>8</v>
      </c>
      <c r="F1576" s="10"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c r="V1576"/>
    </row>
    <row r="1577" spans="1:22" ht="15.6">
      <c r="A1577" s="2">
        <v>4892</v>
      </c>
      <c r="B1577" s="3">
        <v>46239</v>
      </c>
      <c r="C1577" s="10">
        <f>YEAR(SalesDataTable[[#This Row],[Order Date]])</f>
        <v>2026</v>
      </c>
      <c r="D1577" s="11" t="str">
        <f>"Q"&amp;ROUNDUP(MONTH(SalesDataTable[[#This Row],[Order Date]])/3,0)</f>
        <v>Q3</v>
      </c>
      <c r="E1577" s="10">
        <f>MONTH(SalesDataTable[[#This Row],[Order Date]])</f>
        <v>8</v>
      </c>
      <c r="F1577" s="10"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c r="V1577"/>
    </row>
    <row r="1578" spans="1:22" ht="15.6">
      <c r="A1578" s="2">
        <v>5059</v>
      </c>
      <c r="B1578" s="3">
        <v>46239</v>
      </c>
      <c r="C1578" s="10">
        <f>YEAR(SalesDataTable[[#This Row],[Order Date]])</f>
        <v>2026</v>
      </c>
      <c r="D1578" s="11" t="str">
        <f>"Q"&amp;ROUNDUP(MONTH(SalesDataTable[[#This Row],[Order Date]])/3,0)</f>
        <v>Q3</v>
      </c>
      <c r="E1578" s="10">
        <f>MONTH(SalesDataTable[[#This Row],[Order Date]])</f>
        <v>8</v>
      </c>
      <c r="F1578" s="10"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c r="V1578"/>
    </row>
    <row r="1579" spans="1:22" ht="15.6">
      <c r="A1579" s="2">
        <v>835</v>
      </c>
      <c r="B1579" s="3">
        <v>46240</v>
      </c>
      <c r="C1579" s="10">
        <f>YEAR(SalesDataTable[[#This Row],[Order Date]])</f>
        <v>2026</v>
      </c>
      <c r="D1579" s="11" t="str">
        <f>"Q"&amp;ROUNDUP(MONTH(SalesDataTable[[#This Row],[Order Date]])/3,0)</f>
        <v>Q3</v>
      </c>
      <c r="E1579" s="10">
        <f>MONTH(SalesDataTable[[#This Row],[Order Date]])</f>
        <v>8</v>
      </c>
      <c r="F1579" s="10"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c r="V1579"/>
    </row>
    <row r="1580" spans="1:22" ht="15.6">
      <c r="A1580" s="2">
        <v>1104</v>
      </c>
      <c r="B1580" s="3">
        <v>46240</v>
      </c>
      <c r="C1580" s="10">
        <f>YEAR(SalesDataTable[[#This Row],[Order Date]])</f>
        <v>2026</v>
      </c>
      <c r="D1580" s="11" t="str">
        <f>"Q"&amp;ROUNDUP(MONTH(SalesDataTable[[#This Row],[Order Date]])/3,0)</f>
        <v>Q3</v>
      </c>
      <c r="E1580" s="10">
        <f>MONTH(SalesDataTable[[#This Row],[Order Date]])</f>
        <v>8</v>
      </c>
      <c r="F1580" s="10"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c r="V1580"/>
    </row>
    <row r="1581" spans="1:22" ht="15.6">
      <c r="A1581" s="2">
        <v>1976</v>
      </c>
      <c r="B1581" s="3">
        <v>46240</v>
      </c>
      <c r="C1581" s="10">
        <f>YEAR(SalesDataTable[[#This Row],[Order Date]])</f>
        <v>2026</v>
      </c>
      <c r="D1581" s="11" t="str">
        <f>"Q"&amp;ROUNDUP(MONTH(SalesDataTable[[#This Row],[Order Date]])/3,0)</f>
        <v>Q3</v>
      </c>
      <c r="E1581" s="10">
        <f>MONTH(SalesDataTable[[#This Row],[Order Date]])</f>
        <v>8</v>
      </c>
      <c r="F1581" s="10"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c r="V1581"/>
    </row>
    <row r="1582" spans="1:22" ht="15.6">
      <c r="A1582" s="2">
        <v>2596</v>
      </c>
      <c r="B1582" s="3">
        <v>46240</v>
      </c>
      <c r="C1582" s="10">
        <f>YEAR(SalesDataTable[[#This Row],[Order Date]])</f>
        <v>2026</v>
      </c>
      <c r="D1582" s="11" t="str">
        <f>"Q"&amp;ROUNDUP(MONTH(SalesDataTable[[#This Row],[Order Date]])/3,0)</f>
        <v>Q3</v>
      </c>
      <c r="E1582" s="10">
        <f>MONTH(SalesDataTable[[#This Row],[Order Date]])</f>
        <v>8</v>
      </c>
      <c r="F1582" s="10"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c r="V1582"/>
    </row>
    <row r="1583" spans="1:22" ht="15.6">
      <c r="A1583" s="2">
        <v>2693</v>
      </c>
      <c r="B1583" s="3">
        <v>46240</v>
      </c>
      <c r="C1583" s="10">
        <f>YEAR(SalesDataTable[[#This Row],[Order Date]])</f>
        <v>2026</v>
      </c>
      <c r="D1583" s="11" t="str">
        <f>"Q"&amp;ROUNDUP(MONTH(SalesDataTable[[#This Row],[Order Date]])/3,0)</f>
        <v>Q3</v>
      </c>
      <c r="E1583" s="10">
        <f>MONTH(SalesDataTable[[#This Row],[Order Date]])</f>
        <v>8</v>
      </c>
      <c r="F1583" s="10"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c r="V1583"/>
    </row>
    <row r="1584" spans="1:22" ht="15.6">
      <c r="A1584" s="2">
        <v>3045</v>
      </c>
      <c r="B1584" s="3">
        <v>46240</v>
      </c>
      <c r="C1584" s="10">
        <f>YEAR(SalesDataTable[[#This Row],[Order Date]])</f>
        <v>2026</v>
      </c>
      <c r="D1584" s="11" t="str">
        <f>"Q"&amp;ROUNDUP(MONTH(SalesDataTable[[#This Row],[Order Date]])/3,0)</f>
        <v>Q3</v>
      </c>
      <c r="E1584" s="10">
        <f>MONTH(SalesDataTable[[#This Row],[Order Date]])</f>
        <v>8</v>
      </c>
      <c r="F1584" s="10"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c r="V1584"/>
    </row>
    <row r="1585" spans="1:22" ht="15.6">
      <c r="A1585" s="2">
        <v>3340</v>
      </c>
      <c r="B1585" s="3">
        <v>46240</v>
      </c>
      <c r="C1585" s="10">
        <f>YEAR(SalesDataTable[[#This Row],[Order Date]])</f>
        <v>2026</v>
      </c>
      <c r="D1585" s="11" t="str">
        <f>"Q"&amp;ROUNDUP(MONTH(SalesDataTable[[#This Row],[Order Date]])/3,0)</f>
        <v>Q3</v>
      </c>
      <c r="E1585" s="10">
        <f>MONTH(SalesDataTable[[#This Row],[Order Date]])</f>
        <v>8</v>
      </c>
      <c r="F1585" s="10"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c r="V1585"/>
    </row>
    <row r="1586" spans="1:22" ht="15.6">
      <c r="A1586" s="2">
        <v>3553</v>
      </c>
      <c r="B1586" s="3">
        <v>46240</v>
      </c>
      <c r="C1586" s="10">
        <f>YEAR(SalesDataTable[[#This Row],[Order Date]])</f>
        <v>2026</v>
      </c>
      <c r="D1586" s="11" t="str">
        <f>"Q"&amp;ROUNDUP(MONTH(SalesDataTable[[#This Row],[Order Date]])/3,0)</f>
        <v>Q3</v>
      </c>
      <c r="E1586" s="10">
        <f>MONTH(SalesDataTable[[#This Row],[Order Date]])</f>
        <v>8</v>
      </c>
      <c r="F1586" s="10"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c r="V1586"/>
    </row>
    <row r="1587" spans="1:22" ht="15.6">
      <c r="A1587" s="2">
        <v>3807</v>
      </c>
      <c r="B1587" s="3">
        <v>46240</v>
      </c>
      <c r="C1587" s="10">
        <f>YEAR(SalesDataTable[[#This Row],[Order Date]])</f>
        <v>2026</v>
      </c>
      <c r="D1587" s="11" t="str">
        <f>"Q"&amp;ROUNDUP(MONTH(SalesDataTable[[#This Row],[Order Date]])/3,0)</f>
        <v>Q3</v>
      </c>
      <c r="E1587" s="10">
        <f>MONTH(SalesDataTable[[#This Row],[Order Date]])</f>
        <v>8</v>
      </c>
      <c r="F1587" s="10"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c r="V1587"/>
    </row>
    <row r="1588" spans="1:22" ht="15.6">
      <c r="A1588" s="2">
        <v>4061</v>
      </c>
      <c r="B1588" s="3">
        <v>46240</v>
      </c>
      <c r="C1588" s="10">
        <f>YEAR(SalesDataTable[[#This Row],[Order Date]])</f>
        <v>2026</v>
      </c>
      <c r="D1588" s="11" t="str">
        <f>"Q"&amp;ROUNDUP(MONTH(SalesDataTable[[#This Row],[Order Date]])/3,0)</f>
        <v>Q3</v>
      </c>
      <c r="E1588" s="10">
        <f>MONTH(SalesDataTable[[#This Row],[Order Date]])</f>
        <v>8</v>
      </c>
      <c r="F1588" s="10"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c r="V1588"/>
    </row>
    <row r="1589" spans="1:22" ht="15.6">
      <c r="A1589" s="2">
        <v>4645</v>
      </c>
      <c r="B1589" s="3">
        <v>46240</v>
      </c>
      <c r="C1589" s="10">
        <f>YEAR(SalesDataTable[[#This Row],[Order Date]])</f>
        <v>2026</v>
      </c>
      <c r="D1589" s="11" t="str">
        <f>"Q"&amp;ROUNDUP(MONTH(SalesDataTable[[#This Row],[Order Date]])/3,0)</f>
        <v>Q3</v>
      </c>
      <c r="E1589" s="10">
        <f>MONTH(SalesDataTable[[#This Row],[Order Date]])</f>
        <v>8</v>
      </c>
      <c r="F1589" s="10"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c r="V1589"/>
    </row>
    <row r="1590" spans="1:22" ht="15.6">
      <c r="A1590" s="2">
        <v>5104</v>
      </c>
      <c r="B1590" s="3">
        <v>46240</v>
      </c>
      <c r="C1590" s="10">
        <f>YEAR(SalesDataTable[[#This Row],[Order Date]])</f>
        <v>2026</v>
      </c>
      <c r="D1590" s="11" t="str">
        <f>"Q"&amp;ROUNDUP(MONTH(SalesDataTable[[#This Row],[Order Date]])/3,0)</f>
        <v>Q3</v>
      </c>
      <c r="E1590" s="10">
        <f>MONTH(SalesDataTable[[#This Row],[Order Date]])</f>
        <v>8</v>
      </c>
      <c r="F1590" s="10"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c r="V1590"/>
    </row>
    <row r="1591" spans="1:22" ht="15.6">
      <c r="A1591" s="2">
        <v>813</v>
      </c>
      <c r="B1591" s="3">
        <v>46241</v>
      </c>
      <c r="C1591" s="10">
        <f>YEAR(SalesDataTable[[#This Row],[Order Date]])</f>
        <v>2026</v>
      </c>
      <c r="D1591" s="11" t="str">
        <f>"Q"&amp;ROUNDUP(MONTH(SalesDataTable[[#This Row],[Order Date]])/3,0)</f>
        <v>Q3</v>
      </c>
      <c r="E1591" s="10">
        <f>MONTH(SalesDataTable[[#This Row],[Order Date]])</f>
        <v>8</v>
      </c>
      <c r="F1591" s="10"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c r="V1591"/>
    </row>
    <row r="1592" spans="1:22" ht="15.6">
      <c r="A1592" s="2">
        <v>836</v>
      </c>
      <c r="B1592" s="3">
        <v>46241</v>
      </c>
      <c r="C1592" s="10">
        <f>YEAR(SalesDataTable[[#This Row],[Order Date]])</f>
        <v>2026</v>
      </c>
      <c r="D1592" s="11" t="str">
        <f>"Q"&amp;ROUNDUP(MONTH(SalesDataTable[[#This Row],[Order Date]])/3,0)</f>
        <v>Q3</v>
      </c>
      <c r="E1592" s="10">
        <f>MONTH(SalesDataTable[[#This Row],[Order Date]])</f>
        <v>8</v>
      </c>
      <c r="F1592" s="10"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c r="V1592"/>
    </row>
    <row r="1593" spans="1:22" ht="15.6">
      <c r="A1593" s="2">
        <v>1266</v>
      </c>
      <c r="B1593" s="3">
        <v>46241</v>
      </c>
      <c r="C1593" s="10">
        <f>YEAR(SalesDataTable[[#This Row],[Order Date]])</f>
        <v>2026</v>
      </c>
      <c r="D1593" s="11" t="str">
        <f>"Q"&amp;ROUNDUP(MONTH(SalesDataTable[[#This Row],[Order Date]])/3,0)</f>
        <v>Q3</v>
      </c>
      <c r="E1593" s="10">
        <f>MONTH(SalesDataTable[[#This Row],[Order Date]])</f>
        <v>8</v>
      </c>
      <c r="F1593" s="10"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c r="V1593"/>
    </row>
    <row r="1594" spans="1:22" ht="15.6">
      <c r="A1594" s="2">
        <v>2201</v>
      </c>
      <c r="B1594" s="3">
        <v>46241</v>
      </c>
      <c r="C1594" s="10">
        <f>YEAR(SalesDataTable[[#This Row],[Order Date]])</f>
        <v>2026</v>
      </c>
      <c r="D1594" s="11" t="str">
        <f>"Q"&amp;ROUNDUP(MONTH(SalesDataTable[[#This Row],[Order Date]])/3,0)</f>
        <v>Q3</v>
      </c>
      <c r="E1594" s="10">
        <f>MONTH(SalesDataTable[[#This Row],[Order Date]])</f>
        <v>8</v>
      </c>
      <c r="F1594" s="10"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c r="V1594"/>
    </row>
    <row r="1595" spans="1:22" ht="15.6">
      <c r="A1595" s="2">
        <v>2382</v>
      </c>
      <c r="B1595" s="3">
        <v>46241</v>
      </c>
      <c r="C1595" s="10">
        <f>YEAR(SalesDataTable[[#This Row],[Order Date]])</f>
        <v>2026</v>
      </c>
      <c r="D1595" s="11" t="str">
        <f>"Q"&amp;ROUNDUP(MONTH(SalesDataTable[[#This Row],[Order Date]])/3,0)</f>
        <v>Q3</v>
      </c>
      <c r="E1595" s="10">
        <f>MONTH(SalesDataTable[[#This Row],[Order Date]])</f>
        <v>8</v>
      </c>
      <c r="F1595" s="10"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c r="V1595"/>
    </row>
    <row r="1596" spans="1:22" ht="15.6">
      <c r="A1596" s="2">
        <v>1227</v>
      </c>
      <c r="B1596" s="3">
        <v>46242</v>
      </c>
      <c r="C1596" s="10">
        <f>YEAR(SalesDataTable[[#This Row],[Order Date]])</f>
        <v>2026</v>
      </c>
      <c r="D1596" s="11" t="str">
        <f>"Q"&amp;ROUNDUP(MONTH(SalesDataTable[[#This Row],[Order Date]])/3,0)</f>
        <v>Q3</v>
      </c>
      <c r="E1596" s="10">
        <f>MONTH(SalesDataTable[[#This Row],[Order Date]])</f>
        <v>8</v>
      </c>
      <c r="F1596" s="10"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c r="V1596"/>
    </row>
    <row r="1597" spans="1:22" ht="15.6">
      <c r="A1597" s="2">
        <v>1843</v>
      </c>
      <c r="B1597" s="3">
        <v>46242</v>
      </c>
      <c r="C1597" s="10">
        <f>YEAR(SalesDataTable[[#This Row],[Order Date]])</f>
        <v>2026</v>
      </c>
      <c r="D1597" s="11" t="str">
        <f>"Q"&amp;ROUNDUP(MONTH(SalesDataTable[[#This Row],[Order Date]])/3,0)</f>
        <v>Q3</v>
      </c>
      <c r="E1597" s="10">
        <f>MONTH(SalesDataTable[[#This Row],[Order Date]])</f>
        <v>8</v>
      </c>
      <c r="F1597" s="10"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c r="V1597"/>
    </row>
    <row r="1598" spans="1:22" ht="15.6">
      <c r="A1598" s="2">
        <v>2369</v>
      </c>
      <c r="B1598" s="3">
        <v>46242</v>
      </c>
      <c r="C1598" s="10">
        <f>YEAR(SalesDataTable[[#This Row],[Order Date]])</f>
        <v>2026</v>
      </c>
      <c r="D1598" s="11" t="str">
        <f>"Q"&amp;ROUNDUP(MONTH(SalesDataTable[[#This Row],[Order Date]])/3,0)</f>
        <v>Q3</v>
      </c>
      <c r="E1598" s="10">
        <f>MONTH(SalesDataTable[[#This Row],[Order Date]])</f>
        <v>8</v>
      </c>
      <c r="F1598" s="10"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c r="V1598"/>
    </row>
    <row r="1599" spans="1:22" ht="15.6">
      <c r="A1599" s="2">
        <v>2386</v>
      </c>
      <c r="B1599" s="3">
        <v>46242</v>
      </c>
      <c r="C1599" s="10">
        <f>YEAR(SalesDataTable[[#This Row],[Order Date]])</f>
        <v>2026</v>
      </c>
      <c r="D1599" s="11" t="str">
        <f>"Q"&amp;ROUNDUP(MONTH(SalesDataTable[[#This Row],[Order Date]])/3,0)</f>
        <v>Q3</v>
      </c>
      <c r="E1599" s="10">
        <f>MONTH(SalesDataTable[[#This Row],[Order Date]])</f>
        <v>8</v>
      </c>
      <c r="F1599" s="10"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c r="V1599"/>
    </row>
    <row r="1600" spans="1:22" ht="15.6">
      <c r="A1600" s="2">
        <v>2579</v>
      </c>
      <c r="B1600" s="3">
        <v>46242</v>
      </c>
      <c r="C1600" s="10">
        <f>YEAR(SalesDataTable[[#This Row],[Order Date]])</f>
        <v>2026</v>
      </c>
      <c r="D1600" s="11" t="str">
        <f>"Q"&amp;ROUNDUP(MONTH(SalesDataTable[[#This Row],[Order Date]])/3,0)</f>
        <v>Q3</v>
      </c>
      <c r="E1600" s="10">
        <f>MONTH(SalesDataTable[[#This Row],[Order Date]])</f>
        <v>8</v>
      </c>
      <c r="F1600" s="10"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c r="V1600"/>
    </row>
    <row r="1601" spans="1:22" ht="15.6">
      <c r="A1601" s="2">
        <v>3075</v>
      </c>
      <c r="B1601" s="3">
        <v>46242</v>
      </c>
      <c r="C1601" s="10">
        <f>YEAR(SalesDataTable[[#This Row],[Order Date]])</f>
        <v>2026</v>
      </c>
      <c r="D1601" s="11" t="str">
        <f>"Q"&amp;ROUNDUP(MONTH(SalesDataTable[[#This Row],[Order Date]])/3,0)</f>
        <v>Q3</v>
      </c>
      <c r="E1601" s="10">
        <f>MONTH(SalesDataTable[[#This Row],[Order Date]])</f>
        <v>8</v>
      </c>
      <c r="F1601" s="10"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c r="V1601"/>
    </row>
    <row r="1602" spans="1:22" ht="15.6">
      <c r="A1602" s="2">
        <v>3982</v>
      </c>
      <c r="B1602" s="3">
        <v>46242</v>
      </c>
      <c r="C1602" s="10">
        <f>YEAR(SalesDataTable[[#This Row],[Order Date]])</f>
        <v>2026</v>
      </c>
      <c r="D1602" s="11" t="str">
        <f>"Q"&amp;ROUNDUP(MONTH(SalesDataTable[[#This Row],[Order Date]])/3,0)</f>
        <v>Q3</v>
      </c>
      <c r="E1602" s="10">
        <f>MONTH(SalesDataTable[[#This Row],[Order Date]])</f>
        <v>8</v>
      </c>
      <c r="F1602" s="10"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c r="V1602"/>
    </row>
    <row r="1603" spans="1:22" ht="15.6">
      <c r="A1603" s="2">
        <v>4530</v>
      </c>
      <c r="B1603" s="3">
        <v>46242</v>
      </c>
      <c r="C1603" s="10">
        <f>YEAR(SalesDataTable[[#This Row],[Order Date]])</f>
        <v>2026</v>
      </c>
      <c r="D1603" s="11" t="str">
        <f>"Q"&amp;ROUNDUP(MONTH(SalesDataTable[[#This Row],[Order Date]])/3,0)</f>
        <v>Q3</v>
      </c>
      <c r="E1603" s="10">
        <f>MONTH(SalesDataTable[[#This Row],[Order Date]])</f>
        <v>8</v>
      </c>
      <c r="F1603" s="10"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c r="V1603"/>
    </row>
    <row r="1604" spans="1:22" ht="15.6">
      <c r="A1604" s="2">
        <v>4641</v>
      </c>
      <c r="B1604" s="3">
        <v>46242</v>
      </c>
      <c r="C1604" s="10">
        <f>YEAR(SalesDataTable[[#This Row],[Order Date]])</f>
        <v>2026</v>
      </c>
      <c r="D1604" s="11" t="str">
        <f>"Q"&amp;ROUNDUP(MONTH(SalesDataTable[[#This Row],[Order Date]])/3,0)</f>
        <v>Q3</v>
      </c>
      <c r="E1604" s="10">
        <f>MONTH(SalesDataTable[[#This Row],[Order Date]])</f>
        <v>8</v>
      </c>
      <c r="F1604" s="10"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c r="V1604"/>
    </row>
    <row r="1605" spans="1:22" ht="15.6">
      <c r="A1605" s="2">
        <v>4778</v>
      </c>
      <c r="B1605" s="3">
        <v>46242</v>
      </c>
      <c r="C1605" s="10">
        <f>YEAR(SalesDataTable[[#This Row],[Order Date]])</f>
        <v>2026</v>
      </c>
      <c r="D1605" s="11" t="str">
        <f>"Q"&amp;ROUNDUP(MONTH(SalesDataTable[[#This Row],[Order Date]])/3,0)</f>
        <v>Q3</v>
      </c>
      <c r="E1605" s="10">
        <f>MONTH(SalesDataTable[[#This Row],[Order Date]])</f>
        <v>8</v>
      </c>
      <c r="F1605" s="10"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c r="V1605"/>
    </row>
    <row r="1606" spans="1:22" ht="15.6">
      <c r="A1606" s="2">
        <v>5132</v>
      </c>
      <c r="B1606" s="3">
        <v>46242</v>
      </c>
      <c r="C1606" s="10">
        <f>YEAR(SalesDataTable[[#This Row],[Order Date]])</f>
        <v>2026</v>
      </c>
      <c r="D1606" s="11" t="str">
        <f>"Q"&amp;ROUNDUP(MONTH(SalesDataTable[[#This Row],[Order Date]])/3,0)</f>
        <v>Q3</v>
      </c>
      <c r="E1606" s="10">
        <f>MONTH(SalesDataTable[[#This Row],[Order Date]])</f>
        <v>8</v>
      </c>
      <c r="F1606" s="10"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c r="V1606"/>
    </row>
    <row r="1607" spans="1:22" ht="15.6">
      <c r="A1607" s="2">
        <v>227</v>
      </c>
      <c r="B1607" s="3">
        <v>46243</v>
      </c>
      <c r="C1607" s="10">
        <f>YEAR(SalesDataTable[[#This Row],[Order Date]])</f>
        <v>2026</v>
      </c>
      <c r="D1607" s="11" t="str">
        <f>"Q"&amp;ROUNDUP(MONTH(SalesDataTable[[#This Row],[Order Date]])/3,0)</f>
        <v>Q3</v>
      </c>
      <c r="E1607" s="10">
        <f>MONTH(SalesDataTable[[#This Row],[Order Date]])</f>
        <v>8</v>
      </c>
      <c r="F1607" s="10"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c r="V1607"/>
    </row>
    <row r="1608" spans="1:22" ht="15.6">
      <c r="A1608" s="2">
        <v>390</v>
      </c>
      <c r="B1608" s="3">
        <v>46243</v>
      </c>
      <c r="C1608" s="10">
        <f>YEAR(SalesDataTable[[#This Row],[Order Date]])</f>
        <v>2026</v>
      </c>
      <c r="D1608" s="11" t="str">
        <f>"Q"&amp;ROUNDUP(MONTH(SalesDataTable[[#This Row],[Order Date]])/3,0)</f>
        <v>Q3</v>
      </c>
      <c r="E1608" s="10">
        <f>MONTH(SalesDataTable[[#This Row],[Order Date]])</f>
        <v>8</v>
      </c>
      <c r="F1608" s="10"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c r="V1608"/>
    </row>
    <row r="1609" spans="1:22" ht="15.6">
      <c r="A1609" s="2">
        <v>859</v>
      </c>
      <c r="B1609" s="3">
        <v>46243</v>
      </c>
      <c r="C1609" s="10">
        <f>YEAR(SalesDataTable[[#This Row],[Order Date]])</f>
        <v>2026</v>
      </c>
      <c r="D1609" s="11" t="str">
        <f>"Q"&amp;ROUNDUP(MONTH(SalesDataTable[[#This Row],[Order Date]])/3,0)</f>
        <v>Q3</v>
      </c>
      <c r="E1609" s="10">
        <f>MONTH(SalesDataTable[[#This Row],[Order Date]])</f>
        <v>8</v>
      </c>
      <c r="F1609" s="10"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c r="V1609"/>
    </row>
    <row r="1610" spans="1:22" ht="15.6">
      <c r="A1610" s="2">
        <v>1468</v>
      </c>
      <c r="B1610" s="3">
        <v>46243</v>
      </c>
      <c r="C1610" s="10">
        <f>YEAR(SalesDataTable[[#This Row],[Order Date]])</f>
        <v>2026</v>
      </c>
      <c r="D1610" s="11" t="str">
        <f>"Q"&amp;ROUNDUP(MONTH(SalesDataTable[[#This Row],[Order Date]])/3,0)</f>
        <v>Q3</v>
      </c>
      <c r="E1610" s="10">
        <f>MONTH(SalesDataTable[[#This Row],[Order Date]])</f>
        <v>8</v>
      </c>
      <c r="F1610" s="10"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c r="V1610"/>
    </row>
    <row r="1611" spans="1:22" ht="15.6">
      <c r="A1611" s="2">
        <v>2356</v>
      </c>
      <c r="B1611" s="3">
        <v>46243</v>
      </c>
      <c r="C1611" s="10">
        <f>YEAR(SalesDataTable[[#This Row],[Order Date]])</f>
        <v>2026</v>
      </c>
      <c r="D1611" s="11" t="str">
        <f>"Q"&amp;ROUNDUP(MONTH(SalesDataTable[[#This Row],[Order Date]])/3,0)</f>
        <v>Q3</v>
      </c>
      <c r="E1611" s="10">
        <f>MONTH(SalesDataTable[[#This Row],[Order Date]])</f>
        <v>8</v>
      </c>
      <c r="F1611" s="10"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c r="V1611"/>
    </row>
    <row r="1612" spans="1:22" ht="15.6">
      <c r="A1612" s="2">
        <v>3556</v>
      </c>
      <c r="B1612" s="3">
        <v>46243</v>
      </c>
      <c r="C1612" s="10">
        <f>YEAR(SalesDataTable[[#This Row],[Order Date]])</f>
        <v>2026</v>
      </c>
      <c r="D1612" s="11" t="str">
        <f>"Q"&amp;ROUNDUP(MONTH(SalesDataTable[[#This Row],[Order Date]])/3,0)</f>
        <v>Q3</v>
      </c>
      <c r="E1612" s="10">
        <f>MONTH(SalesDataTable[[#This Row],[Order Date]])</f>
        <v>8</v>
      </c>
      <c r="F1612" s="10"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c r="V1612"/>
    </row>
    <row r="1613" spans="1:22" ht="15.6">
      <c r="A1613" s="2">
        <v>925</v>
      </c>
      <c r="B1613" s="3">
        <v>46244</v>
      </c>
      <c r="C1613" s="10">
        <f>YEAR(SalesDataTable[[#This Row],[Order Date]])</f>
        <v>2026</v>
      </c>
      <c r="D1613" s="11" t="str">
        <f>"Q"&amp;ROUNDUP(MONTH(SalesDataTable[[#This Row],[Order Date]])/3,0)</f>
        <v>Q3</v>
      </c>
      <c r="E1613" s="10">
        <f>MONTH(SalesDataTable[[#This Row],[Order Date]])</f>
        <v>8</v>
      </c>
      <c r="F1613" s="10"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c r="V1613"/>
    </row>
    <row r="1614" spans="1:22" ht="15.6">
      <c r="A1614" s="2">
        <v>1563</v>
      </c>
      <c r="B1614" s="3">
        <v>46244</v>
      </c>
      <c r="C1614" s="10">
        <f>YEAR(SalesDataTable[[#This Row],[Order Date]])</f>
        <v>2026</v>
      </c>
      <c r="D1614" s="11" t="str">
        <f>"Q"&amp;ROUNDUP(MONTH(SalesDataTable[[#This Row],[Order Date]])/3,0)</f>
        <v>Q3</v>
      </c>
      <c r="E1614" s="10">
        <f>MONTH(SalesDataTable[[#This Row],[Order Date]])</f>
        <v>8</v>
      </c>
      <c r="F1614" s="10"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c r="V1614"/>
    </row>
    <row r="1615" spans="1:22" ht="15.6">
      <c r="A1615" s="2">
        <v>1634</v>
      </c>
      <c r="B1615" s="3">
        <v>46244</v>
      </c>
      <c r="C1615" s="10">
        <f>YEAR(SalesDataTable[[#This Row],[Order Date]])</f>
        <v>2026</v>
      </c>
      <c r="D1615" s="11" t="str">
        <f>"Q"&amp;ROUNDUP(MONTH(SalesDataTable[[#This Row],[Order Date]])/3,0)</f>
        <v>Q3</v>
      </c>
      <c r="E1615" s="10">
        <f>MONTH(SalesDataTable[[#This Row],[Order Date]])</f>
        <v>8</v>
      </c>
      <c r="F1615" s="10"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c r="V1615"/>
    </row>
    <row r="1616" spans="1:22" ht="15.6">
      <c r="A1616" s="2">
        <v>2187</v>
      </c>
      <c r="B1616" s="3">
        <v>46244</v>
      </c>
      <c r="C1616" s="10">
        <f>YEAR(SalesDataTable[[#This Row],[Order Date]])</f>
        <v>2026</v>
      </c>
      <c r="D1616" s="11" t="str">
        <f>"Q"&amp;ROUNDUP(MONTH(SalesDataTable[[#This Row],[Order Date]])/3,0)</f>
        <v>Q3</v>
      </c>
      <c r="E1616" s="10">
        <f>MONTH(SalesDataTable[[#This Row],[Order Date]])</f>
        <v>8</v>
      </c>
      <c r="F1616" s="10"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c r="V1616"/>
    </row>
    <row r="1617" spans="1:22" ht="15.6">
      <c r="A1617" s="2">
        <v>2773</v>
      </c>
      <c r="B1617" s="3">
        <v>46244</v>
      </c>
      <c r="C1617" s="10">
        <f>YEAR(SalesDataTable[[#This Row],[Order Date]])</f>
        <v>2026</v>
      </c>
      <c r="D1617" s="11" t="str">
        <f>"Q"&amp;ROUNDUP(MONTH(SalesDataTable[[#This Row],[Order Date]])/3,0)</f>
        <v>Q3</v>
      </c>
      <c r="E1617" s="10">
        <f>MONTH(SalesDataTable[[#This Row],[Order Date]])</f>
        <v>8</v>
      </c>
      <c r="F1617" s="10"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c r="V1617"/>
    </row>
    <row r="1618" spans="1:22" ht="15.6">
      <c r="A1618" s="2">
        <v>5040</v>
      </c>
      <c r="B1618" s="3">
        <v>46244</v>
      </c>
      <c r="C1618" s="10">
        <f>YEAR(SalesDataTable[[#This Row],[Order Date]])</f>
        <v>2026</v>
      </c>
      <c r="D1618" s="11" t="str">
        <f>"Q"&amp;ROUNDUP(MONTH(SalesDataTable[[#This Row],[Order Date]])/3,0)</f>
        <v>Q3</v>
      </c>
      <c r="E1618" s="10">
        <f>MONTH(SalesDataTable[[#This Row],[Order Date]])</f>
        <v>8</v>
      </c>
      <c r="F1618" s="10"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c r="V1618"/>
    </row>
    <row r="1619" spans="1:22" ht="15.6">
      <c r="A1619" s="2">
        <v>415</v>
      </c>
      <c r="B1619" s="3">
        <v>46245</v>
      </c>
      <c r="C1619" s="10">
        <f>YEAR(SalesDataTable[[#This Row],[Order Date]])</f>
        <v>2026</v>
      </c>
      <c r="D1619" s="11" t="str">
        <f>"Q"&amp;ROUNDUP(MONTH(SalesDataTable[[#This Row],[Order Date]])/3,0)</f>
        <v>Q3</v>
      </c>
      <c r="E1619" s="10">
        <f>MONTH(SalesDataTable[[#This Row],[Order Date]])</f>
        <v>8</v>
      </c>
      <c r="F1619" s="10"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c r="V1619"/>
    </row>
    <row r="1620" spans="1:22" ht="15.6">
      <c r="A1620" s="2">
        <v>1111</v>
      </c>
      <c r="B1620" s="3">
        <v>46245</v>
      </c>
      <c r="C1620" s="10">
        <f>YEAR(SalesDataTable[[#This Row],[Order Date]])</f>
        <v>2026</v>
      </c>
      <c r="D1620" s="11" t="str">
        <f>"Q"&amp;ROUNDUP(MONTH(SalesDataTable[[#This Row],[Order Date]])/3,0)</f>
        <v>Q3</v>
      </c>
      <c r="E1620" s="10">
        <f>MONTH(SalesDataTable[[#This Row],[Order Date]])</f>
        <v>8</v>
      </c>
      <c r="F1620" s="10"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c r="V1620"/>
    </row>
    <row r="1621" spans="1:22" ht="15.6">
      <c r="A1621" s="2">
        <v>1243</v>
      </c>
      <c r="B1621" s="3">
        <v>46245</v>
      </c>
      <c r="C1621" s="10">
        <f>YEAR(SalesDataTable[[#This Row],[Order Date]])</f>
        <v>2026</v>
      </c>
      <c r="D1621" s="11" t="str">
        <f>"Q"&amp;ROUNDUP(MONTH(SalesDataTable[[#This Row],[Order Date]])/3,0)</f>
        <v>Q3</v>
      </c>
      <c r="E1621" s="10">
        <f>MONTH(SalesDataTable[[#This Row],[Order Date]])</f>
        <v>8</v>
      </c>
      <c r="F1621" s="10"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c r="V1621"/>
    </row>
    <row r="1622" spans="1:22" ht="15.6">
      <c r="A1622" s="2">
        <v>1326</v>
      </c>
      <c r="B1622" s="3">
        <v>46245</v>
      </c>
      <c r="C1622" s="10">
        <f>YEAR(SalesDataTable[[#This Row],[Order Date]])</f>
        <v>2026</v>
      </c>
      <c r="D1622" s="11" t="str">
        <f>"Q"&amp;ROUNDUP(MONTH(SalesDataTable[[#This Row],[Order Date]])/3,0)</f>
        <v>Q3</v>
      </c>
      <c r="E1622" s="10">
        <f>MONTH(SalesDataTable[[#This Row],[Order Date]])</f>
        <v>8</v>
      </c>
      <c r="F1622" s="10"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c r="V1622"/>
    </row>
    <row r="1623" spans="1:22" ht="15.6">
      <c r="A1623" s="2">
        <v>1682</v>
      </c>
      <c r="B1623" s="3">
        <v>46245</v>
      </c>
      <c r="C1623" s="10">
        <f>YEAR(SalesDataTable[[#This Row],[Order Date]])</f>
        <v>2026</v>
      </c>
      <c r="D1623" s="11" t="str">
        <f>"Q"&amp;ROUNDUP(MONTH(SalesDataTable[[#This Row],[Order Date]])/3,0)</f>
        <v>Q3</v>
      </c>
      <c r="E1623" s="10">
        <f>MONTH(SalesDataTable[[#This Row],[Order Date]])</f>
        <v>8</v>
      </c>
      <c r="F1623" s="10"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c r="V1623"/>
    </row>
    <row r="1624" spans="1:22" ht="15.6">
      <c r="A1624" s="2">
        <v>2618</v>
      </c>
      <c r="B1624" s="3">
        <v>46245</v>
      </c>
      <c r="C1624" s="10">
        <f>YEAR(SalesDataTable[[#This Row],[Order Date]])</f>
        <v>2026</v>
      </c>
      <c r="D1624" s="11" t="str">
        <f>"Q"&amp;ROUNDUP(MONTH(SalesDataTable[[#This Row],[Order Date]])/3,0)</f>
        <v>Q3</v>
      </c>
      <c r="E1624" s="10">
        <f>MONTH(SalesDataTable[[#This Row],[Order Date]])</f>
        <v>8</v>
      </c>
      <c r="F1624" s="10"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c r="V1624"/>
    </row>
    <row r="1625" spans="1:22" ht="15.6">
      <c r="A1625" s="2">
        <v>3319</v>
      </c>
      <c r="B1625" s="3">
        <v>46245</v>
      </c>
      <c r="C1625" s="10">
        <f>YEAR(SalesDataTable[[#This Row],[Order Date]])</f>
        <v>2026</v>
      </c>
      <c r="D1625" s="11" t="str">
        <f>"Q"&amp;ROUNDUP(MONTH(SalesDataTable[[#This Row],[Order Date]])/3,0)</f>
        <v>Q3</v>
      </c>
      <c r="E1625" s="10">
        <f>MONTH(SalesDataTable[[#This Row],[Order Date]])</f>
        <v>8</v>
      </c>
      <c r="F1625" s="10"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c r="V1625"/>
    </row>
    <row r="1626" spans="1:22" ht="15.6">
      <c r="A1626" s="2">
        <v>4600</v>
      </c>
      <c r="B1626" s="3">
        <v>46245</v>
      </c>
      <c r="C1626" s="10">
        <f>YEAR(SalesDataTable[[#This Row],[Order Date]])</f>
        <v>2026</v>
      </c>
      <c r="D1626" s="11" t="str">
        <f>"Q"&amp;ROUNDUP(MONTH(SalesDataTable[[#This Row],[Order Date]])/3,0)</f>
        <v>Q3</v>
      </c>
      <c r="E1626" s="10">
        <f>MONTH(SalesDataTable[[#This Row],[Order Date]])</f>
        <v>8</v>
      </c>
      <c r="F1626" s="10"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c r="V1626"/>
    </row>
    <row r="1627" spans="1:22" ht="15.6">
      <c r="A1627" s="2">
        <v>5168</v>
      </c>
      <c r="B1627" s="3">
        <v>46245</v>
      </c>
      <c r="C1627" s="10">
        <f>YEAR(SalesDataTable[[#This Row],[Order Date]])</f>
        <v>2026</v>
      </c>
      <c r="D1627" s="11" t="str">
        <f>"Q"&amp;ROUNDUP(MONTH(SalesDataTable[[#This Row],[Order Date]])/3,0)</f>
        <v>Q3</v>
      </c>
      <c r="E1627" s="10">
        <f>MONTH(SalesDataTable[[#This Row],[Order Date]])</f>
        <v>8</v>
      </c>
      <c r="F1627" s="10"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c r="V1627"/>
    </row>
    <row r="1628" spans="1:22" ht="15.6">
      <c r="A1628" s="2">
        <v>245</v>
      </c>
      <c r="B1628" s="3">
        <v>46246</v>
      </c>
      <c r="C1628" s="10">
        <f>YEAR(SalesDataTable[[#This Row],[Order Date]])</f>
        <v>2026</v>
      </c>
      <c r="D1628" s="11" t="str">
        <f>"Q"&amp;ROUNDUP(MONTH(SalesDataTable[[#This Row],[Order Date]])/3,0)</f>
        <v>Q3</v>
      </c>
      <c r="E1628" s="10">
        <f>MONTH(SalesDataTable[[#This Row],[Order Date]])</f>
        <v>8</v>
      </c>
      <c r="F1628" s="10"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c r="V1628"/>
    </row>
    <row r="1629" spans="1:22" ht="15.6">
      <c r="A1629" s="2">
        <v>322</v>
      </c>
      <c r="B1629" s="3">
        <v>46246</v>
      </c>
      <c r="C1629" s="10">
        <f>YEAR(SalesDataTable[[#This Row],[Order Date]])</f>
        <v>2026</v>
      </c>
      <c r="D1629" s="11" t="str">
        <f>"Q"&amp;ROUNDUP(MONTH(SalesDataTable[[#This Row],[Order Date]])/3,0)</f>
        <v>Q3</v>
      </c>
      <c r="E1629" s="10">
        <f>MONTH(SalesDataTable[[#This Row],[Order Date]])</f>
        <v>8</v>
      </c>
      <c r="F1629" s="10"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c r="V1629"/>
    </row>
    <row r="1630" spans="1:22" ht="15.6">
      <c r="A1630" s="2">
        <v>1101</v>
      </c>
      <c r="B1630" s="3">
        <v>46246</v>
      </c>
      <c r="C1630" s="10">
        <f>YEAR(SalesDataTable[[#This Row],[Order Date]])</f>
        <v>2026</v>
      </c>
      <c r="D1630" s="11" t="str">
        <f>"Q"&amp;ROUNDUP(MONTH(SalesDataTable[[#This Row],[Order Date]])/3,0)</f>
        <v>Q3</v>
      </c>
      <c r="E1630" s="10">
        <f>MONTH(SalesDataTable[[#This Row],[Order Date]])</f>
        <v>8</v>
      </c>
      <c r="F1630" s="10"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c r="V1630"/>
    </row>
    <row r="1631" spans="1:22" ht="15.6">
      <c r="A1631" s="2">
        <v>1564</v>
      </c>
      <c r="B1631" s="3">
        <v>46246</v>
      </c>
      <c r="C1631" s="10">
        <f>YEAR(SalesDataTable[[#This Row],[Order Date]])</f>
        <v>2026</v>
      </c>
      <c r="D1631" s="11" t="str">
        <f>"Q"&amp;ROUNDUP(MONTH(SalesDataTable[[#This Row],[Order Date]])/3,0)</f>
        <v>Q3</v>
      </c>
      <c r="E1631" s="10">
        <f>MONTH(SalesDataTable[[#This Row],[Order Date]])</f>
        <v>8</v>
      </c>
      <c r="F1631" s="10"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c r="V1631"/>
    </row>
    <row r="1632" spans="1:22" ht="15.6">
      <c r="A1632" s="2">
        <v>3712</v>
      </c>
      <c r="B1632" s="3">
        <v>46246</v>
      </c>
      <c r="C1632" s="10">
        <f>YEAR(SalesDataTable[[#This Row],[Order Date]])</f>
        <v>2026</v>
      </c>
      <c r="D1632" s="11" t="str">
        <f>"Q"&amp;ROUNDUP(MONTH(SalesDataTable[[#This Row],[Order Date]])/3,0)</f>
        <v>Q3</v>
      </c>
      <c r="E1632" s="10">
        <f>MONTH(SalesDataTable[[#This Row],[Order Date]])</f>
        <v>8</v>
      </c>
      <c r="F1632" s="10"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c r="V1632"/>
    </row>
    <row r="1633" spans="1:22" ht="15.6">
      <c r="A1633" s="2">
        <v>771</v>
      </c>
      <c r="B1633" s="3">
        <v>46247</v>
      </c>
      <c r="C1633" s="10">
        <f>YEAR(SalesDataTable[[#This Row],[Order Date]])</f>
        <v>2026</v>
      </c>
      <c r="D1633" s="11" t="str">
        <f>"Q"&amp;ROUNDUP(MONTH(SalesDataTable[[#This Row],[Order Date]])/3,0)</f>
        <v>Q3</v>
      </c>
      <c r="E1633" s="10">
        <f>MONTH(SalesDataTable[[#This Row],[Order Date]])</f>
        <v>8</v>
      </c>
      <c r="F1633" s="10"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c r="V1633"/>
    </row>
    <row r="1634" spans="1:22" ht="15.6">
      <c r="A1634" s="2">
        <v>2749</v>
      </c>
      <c r="B1634" s="3">
        <v>46247</v>
      </c>
      <c r="C1634" s="10">
        <f>YEAR(SalesDataTable[[#This Row],[Order Date]])</f>
        <v>2026</v>
      </c>
      <c r="D1634" s="11" t="str">
        <f>"Q"&amp;ROUNDUP(MONTH(SalesDataTable[[#This Row],[Order Date]])/3,0)</f>
        <v>Q3</v>
      </c>
      <c r="E1634" s="10">
        <f>MONTH(SalesDataTable[[#This Row],[Order Date]])</f>
        <v>8</v>
      </c>
      <c r="F1634" s="10"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c r="V1634"/>
    </row>
    <row r="1635" spans="1:22" ht="15.6">
      <c r="A1635" s="2">
        <v>4252</v>
      </c>
      <c r="B1635" s="3">
        <v>46247</v>
      </c>
      <c r="C1635" s="10">
        <f>YEAR(SalesDataTable[[#This Row],[Order Date]])</f>
        <v>2026</v>
      </c>
      <c r="D1635" s="11" t="str">
        <f>"Q"&amp;ROUNDUP(MONTH(SalesDataTable[[#This Row],[Order Date]])/3,0)</f>
        <v>Q3</v>
      </c>
      <c r="E1635" s="10">
        <f>MONTH(SalesDataTable[[#This Row],[Order Date]])</f>
        <v>8</v>
      </c>
      <c r="F1635" s="10"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c r="V1635"/>
    </row>
    <row r="1636" spans="1:22" ht="15.6">
      <c r="A1636" s="2">
        <v>4665</v>
      </c>
      <c r="B1636" s="3">
        <v>46247</v>
      </c>
      <c r="C1636" s="10">
        <f>YEAR(SalesDataTable[[#This Row],[Order Date]])</f>
        <v>2026</v>
      </c>
      <c r="D1636" s="11" t="str">
        <f>"Q"&amp;ROUNDUP(MONTH(SalesDataTable[[#This Row],[Order Date]])/3,0)</f>
        <v>Q3</v>
      </c>
      <c r="E1636" s="10">
        <f>MONTH(SalesDataTable[[#This Row],[Order Date]])</f>
        <v>8</v>
      </c>
      <c r="F1636" s="10"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c r="V1636"/>
    </row>
    <row r="1637" spans="1:22" ht="15.6">
      <c r="A1637" s="2">
        <v>4767</v>
      </c>
      <c r="B1637" s="3">
        <v>46247</v>
      </c>
      <c r="C1637" s="10">
        <f>YEAR(SalesDataTable[[#This Row],[Order Date]])</f>
        <v>2026</v>
      </c>
      <c r="D1637" s="11" t="str">
        <f>"Q"&amp;ROUNDUP(MONTH(SalesDataTable[[#This Row],[Order Date]])/3,0)</f>
        <v>Q3</v>
      </c>
      <c r="E1637" s="10">
        <f>MONTH(SalesDataTable[[#This Row],[Order Date]])</f>
        <v>8</v>
      </c>
      <c r="F1637" s="10"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c r="V1637"/>
    </row>
    <row r="1638" spans="1:22" ht="15.6">
      <c r="A1638" s="2">
        <v>4832</v>
      </c>
      <c r="B1638" s="3">
        <v>46247</v>
      </c>
      <c r="C1638" s="10">
        <f>YEAR(SalesDataTable[[#This Row],[Order Date]])</f>
        <v>2026</v>
      </c>
      <c r="D1638" s="11" t="str">
        <f>"Q"&amp;ROUNDUP(MONTH(SalesDataTable[[#This Row],[Order Date]])/3,0)</f>
        <v>Q3</v>
      </c>
      <c r="E1638" s="10">
        <f>MONTH(SalesDataTable[[#This Row],[Order Date]])</f>
        <v>8</v>
      </c>
      <c r="F1638" s="10"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c r="V1638"/>
    </row>
    <row r="1639" spans="1:22" ht="15.6">
      <c r="A1639" s="2">
        <v>747</v>
      </c>
      <c r="B1639" s="3">
        <v>46248</v>
      </c>
      <c r="C1639" s="10">
        <f>YEAR(SalesDataTable[[#This Row],[Order Date]])</f>
        <v>2026</v>
      </c>
      <c r="D1639" s="11" t="str">
        <f>"Q"&amp;ROUNDUP(MONTH(SalesDataTable[[#This Row],[Order Date]])/3,0)</f>
        <v>Q3</v>
      </c>
      <c r="E1639" s="10">
        <f>MONTH(SalesDataTable[[#This Row],[Order Date]])</f>
        <v>8</v>
      </c>
      <c r="F1639" s="10"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c r="V1639"/>
    </row>
    <row r="1640" spans="1:22" ht="15.6">
      <c r="A1640" s="2">
        <v>2281</v>
      </c>
      <c r="B1640" s="3">
        <v>46248</v>
      </c>
      <c r="C1640" s="10">
        <f>YEAR(SalesDataTable[[#This Row],[Order Date]])</f>
        <v>2026</v>
      </c>
      <c r="D1640" s="11" t="str">
        <f>"Q"&amp;ROUNDUP(MONTH(SalesDataTable[[#This Row],[Order Date]])/3,0)</f>
        <v>Q3</v>
      </c>
      <c r="E1640" s="10">
        <f>MONTH(SalesDataTable[[#This Row],[Order Date]])</f>
        <v>8</v>
      </c>
      <c r="F1640" s="10"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c r="V1640"/>
    </row>
    <row r="1641" spans="1:22" ht="15.6">
      <c r="A1641" s="2">
        <v>2414</v>
      </c>
      <c r="B1641" s="3">
        <v>46248</v>
      </c>
      <c r="C1641" s="10">
        <f>YEAR(SalesDataTable[[#This Row],[Order Date]])</f>
        <v>2026</v>
      </c>
      <c r="D1641" s="11" t="str">
        <f>"Q"&amp;ROUNDUP(MONTH(SalesDataTable[[#This Row],[Order Date]])/3,0)</f>
        <v>Q3</v>
      </c>
      <c r="E1641" s="10">
        <f>MONTH(SalesDataTable[[#This Row],[Order Date]])</f>
        <v>8</v>
      </c>
      <c r="F1641" s="10"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c r="V1641"/>
    </row>
    <row r="1642" spans="1:22" ht="15.6">
      <c r="A1642" s="2">
        <v>3162</v>
      </c>
      <c r="B1642" s="3">
        <v>46248</v>
      </c>
      <c r="C1642" s="10">
        <f>YEAR(SalesDataTable[[#This Row],[Order Date]])</f>
        <v>2026</v>
      </c>
      <c r="D1642" s="11" t="str">
        <f>"Q"&amp;ROUNDUP(MONTH(SalesDataTable[[#This Row],[Order Date]])/3,0)</f>
        <v>Q3</v>
      </c>
      <c r="E1642" s="10">
        <f>MONTH(SalesDataTable[[#This Row],[Order Date]])</f>
        <v>8</v>
      </c>
      <c r="F1642" s="10"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c r="V1642"/>
    </row>
    <row r="1643" spans="1:22" ht="15.6">
      <c r="A1643" s="2">
        <v>3200</v>
      </c>
      <c r="B1643" s="3">
        <v>46248</v>
      </c>
      <c r="C1643" s="10">
        <f>YEAR(SalesDataTable[[#This Row],[Order Date]])</f>
        <v>2026</v>
      </c>
      <c r="D1643" s="11" t="str">
        <f>"Q"&amp;ROUNDUP(MONTH(SalesDataTable[[#This Row],[Order Date]])/3,0)</f>
        <v>Q3</v>
      </c>
      <c r="E1643" s="10">
        <f>MONTH(SalesDataTable[[#This Row],[Order Date]])</f>
        <v>8</v>
      </c>
      <c r="F1643" s="10"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c r="V1643"/>
    </row>
    <row r="1644" spans="1:22" ht="15.6">
      <c r="A1644" s="2">
        <v>3521</v>
      </c>
      <c r="B1644" s="3">
        <v>46248</v>
      </c>
      <c r="C1644" s="10">
        <f>YEAR(SalesDataTable[[#This Row],[Order Date]])</f>
        <v>2026</v>
      </c>
      <c r="D1644" s="11" t="str">
        <f>"Q"&amp;ROUNDUP(MONTH(SalesDataTable[[#This Row],[Order Date]])/3,0)</f>
        <v>Q3</v>
      </c>
      <c r="E1644" s="10">
        <f>MONTH(SalesDataTable[[#This Row],[Order Date]])</f>
        <v>8</v>
      </c>
      <c r="F1644" s="10"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c r="V1644"/>
    </row>
    <row r="1645" spans="1:22" ht="15.6">
      <c r="A1645" s="2">
        <v>4447</v>
      </c>
      <c r="B1645" s="3">
        <v>46248</v>
      </c>
      <c r="C1645" s="10">
        <f>YEAR(SalesDataTable[[#This Row],[Order Date]])</f>
        <v>2026</v>
      </c>
      <c r="D1645" s="11" t="str">
        <f>"Q"&amp;ROUNDUP(MONTH(SalesDataTable[[#This Row],[Order Date]])/3,0)</f>
        <v>Q3</v>
      </c>
      <c r="E1645" s="10">
        <f>MONTH(SalesDataTable[[#This Row],[Order Date]])</f>
        <v>8</v>
      </c>
      <c r="F1645" s="10"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c r="V1645"/>
    </row>
    <row r="1646" spans="1:22" ht="15.6">
      <c r="A1646" s="2">
        <v>421</v>
      </c>
      <c r="B1646" s="3">
        <v>46249</v>
      </c>
      <c r="C1646" s="10">
        <f>YEAR(SalesDataTable[[#This Row],[Order Date]])</f>
        <v>2026</v>
      </c>
      <c r="D1646" s="11" t="str">
        <f>"Q"&amp;ROUNDUP(MONTH(SalesDataTable[[#This Row],[Order Date]])/3,0)</f>
        <v>Q3</v>
      </c>
      <c r="E1646" s="10">
        <f>MONTH(SalesDataTable[[#This Row],[Order Date]])</f>
        <v>8</v>
      </c>
      <c r="F1646" s="10"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c r="V1646"/>
    </row>
    <row r="1647" spans="1:22" ht="15.6">
      <c r="A1647" s="2">
        <v>962</v>
      </c>
      <c r="B1647" s="3">
        <v>46249</v>
      </c>
      <c r="C1647" s="10">
        <f>YEAR(SalesDataTable[[#This Row],[Order Date]])</f>
        <v>2026</v>
      </c>
      <c r="D1647" s="11" t="str">
        <f>"Q"&amp;ROUNDUP(MONTH(SalesDataTable[[#This Row],[Order Date]])/3,0)</f>
        <v>Q3</v>
      </c>
      <c r="E1647" s="10">
        <f>MONTH(SalesDataTable[[#This Row],[Order Date]])</f>
        <v>8</v>
      </c>
      <c r="F1647" s="10"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c r="V1647"/>
    </row>
    <row r="1648" spans="1:22" ht="15.6">
      <c r="A1648" s="2">
        <v>1386</v>
      </c>
      <c r="B1648" s="3">
        <v>46249</v>
      </c>
      <c r="C1648" s="10">
        <f>YEAR(SalesDataTable[[#This Row],[Order Date]])</f>
        <v>2026</v>
      </c>
      <c r="D1648" s="11" t="str">
        <f>"Q"&amp;ROUNDUP(MONTH(SalesDataTable[[#This Row],[Order Date]])/3,0)</f>
        <v>Q3</v>
      </c>
      <c r="E1648" s="10">
        <f>MONTH(SalesDataTable[[#This Row],[Order Date]])</f>
        <v>8</v>
      </c>
      <c r="F1648" s="10"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c r="V1648"/>
    </row>
    <row r="1649" spans="1:22" ht="15.6">
      <c r="A1649" s="2">
        <v>3083</v>
      </c>
      <c r="B1649" s="3">
        <v>46249</v>
      </c>
      <c r="C1649" s="10">
        <f>YEAR(SalesDataTable[[#This Row],[Order Date]])</f>
        <v>2026</v>
      </c>
      <c r="D1649" s="11" t="str">
        <f>"Q"&amp;ROUNDUP(MONTH(SalesDataTable[[#This Row],[Order Date]])/3,0)</f>
        <v>Q3</v>
      </c>
      <c r="E1649" s="10">
        <f>MONTH(SalesDataTable[[#This Row],[Order Date]])</f>
        <v>8</v>
      </c>
      <c r="F1649" s="10"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c r="V1649"/>
    </row>
    <row r="1650" spans="1:22" ht="15.6">
      <c r="A1650" s="2">
        <v>3174</v>
      </c>
      <c r="B1650" s="3">
        <v>46249</v>
      </c>
      <c r="C1650" s="10">
        <f>YEAR(SalesDataTable[[#This Row],[Order Date]])</f>
        <v>2026</v>
      </c>
      <c r="D1650" s="11" t="str">
        <f>"Q"&amp;ROUNDUP(MONTH(SalesDataTable[[#This Row],[Order Date]])/3,0)</f>
        <v>Q3</v>
      </c>
      <c r="E1650" s="10">
        <f>MONTH(SalesDataTable[[#This Row],[Order Date]])</f>
        <v>8</v>
      </c>
      <c r="F1650" s="10"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c r="V1650"/>
    </row>
    <row r="1651" spans="1:22" ht="15.6">
      <c r="A1651" s="2">
        <v>4045</v>
      </c>
      <c r="B1651" s="3">
        <v>46249</v>
      </c>
      <c r="C1651" s="10">
        <f>YEAR(SalesDataTable[[#This Row],[Order Date]])</f>
        <v>2026</v>
      </c>
      <c r="D1651" s="11" t="str">
        <f>"Q"&amp;ROUNDUP(MONTH(SalesDataTable[[#This Row],[Order Date]])/3,0)</f>
        <v>Q3</v>
      </c>
      <c r="E1651" s="10">
        <f>MONTH(SalesDataTable[[#This Row],[Order Date]])</f>
        <v>8</v>
      </c>
      <c r="F1651" s="10"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c r="V1651"/>
    </row>
    <row r="1652" spans="1:22" ht="15.6">
      <c r="A1652" s="2">
        <v>4850</v>
      </c>
      <c r="B1652" s="3">
        <v>46249</v>
      </c>
      <c r="C1652" s="10">
        <f>YEAR(SalesDataTable[[#This Row],[Order Date]])</f>
        <v>2026</v>
      </c>
      <c r="D1652" s="11" t="str">
        <f>"Q"&amp;ROUNDUP(MONTH(SalesDataTable[[#This Row],[Order Date]])/3,0)</f>
        <v>Q3</v>
      </c>
      <c r="E1652" s="10">
        <f>MONTH(SalesDataTable[[#This Row],[Order Date]])</f>
        <v>8</v>
      </c>
      <c r="F1652" s="10"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c r="V1652"/>
    </row>
    <row r="1653" spans="1:22" ht="15.6">
      <c r="A1653" s="2">
        <v>71</v>
      </c>
      <c r="B1653" s="3">
        <v>46250</v>
      </c>
      <c r="C1653" s="10">
        <f>YEAR(SalesDataTable[[#This Row],[Order Date]])</f>
        <v>2026</v>
      </c>
      <c r="D1653" s="11" t="str">
        <f>"Q"&amp;ROUNDUP(MONTH(SalesDataTable[[#This Row],[Order Date]])/3,0)</f>
        <v>Q3</v>
      </c>
      <c r="E1653" s="10">
        <f>MONTH(SalesDataTable[[#This Row],[Order Date]])</f>
        <v>8</v>
      </c>
      <c r="F1653" s="10"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c r="V1653"/>
    </row>
    <row r="1654" spans="1:22" ht="15.6">
      <c r="A1654" s="2">
        <v>627</v>
      </c>
      <c r="B1654" s="3">
        <v>46250</v>
      </c>
      <c r="C1654" s="10">
        <f>YEAR(SalesDataTable[[#This Row],[Order Date]])</f>
        <v>2026</v>
      </c>
      <c r="D1654" s="11" t="str">
        <f>"Q"&amp;ROUNDUP(MONTH(SalesDataTable[[#This Row],[Order Date]])/3,0)</f>
        <v>Q3</v>
      </c>
      <c r="E1654" s="10">
        <f>MONTH(SalesDataTable[[#This Row],[Order Date]])</f>
        <v>8</v>
      </c>
      <c r="F1654" s="10"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c r="V1654"/>
    </row>
    <row r="1655" spans="1:22" ht="15.6">
      <c r="A1655" s="2">
        <v>959</v>
      </c>
      <c r="B1655" s="3">
        <v>46250</v>
      </c>
      <c r="C1655" s="10">
        <f>YEAR(SalesDataTable[[#This Row],[Order Date]])</f>
        <v>2026</v>
      </c>
      <c r="D1655" s="11" t="str">
        <f>"Q"&amp;ROUNDUP(MONTH(SalesDataTable[[#This Row],[Order Date]])/3,0)</f>
        <v>Q3</v>
      </c>
      <c r="E1655" s="10">
        <f>MONTH(SalesDataTable[[#This Row],[Order Date]])</f>
        <v>8</v>
      </c>
      <c r="F1655" s="10"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c r="V1655"/>
    </row>
    <row r="1656" spans="1:22" ht="15.6">
      <c r="A1656" s="2">
        <v>967</v>
      </c>
      <c r="B1656" s="3">
        <v>46250</v>
      </c>
      <c r="C1656" s="10">
        <f>YEAR(SalesDataTable[[#This Row],[Order Date]])</f>
        <v>2026</v>
      </c>
      <c r="D1656" s="11" t="str">
        <f>"Q"&amp;ROUNDUP(MONTH(SalesDataTable[[#This Row],[Order Date]])/3,0)</f>
        <v>Q3</v>
      </c>
      <c r="E1656" s="10">
        <f>MONTH(SalesDataTable[[#This Row],[Order Date]])</f>
        <v>8</v>
      </c>
      <c r="F1656" s="10"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c r="V1656"/>
    </row>
    <row r="1657" spans="1:22" ht="15.6">
      <c r="A1657" s="2">
        <v>1267</v>
      </c>
      <c r="B1657" s="3">
        <v>46250</v>
      </c>
      <c r="C1657" s="10">
        <f>YEAR(SalesDataTable[[#This Row],[Order Date]])</f>
        <v>2026</v>
      </c>
      <c r="D1657" s="11" t="str">
        <f>"Q"&amp;ROUNDUP(MONTH(SalesDataTable[[#This Row],[Order Date]])/3,0)</f>
        <v>Q3</v>
      </c>
      <c r="E1657" s="10">
        <f>MONTH(SalesDataTable[[#This Row],[Order Date]])</f>
        <v>8</v>
      </c>
      <c r="F1657" s="10"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c r="V1657"/>
    </row>
    <row r="1658" spans="1:22" ht="15.6">
      <c r="A1658" s="2">
        <v>1394</v>
      </c>
      <c r="B1658" s="3">
        <v>46250</v>
      </c>
      <c r="C1658" s="10">
        <f>YEAR(SalesDataTable[[#This Row],[Order Date]])</f>
        <v>2026</v>
      </c>
      <c r="D1658" s="11" t="str">
        <f>"Q"&amp;ROUNDUP(MONTH(SalesDataTable[[#This Row],[Order Date]])/3,0)</f>
        <v>Q3</v>
      </c>
      <c r="E1658" s="10">
        <f>MONTH(SalesDataTable[[#This Row],[Order Date]])</f>
        <v>8</v>
      </c>
      <c r="F1658" s="10"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c r="V1658"/>
    </row>
    <row r="1659" spans="1:22" ht="15.6">
      <c r="A1659" s="2">
        <v>1652</v>
      </c>
      <c r="B1659" s="3">
        <v>46250</v>
      </c>
      <c r="C1659" s="10">
        <f>YEAR(SalesDataTable[[#This Row],[Order Date]])</f>
        <v>2026</v>
      </c>
      <c r="D1659" s="11" t="str">
        <f>"Q"&amp;ROUNDUP(MONTH(SalesDataTable[[#This Row],[Order Date]])/3,0)</f>
        <v>Q3</v>
      </c>
      <c r="E1659" s="10">
        <f>MONTH(SalesDataTable[[#This Row],[Order Date]])</f>
        <v>8</v>
      </c>
      <c r="F1659" s="10"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c r="V1659"/>
    </row>
    <row r="1660" spans="1:22" ht="15.6">
      <c r="A1660" s="2">
        <v>2126</v>
      </c>
      <c r="B1660" s="3">
        <v>46250</v>
      </c>
      <c r="C1660" s="10">
        <f>YEAR(SalesDataTable[[#This Row],[Order Date]])</f>
        <v>2026</v>
      </c>
      <c r="D1660" s="11" t="str">
        <f>"Q"&amp;ROUNDUP(MONTH(SalesDataTable[[#This Row],[Order Date]])/3,0)</f>
        <v>Q3</v>
      </c>
      <c r="E1660" s="10">
        <f>MONTH(SalesDataTable[[#This Row],[Order Date]])</f>
        <v>8</v>
      </c>
      <c r="F1660" s="10"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c r="V1660"/>
    </row>
    <row r="1661" spans="1:22" ht="15.6">
      <c r="A1661" s="2">
        <v>2282</v>
      </c>
      <c r="B1661" s="3">
        <v>46250</v>
      </c>
      <c r="C1661" s="10">
        <f>YEAR(SalesDataTable[[#This Row],[Order Date]])</f>
        <v>2026</v>
      </c>
      <c r="D1661" s="11" t="str">
        <f>"Q"&amp;ROUNDUP(MONTH(SalesDataTable[[#This Row],[Order Date]])/3,0)</f>
        <v>Q3</v>
      </c>
      <c r="E1661" s="10">
        <f>MONTH(SalesDataTable[[#This Row],[Order Date]])</f>
        <v>8</v>
      </c>
      <c r="F1661" s="10"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c r="V1661"/>
    </row>
    <row r="1662" spans="1:22" ht="15.6">
      <c r="A1662" s="2">
        <v>2426</v>
      </c>
      <c r="B1662" s="3">
        <v>46250</v>
      </c>
      <c r="C1662" s="10">
        <f>YEAR(SalesDataTable[[#This Row],[Order Date]])</f>
        <v>2026</v>
      </c>
      <c r="D1662" s="11" t="str">
        <f>"Q"&amp;ROUNDUP(MONTH(SalesDataTable[[#This Row],[Order Date]])/3,0)</f>
        <v>Q3</v>
      </c>
      <c r="E1662" s="10">
        <f>MONTH(SalesDataTable[[#This Row],[Order Date]])</f>
        <v>8</v>
      </c>
      <c r="F1662" s="10"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c r="V1662"/>
    </row>
    <row r="1663" spans="1:22" ht="15.6">
      <c r="A1663" s="2">
        <v>2534</v>
      </c>
      <c r="B1663" s="3">
        <v>46250</v>
      </c>
      <c r="C1663" s="10">
        <f>YEAR(SalesDataTable[[#This Row],[Order Date]])</f>
        <v>2026</v>
      </c>
      <c r="D1663" s="11" t="str">
        <f>"Q"&amp;ROUNDUP(MONTH(SalesDataTable[[#This Row],[Order Date]])/3,0)</f>
        <v>Q3</v>
      </c>
      <c r="E1663" s="10">
        <f>MONTH(SalesDataTable[[#This Row],[Order Date]])</f>
        <v>8</v>
      </c>
      <c r="F1663" s="10"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c r="V1663"/>
    </row>
    <row r="1664" spans="1:22" ht="15.6">
      <c r="A1664" s="2">
        <v>2948</v>
      </c>
      <c r="B1664" s="3">
        <v>46250</v>
      </c>
      <c r="C1664" s="10">
        <f>YEAR(SalesDataTable[[#This Row],[Order Date]])</f>
        <v>2026</v>
      </c>
      <c r="D1664" s="11" t="str">
        <f>"Q"&amp;ROUNDUP(MONTH(SalesDataTable[[#This Row],[Order Date]])/3,0)</f>
        <v>Q3</v>
      </c>
      <c r="E1664" s="10">
        <f>MONTH(SalesDataTable[[#This Row],[Order Date]])</f>
        <v>8</v>
      </c>
      <c r="F1664" s="10"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c r="V1664"/>
    </row>
    <row r="1665" spans="1:22" ht="15.6">
      <c r="A1665" s="2">
        <v>3141</v>
      </c>
      <c r="B1665" s="3">
        <v>46250</v>
      </c>
      <c r="C1665" s="10">
        <f>YEAR(SalesDataTable[[#This Row],[Order Date]])</f>
        <v>2026</v>
      </c>
      <c r="D1665" s="11" t="str">
        <f>"Q"&amp;ROUNDUP(MONTH(SalesDataTable[[#This Row],[Order Date]])/3,0)</f>
        <v>Q3</v>
      </c>
      <c r="E1665" s="10">
        <f>MONTH(SalesDataTable[[#This Row],[Order Date]])</f>
        <v>8</v>
      </c>
      <c r="F1665" s="10"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c r="V1665"/>
    </row>
    <row r="1666" spans="1:22" ht="15.6">
      <c r="A1666" s="2">
        <v>3935</v>
      </c>
      <c r="B1666" s="3">
        <v>46250</v>
      </c>
      <c r="C1666" s="10">
        <f>YEAR(SalesDataTable[[#This Row],[Order Date]])</f>
        <v>2026</v>
      </c>
      <c r="D1666" s="11" t="str">
        <f>"Q"&amp;ROUNDUP(MONTH(SalesDataTable[[#This Row],[Order Date]])/3,0)</f>
        <v>Q3</v>
      </c>
      <c r="E1666" s="10">
        <f>MONTH(SalesDataTable[[#This Row],[Order Date]])</f>
        <v>8</v>
      </c>
      <c r="F1666" s="10"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c r="V1666"/>
    </row>
    <row r="1667" spans="1:22" ht="15.6">
      <c r="A1667" s="2">
        <v>4636</v>
      </c>
      <c r="B1667" s="3">
        <v>46250</v>
      </c>
      <c r="C1667" s="10">
        <f>YEAR(SalesDataTable[[#This Row],[Order Date]])</f>
        <v>2026</v>
      </c>
      <c r="D1667" s="11" t="str">
        <f>"Q"&amp;ROUNDUP(MONTH(SalesDataTable[[#This Row],[Order Date]])/3,0)</f>
        <v>Q3</v>
      </c>
      <c r="E1667" s="10">
        <f>MONTH(SalesDataTable[[#This Row],[Order Date]])</f>
        <v>8</v>
      </c>
      <c r="F1667" s="10"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c r="V1667"/>
    </row>
    <row r="1668" spans="1:22" ht="15.6">
      <c r="A1668" s="2">
        <v>4895</v>
      </c>
      <c r="B1668" s="3">
        <v>46250</v>
      </c>
      <c r="C1668" s="10">
        <f>YEAR(SalesDataTable[[#This Row],[Order Date]])</f>
        <v>2026</v>
      </c>
      <c r="D1668" s="11" t="str">
        <f>"Q"&amp;ROUNDUP(MONTH(SalesDataTable[[#This Row],[Order Date]])/3,0)</f>
        <v>Q3</v>
      </c>
      <c r="E1668" s="10">
        <f>MONTH(SalesDataTable[[#This Row],[Order Date]])</f>
        <v>8</v>
      </c>
      <c r="F1668" s="10"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c r="V1668"/>
    </row>
    <row r="1669" spans="1:22" ht="15.6">
      <c r="A1669" s="2">
        <v>5029</v>
      </c>
      <c r="B1669" s="3">
        <v>46250</v>
      </c>
      <c r="C1669" s="10">
        <f>YEAR(SalesDataTable[[#This Row],[Order Date]])</f>
        <v>2026</v>
      </c>
      <c r="D1669" s="11" t="str">
        <f>"Q"&amp;ROUNDUP(MONTH(SalesDataTable[[#This Row],[Order Date]])/3,0)</f>
        <v>Q3</v>
      </c>
      <c r="E1669" s="10">
        <f>MONTH(SalesDataTable[[#This Row],[Order Date]])</f>
        <v>8</v>
      </c>
      <c r="F1669" s="10"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c r="V1669"/>
    </row>
    <row r="1670" spans="1:22" ht="15.6">
      <c r="A1670" s="2">
        <v>1965</v>
      </c>
      <c r="B1670" s="3">
        <v>46251</v>
      </c>
      <c r="C1670" s="10">
        <f>YEAR(SalesDataTable[[#This Row],[Order Date]])</f>
        <v>2026</v>
      </c>
      <c r="D1670" s="11" t="str">
        <f>"Q"&amp;ROUNDUP(MONTH(SalesDataTable[[#This Row],[Order Date]])/3,0)</f>
        <v>Q3</v>
      </c>
      <c r="E1670" s="10">
        <f>MONTH(SalesDataTable[[#This Row],[Order Date]])</f>
        <v>8</v>
      </c>
      <c r="F1670" s="10"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c r="V1670"/>
    </row>
    <row r="1671" spans="1:22" ht="15.6">
      <c r="A1671" s="2">
        <v>3647</v>
      </c>
      <c r="B1671" s="3">
        <v>46251</v>
      </c>
      <c r="C1671" s="10">
        <f>YEAR(SalesDataTable[[#This Row],[Order Date]])</f>
        <v>2026</v>
      </c>
      <c r="D1671" s="11" t="str">
        <f>"Q"&amp;ROUNDUP(MONTH(SalesDataTable[[#This Row],[Order Date]])/3,0)</f>
        <v>Q3</v>
      </c>
      <c r="E1671" s="10">
        <f>MONTH(SalesDataTable[[#This Row],[Order Date]])</f>
        <v>8</v>
      </c>
      <c r="F1671" s="10"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c r="V1671"/>
    </row>
    <row r="1672" spans="1:22" ht="15.6">
      <c r="A1672" s="2">
        <v>3918</v>
      </c>
      <c r="B1672" s="3">
        <v>46251</v>
      </c>
      <c r="C1672" s="10">
        <f>YEAR(SalesDataTable[[#This Row],[Order Date]])</f>
        <v>2026</v>
      </c>
      <c r="D1672" s="11" t="str">
        <f>"Q"&amp;ROUNDUP(MONTH(SalesDataTable[[#This Row],[Order Date]])/3,0)</f>
        <v>Q3</v>
      </c>
      <c r="E1672" s="10">
        <f>MONTH(SalesDataTable[[#This Row],[Order Date]])</f>
        <v>8</v>
      </c>
      <c r="F1672" s="10"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c r="V1672"/>
    </row>
    <row r="1673" spans="1:22" ht="15.6">
      <c r="A1673" s="2">
        <v>4256</v>
      </c>
      <c r="B1673" s="3">
        <v>46251</v>
      </c>
      <c r="C1673" s="10">
        <f>YEAR(SalesDataTable[[#This Row],[Order Date]])</f>
        <v>2026</v>
      </c>
      <c r="D1673" s="11" t="str">
        <f>"Q"&amp;ROUNDUP(MONTH(SalesDataTable[[#This Row],[Order Date]])/3,0)</f>
        <v>Q3</v>
      </c>
      <c r="E1673" s="10">
        <f>MONTH(SalesDataTable[[#This Row],[Order Date]])</f>
        <v>8</v>
      </c>
      <c r="F1673" s="10"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c r="V1673"/>
    </row>
    <row r="1674" spans="1:22" ht="15.6">
      <c r="A1674" s="2">
        <v>5087</v>
      </c>
      <c r="B1674" s="3">
        <v>46251</v>
      </c>
      <c r="C1674" s="10">
        <f>YEAR(SalesDataTable[[#This Row],[Order Date]])</f>
        <v>2026</v>
      </c>
      <c r="D1674" s="11" t="str">
        <f>"Q"&amp;ROUNDUP(MONTH(SalesDataTable[[#This Row],[Order Date]])/3,0)</f>
        <v>Q3</v>
      </c>
      <c r="E1674" s="10">
        <f>MONTH(SalesDataTable[[#This Row],[Order Date]])</f>
        <v>8</v>
      </c>
      <c r="F1674" s="10"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c r="V1674"/>
    </row>
    <row r="1675" spans="1:22" ht="15.6">
      <c r="A1675" s="2">
        <v>1921</v>
      </c>
      <c r="B1675" s="3">
        <v>46252</v>
      </c>
      <c r="C1675" s="10">
        <f>YEAR(SalesDataTable[[#This Row],[Order Date]])</f>
        <v>2026</v>
      </c>
      <c r="D1675" s="11" t="str">
        <f>"Q"&amp;ROUNDUP(MONTH(SalesDataTable[[#This Row],[Order Date]])/3,0)</f>
        <v>Q3</v>
      </c>
      <c r="E1675" s="10">
        <f>MONTH(SalesDataTable[[#This Row],[Order Date]])</f>
        <v>8</v>
      </c>
      <c r="F1675" s="10"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c r="V1675"/>
    </row>
    <row r="1676" spans="1:22" ht="15.6">
      <c r="A1676" s="2">
        <v>1966</v>
      </c>
      <c r="B1676" s="3">
        <v>46252</v>
      </c>
      <c r="C1676" s="10">
        <f>YEAR(SalesDataTable[[#This Row],[Order Date]])</f>
        <v>2026</v>
      </c>
      <c r="D1676" s="11" t="str">
        <f>"Q"&amp;ROUNDUP(MONTH(SalesDataTable[[#This Row],[Order Date]])/3,0)</f>
        <v>Q3</v>
      </c>
      <c r="E1676" s="10">
        <f>MONTH(SalesDataTable[[#This Row],[Order Date]])</f>
        <v>8</v>
      </c>
      <c r="F1676" s="10"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c r="V1676"/>
    </row>
    <row r="1677" spans="1:22" ht="15.6">
      <c r="A1677" s="2">
        <v>2431</v>
      </c>
      <c r="B1677" s="3">
        <v>46252</v>
      </c>
      <c r="C1677" s="10">
        <f>YEAR(SalesDataTable[[#This Row],[Order Date]])</f>
        <v>2026</v>
      </c>
      <c r="D1677" s="11" t="str">
        <f>"Q"&amp;ROUNDUP(MONTH(SalesDataTable[[#This Row],[Order Date]])/3,0)</f>
        <v>Q3</v>
      </c>
      <c r="E1677" s="10">
        <f>MONTH(SalesDataTable[[#This Row],[Order Date]])</f>
        <v>8</v>
      </c>
      <c r="F1677" s="10"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c r="V1677"/>
    </row>
    <row r="1678" spans="1:22" ht="15.6">
      <c r="A1678" s="2">
        <v>3676</v>
      </c>
      <c r="B1678" s="3">
        <v>46252</v>
      </c>
      <c r="C1678" s="10">
        <f>YEAR(SalesDataTable[[#This Row],[Order Date]])</f>
        <v>2026</v>
      </c>
      <c r="D1678" s="11" t="str">
        <f>"Q"&amp;ROUNDUP(MONTH(SalesDataTable[[#This Row],[Order Date]])/3,0)</f>
        <v>Q3</v>
      </c>
      <c r="E1678" s="10">
        <f>MONTH(SalesDataTable[[#This Row],[Order Date]])</f>
        <v>8</v>
      </c>
      <c r="F1678" s="10"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c r="V1678"/>
    </row>
    <row r="1679" spans="1:22" ht="15.6">
      <c r="A1679" s="2">
        <v>3972</v>
      </c>
      <c r="B1679" s="3">
        <v>46252</v>
      </c>
      <c r="C1679" s="10">
        <f>YEAR(SalesDataTable[[#This Row],[Order Date]])</f>
        <v>2026</v>
      </c>
      <c r="D1679" s="11" t="str">
        <f>"Q"&amp;ROUNDUP(MONTH(SalesDataTable[[#This Row],[Order Date]])/3,0)</f>
        <v>Q3</v>
      </c>
      <c r="E1679" s="10">
        <f>MONTH(SalesDataTable[[#This Row],[Order Date]])</f>
        <v>8</v>
      </c>
      <c r="F1679" s="10"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c r="V1679"/>
    </row>
    <row r="1680" spans="1:22" ht="15.6">
      <c r="A1680" s="2">
        <v>4056</v>
      </c>
      <c r="B1680" s="3">
        <v>46252</v>
      </c>
      <c r="C1680" s="10">
        <f>YEAR(SalesDataTable[[#This Row],[Order Date]])</f>
        <v>2026</v>
      </c>
      <c r="D1680" s="11" t="str">
        <f>"Q"&amp;ROUNDUP(MONTH(SalesDataTable[[#This Row],[Order Date]])/3,0)</f>
        <v>Q3</v>
      </c>
      <c r="E1680" s="10">
        <f>MONTH(SalesDataTable[[#This Row],[Order Date]])</f>
        <v>8</v>
      </c>
      <c r="F1680" s="10"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c r="V1680"/>
    </row>
    <row r="1681" spans="1:22" ht="15.6">
      <c r="A1681" s="2">
        <v>4471</v>
      </c>
      <c r="B1681" s="3">
        <v>46252</v>
      </c>
      <c r="C1681" s="10">
        <f>YEAR(SalesDataTable[[#This Row],[Order Date]])</f>
        <v>2026</v>
      </c>
      <c r="D1681" s="11" t="str">
        <f>"Q"&amp;ROUNDUP(MONTH(SalesDataTable[[#This Row],[Order Date]])/3,0)</f>
        <v>Q3</v>
      </c>
      <c r="E1681" s="10">
        <f>MONTH(SalesDataTable[[#This Row],[Order Date]])</f>
        <v>8</v>
      </c>
      <c r="F1681" s="10"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c r="V1681"/>
    </row>
    <row r="1682" spans="1:22" ht="15.6">
      <c r="A1682" s="2">
        <v>1054</v>
      </c>
      <c r="B1682" s="3">
        <v>46253</v>
      </c>
      <c r="C1682" s="10">
        <f>YEAR(SalesDataTable[[#This Row],[Order Date]])</f>
        <v>2026</v>
      </c>
      <c r="D1682" s="11" t="str">
        <f>"Q"&amp;ROUNDUP(MONTH(SalesDataTable[[#This Row],[Order Date]])/3,0)</f>
        <v>Q3</v>
      </c>
      <c r="E1682" s="10">
        <f>MONTH(SalesDataTable[[#This Row],[Order Date]])</f>
        <v>8</v>
      </c>
      <c r="F1682" s="10"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c r="V1682"/>
    </row>
    <row r="1683" spans="1:22" ht="15.6">
      <c r="A1683" s="2">
        <v>1854</v>
      </c>
      <c r="B1683" s="3">
        <v>46253</v>
      </c>
      <c r="C1683" s="10">
        <f>YEAR(SalesDataTable[[#This Row],[Order Date]])</f>
        <v>2026</v>
      </c>
      <c r="D1683" s="11" t="str">
        <f>"Q"&amp;ROUNDUP(MONTH(SalesDataTable[[#This Row],[Order Date]])/3,0)</f>
        <v>Q3</v>
      </c>
      <c r="E1683" s="10">
        <f>MONTH(SalesDataTable[[#This Row],[Order Date]])</f>
        <v>8</v>
      </c>
      <c r="F1683" s="10"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c r="V1683"/>
    </row>
    <row r="1684" spans="1:22" ht="15.6">
      <c r="A1684" s="2">
        <v>2140</v>
      </c>
      <c r="B1684" s="3">
        <v>46253</v>
      </c>
      <c r="C1684" s="10">
        <f>YEAR(SalesDataTable[[#This Row],[Order Date]])</f>
        <v>2026</v>
      </c>
      <c r="D1684" s="11" t="str">
        <f>"Q"&amp;ROUNDUP(MONTH(SalesDataTable[[#This Row],[Order Date]])/3,0)</f>
        <v>Q3</v>
      </c>
      <c r="E1684" s="10">
        <f>MONTH(SalesDataTable[[#This Row],[Order Date]])</f>
        <v>8</v>
      </c>
      <c r="F1684" s="10"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c r="V1684"/>
    </row>
    <row r="1685" spans="1:22" ht="15.6">
      <c r="A1685" s="2">
        <v>2328</v>
      </c>
      <c r="B1685" s="3">
        <v>46253</v>
      </c>
      <c r="C1685" s="10">
        <f>YEAR(SalesDataTable[[#This Row],[Order Date]])</f>
        <v>2026</v>
      </c>
      <c r="D1685" s="11" t="str">
        <f>"Q"&amp;ROUNDUP(MONTH(SalesDataTable[[#This Row],[Order Date]])/3,0)</f>
        <v>Q3</v>
      </c>
      <c r="E1685" s="10">
        <f>MONTH(SalesDataTable[[#This Row],[Order Date]])</f>
        <v>8</v>
      </c>
      <c r="F1685" s="10"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c r="V1685"/>
    </row>
    <row r="1686" spans="1:22" ht="15.6">
      <c r="A1686" s="2">
        <v>4215</v>
      </c>
      <c r="B1686" s="3">
        <v>46253</v>
      </c>
      <c r="C1686" s="10">
        <f>YEAR(SalesDataTable[[#This Row],[Order Date]])</f>
        <v>2026</v>
      </c>
      <c r="D1686" s="11" t="str">
        <f>"Q"&amp;ROUNDUP(MONTH(SalesDataTable[[#This Row],[Order Date]])/3,0)</f>
        <v>Q3</v>
      </c>
      <c r="E1686" s="10">
        <f>MONTH(SalesDataTable[[#This Row],[Order Date]])</f>
        <v>8</v>
      </c>
      <c r="F1686" s="10"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c r="V1686"/>
    </row>
    <row r="1687" spans="1:22" ht="15.6">
      <c r="A1687" s="2">
        <v>4563</v>
      </c>
      <c r="B1687" s="3">
        <v>46253</v>
      </c>
      <c r="C1687" s="10">
        <f>YEAR(SalesDataTable[[#This Row],[Order Date]])</f>
        <v>2026</v>
      </c>
      <c r="D1687" s="11" t="str">
        <f>"Q"&amp;ROUNDUP(MONTH(SalesDataTable[[#This Row],[Order Date]])/3,0)</f>
        <v>Q3</v>
      </c>
      <c r="E1687" s="10">
        <f>MONTH(SalesDataTable[[#This Row],[Order Date]])</f>
        <v>8</v>
      </c>
      <c r="F1687" s="10"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c r="V1687"/>
    </row>
    <row r="1688" spans="1:22" ht="15.6">
      <c r="A1688" s="2">
        <v>4775</v>
      </c>
      <c r="B1688" s="3">
        <v>46253</v>
      </c>
      <c r="C1688" s="10">
        <f>YEAR(SalesDataTable[[#This Row],[Order Date]])</f>
        <v>2026</v>
      </c>
      <c r="D1688" s="11" t="str">
        <f>"Q"&amp;ROUNDUP(MONTH(SalesDataTable[[#This Row],[Order Date]])/3,0)</f>
        <v>Q3</v>
      </c>
      <c r="E1688" s="10">
        <f>MONTH(SalesDataTable[[#This Row],[Order Date]])</f>
        <v>8</v>
      </c>
      <c r="F1688" s="10"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c r="V1688"/>
    </row>
    <row r="1689" spans="1:22" ht="15.6">
      <c r="A1689" s="2">
        <v>247</v>
      </c>
      <c r="B1689" s="3">
        <v>46254</v>
      </c>
      <c r="C1689" s="10">
        <f>YEAR(SalesDataTable[[#This Row],[Order Date]])</f>
        <v>2026</v>
      </c>
      <c r="D1689" s="11" t="str">
        <f>"Q"&amp;ROUNDUP(MONTH(SalesDataTable[[#This Row],[Order Date]])/3,0)</f>
        <v>Q3</v>
      </c>
      <c r="E1689" s="10">
        <f>MONTH(SalesDataTable[[#This Row],[Order Date]])</f>
        <v>8</v>
      </c>
      <c r="F1689" s="10"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c r="V1689"/>
    </row>
    <row r="1690" spans="1:22" ht="15.6">
      <c r="A1690" s="2">
        <v>827</v>
      </c>
      <c r="B1690" s="3">
        <v>46254</v>
      </c>
      <c r="C1690" s="10">
        <f>YEAR(SalesDataTable[[#This Row],[Order Date]])</f>
        <v>2026</v>
      </c>
      <c r="D1690" s="11" t="str">
        <f>"Q"&amp;ROUNDUP(MONTH(SalesDataTable[[#This Row],[Order Date]])/3,0)</f>
        <v>Q3</v>
      </c>
      <c r="E1690" s="10">
        <f>MONTH(SalesDataTable[[#This Row],[Order Date]])</f>
        <v>8</v>
      </c>
      <c r="F1690" s="10"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c r="V1690"/>
    </row>
    <row r="1691" spans="1:22" ht="15.6">
      <c r="A1691" s="2">
        <v>1156</v>
      </c>
      <c r="B1691" s="3">
        <v>46254</v>
      </c>
      <c r="C1691" s="10">
        <f>YEAR(SalesDataTable[[#This Row],[Order Date]])</f>
        <v>2026</v>
      </c>
      <c r="D1691" s="11" t="str">
        <f>"Q"&amp;ROUNDUP(MONTH(SalesDataTable[[#This Row],[Order Date]])/3,0)</f>
        <v>Q3</v>
      </c>
      <c r="E1691" s="10">
        <f>MONTH(SalesDataTable[[#This Row],[Order Date]])</f>
        <v>8</v>
      </c>
      <c r="F1691" s="10"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c r="V1691"/>
    </row>
    <row r="1692" spans="1:22" ht="15.6">
      <c r="A1692" s="2">
        <v>1543</v>
      </c>
      <c r="B1692" s="3">
        <v>46254</v>
      </c>
      <c r="C1692" s="10">
        <f>YEAR(SalesDataTable[[#This Row],[Order Date]])</f>
        <v>2026</v>
      </c>
      <c r="D1692" s="11" t="str">
        <f>"Q"&amp;ROUNDUP(MONTH(SalesDataTable[[#This Row],[Order Date]])/3,0)</f>
        <v>Q3</v>
      </c>
      <c r="E1692" s="10">
        <f>MONTH(SalesDataTable[[#This Row],[Order Date]])</f>
        <v>8</v>
      </c>
      <c r="F1692" s="10"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c r="V1692"/>
    </row>
    <row r="1693" spans="1:22" ht="15.6">
      <c r="A1693" s="2">
        <v>2613</v>
      </c>
      <c r="B1693" s="3">
        <v>46254</v>
      </c>
      <c r="C1693" s="10">
        <f>YEAR(SalesDataTable[[#This Row],[Order Date]])</f>
        <v>2026</v>
      </c>
      <c r="D1693" s="11" t="str">
        <f>"Q"&amp;ROUNDUP(MONTH(SalesDataTable[[#This Row],[Order Date]])/3,0)</f>
        <v>Q3</v>
      </c>
      <c r="E1693" s="10">
        <f>MONTH(SalesDataTable[[#This Row],[Order Date]])</f>
        <v>8</v>
      </c>
      <c r="F1693" s="10"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c r="V1693"/>
    </row>
    <row r="1694" spans="1:22" ht="15.6">
      <c r="A1694" s="2">
        <v>3002</v>
      </c>
      <c r="B1694" s="3">
        <v>46254</v>
      </c>
      <c r="C1694" s="10">
        <f>YEAR(SalesDataTable[[#This Row],[Order Date]])</f>
        <v>2026</v>
      </c>
      <c r="D1694" s="11" t="str">
        <f>"Q"&amp;ROUNDUP(MONTH(SalesDataTable[[#This Row],[Order Date]])/3,0)</f>
        <v>Q3</v>
      </c>
      <c r="E1694" s="10">
        <f>MONTH(SalesDataTable[[#This Row],[Order Date]])</f>
        <v>8</v>
      </c>
      <c r="F1694" s="10"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c r="V1694"/>
    </row>
    <row r="1695" spans="1:22" ht="15.6">
      <c r="A1695" s="2">
        <v>3103</v>
      </c>
      <c r="B1695" s="3">
        <v>46254</v>
      </c>
      <c r="C1695" s="10">
        <f>YEAR(SalesDataTable[[#This Row],[Order Date]])</f>
        <v>2026</v>
      </c>
      <c r="D1695" s="11" t="str">
        <f>"Q"&amp;ROUNDUP(MONTH(SalesDataTable[[#This Row],[Order Date]])/3,0)</f>
        <v>Q3</v>
      </c>
      <c r="E1695" s="10">
        <f>MONTH(SalesDataTable[[#This Row],[Order Date]])</f>
        <v>8</v>
      </c>
      <c r="F1695" s="10"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c r="V1695"/>
    </row>
    <row r="1696" spans="1:22" ht="15.6">
      <c r="A1696" s="2">
        <v>3234</v>
      </c>
      <c r="B1696" s="3">
        <v>46254</v>
      </c>
      <c r="C1696" s="10">
        <f>YEAR(SalesDataTable[[#This Row],[Order Date]])</f>
        <v>2026</v>
      </c>
      <c r="D1696" s="11" t="str">
        <f>"Q"&amp;ROUNDUP(MONTH(SalesDataTable[[#This Row],[Order Date]])/3,0)</f>
        <v>Q3</v>
      </c>
      <c r="E1696" s="10">
        <f>MONTH(SalesDataTable[[#This Row],[Order Date]])</f>
        <v>8</v>
      </c>
      <c r="F1696" s="10"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c r="V1696"/>
    </row>
    <row r="1697" spans="1:22" ht="15.6">
      <c r="A1697" s="2">
        <v>3281</v>
      </c>
      <c r="B1697" s="3">
        <v>46254</v>
      </c>
      <c r="C1697" s="10">
        <f>YEAR(SalesDataTable[[#This Row],[Order Date]])</f>
        <v>2026</v>
      </c>
      <c r="D1697" s="11" t="str">
        <f>"Q"&amp;ROUNDUP(MONTH(SalesDataTable[[#This Row],[Order Date]])/3,0)</f>
        <v>Q3</v>
      </c>
      <c r="E1697" s="10">
        <f>MONTH(SalesDataTable[[#This Row],[Order Date]])</f>
        <v>8</v>
      </c>
      <c r="F1697" s="10"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c r="V1697"/>
    </row>
    <row r="1698" spans="1:22" ht="15.6">
      <c r="A1698" s="2">
        <v>3870</v>
      </c>
      <c r="B1698" s="3">
        <v>46254</v>
      </c>
      <c r="C1698" s="10">
        <f>YEAR(SalesDataTable[[#This Row],[Order Date]])</f>
        <v>2026</v>
      </c>
      <c r="D1698" s="11" t="str">
        <f>"Q"&amp;ROUNDUP(MONTH(SalesDataTable[[#This Row],[Order Date]])/3,0)</f>
        <v>Q3</v>
      </c>
      <c r="E1698" s="10">
        <f>MONTH(SalesDataTable[[#This Row],[Order Date]])</f>
        <v>8</v>
      </c>
      <c r="F1698" s="10"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c r="V1698"/>
    </row>
    <row r="1699" spans="1:22" ht="15.6">
      <c r="A1699" s="2">
        <v>3938</v>
      </c>
      <c r="B1699" s="3">
        <v>46254</v>
      </c>
      <c r="C1699" s="10">
        <f>YEAR(SalesDataTable[[#This Row],[Order Date]])</f>
        <v>2026</v>
      </c>
      <c r="D1699" s="11" t="str">
        <f>"Q"&amp;ROUNDUP(MONTH(SalesDataTable[[#This Row],[Order Date]])/3,0)</f>
        <v>Q3</v>
      </c>
      <c r="E1699" s="10">
        <f>MONTH(SalesDataTable[[#This Row],[Order Date]])</f>
        <v>8</v>
      </c>
      <c r="F1699" s="10"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c r="V1699"/>
    </row>
    <row r="1700" spans="1:22" ht="15.6">
      <c r="A1700" s="2">
        <v>4237</v>
      </c>
      <c r="B1700" s="3">
        <v>46254</v>
      </c>
      <c r="C1700" s="10">
        <f>YEAR(SalesDataTable[[#This Row],[Order Date]])</f>
        <v>2026</v>
      </c>
      <c r="D1700" s="11" t="str">
        <f>"Q"&amp;ROUNDUP(MONTH(SalesDataTable[[#This Row],[Order Date]])/3,0)</f>
        <v>Q3</v>
      </c>
      <c r="E1700" s="10">
        <f>MONTH(SalesDataTable[[#This Row],[Order Date]])</f>
        <v>8</v>
      </c>
      <c r="F1700" s="10"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c r="V1700"/>
    </row>
    <row r="1701" spans="1:22" ht="15.6">
      <c r="A1701" s="2">
        <v>4970</v>
      </c>
      <c r="B1701" s="3">
        <v>46254</v>
      </c>
      <c r="C1701" s="10">
        <f>YEAR(SalesDataTable[[#This Row],[Order Date]])</f>
        <v>2026</v>
      </c>
      <c r="D1701" s="11" t="str">
        <f>"Q"&amp;ROUNDUP(MONTH(SalesDataTable[[#This Row],[Order Date]])/3,0)</f>
        <v>Q3</v>
      </c>
      <c r="E1701" s="10">
        <f>MONTH(SalesDataTable[[#This Row],[Order Date]])</f>
        <v>8</v>
      </c>
      <c r="F1701" s="10"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c r="V1701"/>
    </row>
    <row r="1702" spans="1:22" ht="15.6">
      <c r="A1702" s="2">
        <v>515</v>
      </c>
      <c r="B1702" s="3">
        <v>46255</v>
      </c>
      <c r="C1702" s="10">
        <f>YEAR(SalesDataTable[[#This Row],[Order Date]])</f>
        <v>2026</v>
      </c>
      <c r="D1702" s="11" t="str">
        <f>"Q"&amp;ROUNDUP(MONTH(SalesDataTable[[#This Row],[Order Date]])/3,0)</f>
        <v>Q3</v>
      </c>
      <c r="E1702" s="10">
        <f>MONTH(SalesDataTable[[#This Row],[Order Date]])</f>
        <v>8</v>
      </c>
      <c r="F1702" s="10"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c r="V1702"/>
    </row>
    <row r="1703" spans="1:22" ht="15.6">
      <c r="A1703" s="2">
        <v>661</v>
      </c>
      <c r="B1703" s="3">
        <v>46255</v>
      </c>
      <c r="C1703" s="10">
        <f>YEAR(SalesDataTable[[#This Row],[Order Date]])</f>
        <v>2026</v>
      </c>
      <c r="D1703" s="11" t="str">
        <f>"Q"&amp;ROUNDUP(MONTH(SalesDataTable[[#This Row],[Order Date]])/3,0)</f>
        <v>Q3</v>
      </c>
      <c r="E1703" s="10">
        <f>MONTH(SalesDataTable[[#This Row],[Order Date]])</f>
        <v>8</v>
      </c>
      <c r="F1703" s="10"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c r="V1703"/>
    </row>
    <row r="1704" spans="1:22" ht="15.6">
      <c r="A1704" s="2">
        <v>1443</v>
      </c>
      <c r="B1704" s="3">
        <v>46255</v>
      </c>
      <c r="C1704" s="10">
        <f>YEAR(SalesDataTable[[#This Row],[Order Date]])</f>
        <v>2026</v>
      </c>
      <c r="D1704" s="11" t="str">
        <f>"Q"&amp;ROUNDUP(MONTH(SalesDataTable[[#This Row],[Order Date]])/3,0)</f>
        <v>Q3</v>
      </c>
      <c r="E1704" s="10">
        <f>MONTH(SalesDataTable[[#This Row],[Order Date]])</f>
        <v>8</v>
      </c>
      <c r="F1704" s="10"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c r="V1704"/>
    </row>
    <row r="1705" spans="1:22" ht="15.6">
      <c r="A1705" s="2">
        <v>1446</v>
      </c>
      <c r="B1705" s="3">
        <v>46255</v>
      </c>
      <c r="C1705" s="10">
        <f>YEAR(SalesDataTable[[#This Row],[Order Date]])</f>
        <v>2026</v>
      </c>
      <c r="D1705" s="11" t="str">
        <f>"Q"&amp;ROUNDUP(MONTH(SalesDataTable[[#This Row],[Order Date]])/3,0)</f>
        <v>Q3</v>
      </c>
      <c r="E1705" s="10">
        <f>MONTH(SalesDataTable[[#This Row],[Order Date]])</f>
        <v>8</v>
      </c>
      <c r="F1705" s="10"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c r="V1705"/>
    </row>
    <row r="1706" spans="1:22" ht="15.6">
      <c r="A1706" s="2">
        <v>1524</v>
      </c>
      <c r="B1706" s="3">
        <v>46255</v>
      </c>
      <c r="C1706" s="10">
        <f>YEAR(SalesDataTable[[#This Row],[Order Date]])</f>
        <v>2026</v>
      </c>
      <c r="D1706" s="11" t="str">
        <f>"Q"&amp;ROUNDUP(MONTH(SalesDataTable[[#This Row],[Order Date]])/3,0)</f>
        <v>Q3</v>
      </c>
      <c r="E1706" s="10">
        <f>MONTH(SalesDataTable[[#This Row],[Order Date]])</f>
        <v>8</v>
      </c>
      <c r="F1706" s="10"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c r="V1706"/>
    </row>
    <row r="1707" spans="1:22" ht="15.6">
      <c r="A1707" s="2">
        <v>1946</v>
      </c>
      <c r="B1707" s="3">
        <v>46255</v>
      </c>
      <c r="C1707" s="10">
        <f>YEAR(SalesDataTable[[#This Row],[Order Date]])</f>
        <v>2026</v>
      </c>
      <c r="D1707" s="11" t="str">
        <f>"Q"&amp;ROUNDUP(MONTH(SalesDataTable[[#This Row],[Order Date]])/3,0)</f>
        <v>Q3</v>
      </c>
      <c r="E1707" s="10">
        <f>MONTH(SalesDataTable[[#This Row],[Order Date]])</f>
        <v>8</v>
      </c>
      <c r="F1707" s="10"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c r="V1707"/>
    </row>
    <row r="1708" spans="1:22" ht="15.6">
      <c r="A1708" s="2">
        <v>2285</v>
      </c>
      <c r="B1708" s="3">
        <v>46255</v>
      </c>
      <c r="C1708" s="10">
        <f>YEAR(SalesDataTable[[#This Row],[Order Date]])</f>
        <v>2026</v>
      </c>
      <c r="D1708" s="11" t="str">
        <f>"Q"&amp;ROUNDUP(MONTH(SalesDataTable[[#This Row],[Order Date]])/3,0)</f>
        <v>Q3</v>
      </c>
      <c r="E1708" s="10">
        <f>MONTH(SalesDataTable[[#This Row],[Order Date]])</f>
        <v>8</v>
      </c>
      <c r="F1708" s="10"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c r="V1708"/>
    </row>
    <row r="1709" spans="1:22" ht="15.6">
      <c r="A1709" s="2">
        <v>2978</v>
      </c>
      <c r="B1709" s="3">
        <v>46255</v>
      </c>
      <c r="C1709" s="10">
        <f>YEAR(SalesDataTable[[#This Row],[Order Date]])</f>
        <v>2026</v>
      </c>
      <c r="D1709" s="11" t="str">
        <f>"Q"&amp;ROUNDUP(MONTH(SalesDataTable[[#This Row],[Order Date]])/3,0)</f>
        <v>Q3</v>
      </c>
      <c r="E1709" s="10">
        <f>MONTH(SalesDataTable[[#This Row],[Order Date]])</f>
        <v>8</v>
      </c>
      <c r="F1709" s="10"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c r="V1709"/>
    </row>
    <row r="1710" spans="1:22" ht="15.6">
      <c r="A1710" s="2">
        <v>3842</v>
      </c>
      <c r="B1710" s="3">
        <v>46255</v>
      </c>
      <c r="C1710" s="10">
        <f>YEAR(SalesDataTable[[#This Row],[Order Date]])</f>
        <v>2026</v>
      </c>
      <c r="D1710" s="11" t="str">
        <f>"Q"&amp;ROUNDUP(MONTH(SalesDataTable[[#This Row],[Order Date]])/3,0)</f>
        <v>Q3</v>
      </c>
      <c r="E1710" s="10">
        <f>MONTH(SalesDataTable[[#This Row],[Order Date]])</f>
        <v>8</v>
      </c>
      <c r="F1710" s="10"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c r="V1710"/>
    </row>
    <row r="1711" spans="1:22" ht="15.6">
      <c r="A1711" s="2">
        <v>4220</v>
      </c>
      <c r="B1711" s="3">
        <v>46255</v>
      </c>
      <c r="C1711" s="10">
        <f>YEAR(SalesDataTable[[#This Row],[Order Date]])</f>
        <v>2026</v>
      </c>
      <c r="D1711" s="11" t="str">
        <f>"Q"&amp;ROUNDUP(MONTH(SalesDataTable[[#This Row],[Order Date]])/3,0)</f>
        <v>Q3</v>
      </c>
      <c r="E1711" s="10">
        <f>MONTH(SalesDataTable[[#This Row],[Order Date]])</f>
        <v>8</v>
      </c>
      <c r="F1711" s="10"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c r="V1711"/>
    </row>
    <row r="1712" spans="1:22" ht="15.6">
      <c r="A1712" s="2">
        <v>478</v>
      </c>
      <c r="B1712" s="3">
        <v>46256</v>
      </c>
      <c r="C1712" s="10">
        <f>YEAR(SalesDataTable[[#This Row],[Order Date]])</f>
        <v>2026</v>
      </c>
      <c r="D1712" s="11" t="str">
        <f>"Q"&amp;ROUNDUP(MONTH(SalesDataTable[[#This Row],[Order Date]])/3,0)</f>
        <v>Q3</v>
      </c>
      <c r="E1712" s="10">
        <f>MONTH(SalesDataTable[[#This Row],[Order Date]])</f>
        <v>8</v>
      </c>
      <c r="F1712" s="10"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c r="V1712"/>
    </row>
    <row r="1713" spans="1:22" ht="15.6">
      <c r="A1713" s="2">
        <v>491</v>
      </c>
      <c r="B1713" s="3">
        <v>46256</v>
      </c>
      <c r="C1713" s="10">
        <f>YEAR(SalesDataTable[[#This Row],[Order Date]])</f>
        <v>2026</v>
      </c>
      <c r="D1713" s="11" t="str">
        <f>"Q"&amp;ROUNDUP(MONTH(SalesDataTable[[#This Row],[Order Date]])/3,0)</f>
        <v>Q3</v>
      </c>
      <c r="E1713" s="10">
        <f>MONTH(SalesDataTable[[#This Row],[Order Date]])</f>
        <v>8</v>
      </c>
      <c r="F1713" s="10"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c r="V1713"/>
    </row>
    <row r="1714" spans="1:22" ht="15.6">
      <c r="A1714" s="2">
        <v>862</v>
      </c>
      <c r="B1714" s="3">
        <v>46256</v>
      </c>
      <c r="C1714" s="10">
        <f>YEAR(SalesDataTable[[#This Row],[Order Date]])</f>
        <v>2026</v>
      </c>
      <c r="D1714" s="11" t="str">
        <f>"Q"&amp;ROUNDUP(MONTH(SalesDataTable[[#This Row],[Order Date]])/3,0)</f>
        <v>Q3</v>
      </c>
      <c r="E1714" s="10">
        <f>MONTH(SalesDataTable[[#This Row],[Order Date]])</f>
        <v>8</v>
      </c>
      <c r="F1714" s="10"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c r="V1714"/>
    </row>
    <row r="1715" spans="1:22" ht="15.6">
      <c r="A1715" s="2">
        <v>957</v>
      </c>
      <c r="B1715" s="3">
        <v>46256</v>
      </c>
      <c r="C1715" s="10">
        <f>YEAR(SalesDataTable[[#This Row],[Order Date]])</f>
        <v>2026</v>
      </c>
      <c r="D1715" s="11" t="str">
        <f>"Q"&amp;ROUNDUP(MONTH(SalesDataTable[[#This Row],[Order Date]])/3,0)</f>
        <v>Q3</v>
      </c>
      <c r="E1715" s="10">
        <f>MONTH(SalesDataTable[[#This Row],[Order Date]])</f>
        <v>8</v>
      </c>
      <c r="F1715" s="10"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c r="V1715"/>
    </row>
    <row r="1716" spans="1:22" ht="15.6">
      <c r="A1716" s="2">
        <v>1728</v>
      </c>
      <c r="B1716" s="3">
        <v>46256</v>
      </c>
      <c r="C1716" s="10">
        <f>YEAR(SalesDataTable[[#This Row],[Order Date]])</f>
        <v>2026</v>
      </c>
      <c r="D1716" s="11" t="str">
        <f>"Q"&amp;ROUNDUP(MONTH(SalesDataTable[[#This Row],[Order Date]])/3,0)</f>
        <v>Q3</v>
      </c>
      <c r="E1716" s="10">
        <f>MONTH(SalesDataTable[[#This Row],[Order Date]])</f>
        <v>8</v>
      </c>
      <c r="F1716" s="10"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c r="V1716"/>
    </row>
    <row r="1717" spans="1:22" ht="15.6">
      <c r="A1717" s="2">
        <v>2743</v>
      </c>
      <c r="B1717" s="3">
        <v>46256</v>
      </c>
      <c r="C1717" s="10">
        <f>YEAR(SalesDataTable[[#This Row],[Order Date]])</f>
        <v>2026</v>
      </c>
      <c r="D1717" s="11" t="str">
        <f>"Q"&amp;ROUNDUP(MONTH(SalesDataTable[[#This Row],[Order Date]])/3,0)</f>
        <v>Q3</v>
      </c>
      <c r="E1717" s="10">
        <f>MONTH(SalesDataTable[[#This Row],[Order Date]])</f>
        <v>8</v>
      </c>
      <c r="F1717" s="10"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c r="V1717"/>
    </row>
    <row r="1718" spans="1:22" ht="15.6">
      <c r="A1718" s="2">
        <v>3098</v>
      </c>
      <c r="B1718" s="3">
        <v>46256</v>
      </c>
      <c r="C1718" s="10">
        <f>YEAR(SalesDataTable[[#This Row],[Order Date]])</f>
        <v>2026</v>
      </c>
      <c r="D1718" s="11" t="str">
        <f>"Q"&amp;ROUNDUP(MONTH(SalesDataTable[[#This Row],[Order Date]])/3,0)</f>
        <v>Q3</v>
      </c>
      <c r="E1718" s="10">
        <f>MONTH(SalesDataTable[[#This Row],[Order Date]])</f>
        <v>8</v>
      </c>
      <c r="F1718" s="10"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c r="V1718"/>
    </row>
    <row r="1719" spans="1:22" ht="15.6">
      <c r="A1719" s="2">
        <v>3606</v>
      </c>
      <c r="B1719" s="3">
        <v>46256</v>
      </c>
      <c r="C1719" s="10">
        <f>YEAR(SalesDataTable[[#This Row],[Order Date]])</f>
        <v>2026</v>
      </c>
      <c r="D1719" s="11" t="str">
        <f>"Q"&amp;ROUNDUP(MONTH(SalesDataTable[[#This Row],[Order Date]])/3,0)</f>
        <v>Q3</v>
      </c>
      <c r="E1719" s="10">
        <f>MONTH(SalesDataTable[[#This Row],[Order Date]])</f>
        <v>8</v>
      </c>
      <c r="F1719" s="10"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c r="V1719"/>
    </row>
    <row r="1720" spans="1:22" ht="15.6">
      <c r="A1720" s="2">
        <v>3815</v>
      </c>
      <c r="B1720" s="3">
        <v>46256</v>
      </c>
      <c r="C1720" s="10">
        <f>YEAR(SalesDataTable[[#This Row],[Order Date]])</f>
        <v>2026</v>
      </c>
      <c r="D1720" s="11" t="str">
        <f>"Q"&amp;ROUNDUP(MONTH(SalesDataTable[[#This Row],[Order Date]])/3,0)</f>
        <v>Q3</v>
      </c>
      <c r="E1720" s="10">
        <f>MONTH(SalesDataTable[[#This Row],[Order Date]])</f>
        <v>8</v>
      </c>
      <c r="F1720" s="10"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c r="V1720"/>
    </row>
    <row r="1721" spans="1:22" ht="15.6">
      <c r="A1721" s="2">
        <v>3979</v>
      </c>
      <c r="B1721" s="3">
        <v>46256</v>
      </c>
      <c r="C1721" s="10">
        <f>YEAR(SalesDataTable[[#This Row],[Order Date]])</f>
        <v>2026</v>
      </c>
      <c r="D1721" s="11" t="str">
        <f>"Q"&amp;ROUNDUP(MONTH(SalesDataTable[[#This Row],[Order Date]])/3,0)</f>
        <v>Q3</v>
      </c>
      <c r="E1721" s="10">
        <f>MONTH(SalesDataTable[[#This Row],[Order Date]])</f>
        <v>8</v>
      </c>
      <c r="F1721" s="10"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c r="V1721"/>
    </row>
    <row r="1722" spans="1:22" ht="15.6">
      <c r="A1722" s="2">
        <v>4160</v>
      </c>
      <c r="B1722" s="3">
        <v>46256</v>
      </c>
      <c r="C1722" s="10">
        <f>YEAR(SalesDataTable[[#This Row],[Order Date]])</f>
        <v>2026</v>
      </c>
      <c r="D1722" s="11" t="str">
        <f>"Q"&amp;ROUNDUP(MONTH(SalesDataTable[[#This Row],[Order Date]])/3,0)</f>
        <v>Q3</v>
      </c>
      <c r="E1722" s="10">
        <f>MONTH(SalesDataTable[[#This Row],[Order Date]])</f>
        <v>8</v>
      </c>
      <c r="F1722" s="10"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c r="V1722"/>
    </row>
    <row r="1723" spans="1:22" ht="15.6">
      <c r="A1723" s="2">
        <v>4172</v>
      </c>
      <c r="B1723" s="3">
        <v>46256</v>
      </c>
      <c r="C1723" s="10">
        <f>YEAR(SalesDataTable[[#This Row],[Order Date]])</f>
        <v>2026</v>
      </c>
      <c r="D1723" s="11" t="str">
        <f>"Q"&amp;ROUNDUP(MONTH(SalesDataTable[[#This Row],[Order Date]])/3,0)</f>
        <v>Q3</v>
      </c>
      <c r="E1723" s="10">
        <f>MONTH(SalesDataTable[[#This Row],[Order Date]])</f>
        <v>8</v>
      </c>
      <c r="F1723" s="10"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c r="V1723"/>
    </row>
    <row r="1724" spans="1:22" ht="15.6">
      <c r="A1724" s="2">
        <v>4265</v>
      </c>
      <c r="B1724" s="3">
        <v>46256</v>
      </c>
      <c r="C1724" s="10">
        <f>YEAR(SalesDataTable[[#This Row],[Order Date]])</f>
        <v>2026</v>
      </c>
      <c r="D1724" s="11" t="str">
        <f>"Q"&amp;ROUNDUP(MONTH(SalesDataTable[[#This Row],[Order Date]])/3,0)</f>
        <v>Q3</v>
      </c>
      <c r="E1724" s="10">
        <f>MONTH(SalesDataTable[[#This Row],[Order Date]])</f>
        <v>8</v>
      </c>
      <c r="F1724" s="10"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c r="V1724"/>
    </row>
    <row r="1725" spans="1:22" ht="15.6">
      <c r="A1725" s="2">
        <v>4321</v>
      </c>
      <c r="B1725" s="3">
        <v>46256</v>
      </c>
      <c r="C1725" s="10">
        <f>YEAR(SalesDataTable[[#This Row],[Order Date]])</f>
        <v>2026</v>
      </c>
      <c r="D1725" s="11" t="str">
        <f>"Q"&amp;ROUNDUP(MONTH(SalesDataTable[[#This Row],[Order Date]])/3,0)</f>
        <v>Q3</v>
      </c>
      <c r="E1725" s="10">
        <f>MONTH(SalesDataTable[[#This Row],[Order Date]])</f>
        <v>8</v>
      </c>
      <c r="F1725" s="10"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c r="V1725"/>
    </row>
    <row r="1726" spans="1:22" ht="15.6">
      <c r="A1726" s="2">
        <v>4975</v>
      </c>
      <c r="B1726" s="3">
        <v>46256</v>
      </c>
      <c r="C1726" s="10">
        <f>YEAR(SalesDataTable[[#This Row],[Order Date]])</f>
        <v>2026</v>
      </c>
      <c r="D1726" s="11" t="str">
        <f>"Q"&amp;ROUNDUP(MONTH(SalesDataTable[[#This Row],[Order Date]])/3,0)</f>
        <v>Q3</v>
      </c>
      <c r="E1726" s="10">
        <f>MONTH(SalesDataTable[[#This Row],[Order Date]])</f>
        <v>8</v>
      </c>
      <c r="F1726" s="10"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c r="V1726"/>
    </row>
    <row r="1727" spans="1:22" ht="15.6">
      <c r="A1727" s="2">
        <v>991</v>
      </c>
      <c r="B1727" s="3">
        <v>46257</v>
      </c>
      <c r="C1727" s="10">
        <f>YEAR(SalesDataTable[[#This Row],[Order Date]])</f>
        <v>2026</v>
      </c>
      <c r="D1727" s="11" t="str">
        <f>"Q"&amp;ROUNDUP(MONTH(SalesDataTable[[#This Row],[Order Date]])/3,0)</f>
        <v>Q3</v>
      </c>
      <c r="E1727" s="10">
        <f>MONTH(SalesDataTable[[#This Row],[Order Date]])</f>
        <v>8</v>
      </c>
      <c r="F1727" s="10"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c r="V1727"/>
    </row>
    <row r="1728" spans="1:22" ht="15.6">
      <c r="A1728" s="2">
        <v>1008</v>
      </c>
      <c r="B1728" s="3">
        <v>46257</v>
      </c>
      <c r="C1728" s="10">
        <f>YEAR(SalesDataTable[[#This Row],[Order Date]])</f>
        <v>2026</v>
      </c>
      <c r="D1728" s="11" t="str">
        <f>"Q"&amp;ROUNDUP(MONTH(SalesDataTable[[#This Row],[Order Date]])/3,0)</f>
        <v>Q3</v>
      </c>
      <c r="E1728" s="10">
        <f>MONTH(SalesDataTable[[#This Row],[Order Date]])</f>
        <v>8</v>
      </c>
      <c r="F1728" s="10"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c r="V1728"/>
    </row>
    <row r="1729" spans="1:22" ht="15.6">
      <c r="A1729" s="2">
        <v>1083</v>
      </c>
      <c r="B1729" s="3">
        <v>46257</v>
      </c>
      <c r="C1729" s="10">
        <f>YEAR(SalesDataTable[[#This Row],[Order Date]])</f>
        <v>2026</v>
      </c>
      <c r="D1729" s="11" t="str">
        <f>"Q"&amp;ROUNDUP(MONTH(SalesDataTable[[#This Row],[Order Date]])/3,0)</f>
        <v>Q3</v>
      </c>
      <c r="E1729" s="10">
        <f>MONTH(SalesDataTable[[#This Row],[Order Date]])</f>
        <v>8</v>
      </c>
      <c r="F1729" s="10"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c r="V1729"/>
    </row>
    <row r="1730" spans="1:22" ht="15.6">
      <c r="A1730" s="2">
        <v>1553</v>
      </c>
      <c r="B1730" s="3">
        <v>46257</v>
      </c>
      <c r="C1730" s="10">
        <f>YEAR(SalesDataTable[[#This Row],[Order Date]])</f>
        <v>2026</v>
      </c>
      <c r="D1730" s="11" t="str">
        <f>"Q"&amp;ROUNDUP(MONTH(SalesDataTable[[#This Row],[Order Date]])/3,0)</f>
        <v>Q3</v>
      </c>
      <c r="E1730" s="10">
        <f>MONTH(SalesDataTable[[#This Row],[Order Date]])</f>
        <v>8</v>
      </c>
      <c r="F1730" s="10"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c r="V1730"/>
    </row>
    <row r="1731" spans="1:22" ht="15.6">
      <c r="A1731" s="2">
        <v>1579</v>
      </c>
      <c r="B1731" s="3">
        <v>46257</v>
      </c>
      <c r="C1731" s="10">
        <f>YEAR(SalesDataTable[[#This Row],[Order Date]])</f>
        <v>2026</v>
      </c>
      <c r="D1731" s="11" t="str">
        <f>"Q"&amp;ROUNDUP(MONTH(SalesDataTable[[#This Row],[Order Date]])/3,0)</f>
        <v>Q3</v>
      </c>
      <c r="E1731" s="10">
        <f>MONTH(SalesDataTable[[#This Row],[Order Date]])</f>
        <v>8</v>
      </c>
      <c r="F1731" s="10"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c r="V1731"/>
    </row>
    <row r="1732" spans="1:22" ht="15.6">
      <c r="A1732" s="2">
        <v>1732</v>
      </c>
      <c r="B1732" s="3">
        <v>46257</v>
      </c>
      <c r="C1732" s="10">
        <f>YEAR(SalesDataTable[[#This Row],[Order Date]])</f>
        <v>2026</v>
      </c>
      <c r="D1732" s="11" t="str">
        <f>"Q"&amp;ROUNDUP(MONTH(SalesDataTable[[#This Row],[Order Date]])/3,0)</f>
        <v>Q3</v>
      </c>
      <c r="E1732" s="10">
        <f>MONTH(SalesDataTable[[#This Row],[Order Date]])</f>
        <v>8</v>
      </c>
      <c r="F1732" s="10"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c r="V1732"/>
    </row>
    <row r="1733" spans="1:22" ht="15.6">
      <c r="A1733" s="2">
        <v>2083</v>
      </c>
      <c r="B1733" s="3">
        <v>46257</v>
      </c>
      <c r="C1733" s="10">
        <f>YEAR(SalesDataTable[[#This Row],[Order Date]])</f>
        <v>2026</v>
      </c>
      <c r="D1733" s="11" t="str">
        <f>"Q"&amp;ROUNDUP(MONTH(SalesDataTable[[#This Row],[Order Date]])/3,0)</f>
        <v>Q3</v>
      </c>
      <c r="E1733" s="10">
        <f>MONTH(SalesDataTable[[#This Row],[Order Date]])</f>
        <v>8</v>
      </c>
      <c r="F1733" s="10"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c r="V1733"/>
    </row>
    <row r="1734" spans="1:22" ht="15.6">
      <c r="A1734" s="2">
        <v>2176</v>
      </c>
      <c r="B1734" s="3">
        <v>46257</v>
      </c>
      <c r="C1734" s="10">
        <f>YEAR(SalesDataTable[[#This Row],[Order Date]])</f>
        <v>2026</v>
      </c>
      <c r="D1734" s="11" t="str">
        <f>"Q"&amp;ROUNDUP(MONTH(SalesDataTable[[#This Row],[Order Date]])/3,0)</f>
        <v>Q3</v>
      </c>
      <c r="E1734" s="10">
        <f>MONTH(SalesDataTable[[#This Row],[Order Date]])</f>
        <v>8</v>
      </c>
      <c r="F1734" s="10"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c r="V1734"/>
    </row>
    <row r="1735" spans="1:22" ht="15.6">
      <c r="A1735" s="2">
        <v>2723</v>
      </c>
      <c r="B1735" s="3">
        <v>46257</v>
      </c>
      <c r="C1735" s="10">
        <f>YEAR(SalesDataTable[[#This Row],[Order Date]])</f>
        <v>2026</v>
      </c>
      <c r="D1735" s="11" t="str">
        <f>"Q"&amp;ROUNDUP(MONTH(SalesDataTable[[#This Row],[Order Date]])/3,0)</f>
        <v>Q3</v>
      </c>
      <c r="E1735" s="10">
        <f>MONTH(SalesDataTable[[#This Row],[Order Date]])</f>
        <v>8</v>
      </c>
      <c r="F1735" s="10"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c r="V1735"/>
    </row>
    <row r="1736" spans="1:22" ht="15.6">
      <c r="A1736" s="2">
        <v>3299</v>
      </c>
      <c r="B1736" s="3">
        <v>46257</v>
      </c>
      <c r="C1736" s="10">
        <f>YEAR(SalesDataTable[[#This Row],[Order Date]])</f>
        <v>2026</v>
      </c>
      <c r="D1736" s="11" t="str">
        <f>"Q"&amp;ROUNDUP(MONTH(SalesDataTable[[#This Row],[Order Date]])/3,0)</f>
        <v>Q3</v>
      </c>
      <c r="E1736" s="10">
        <f>MONTH(SalesDataTable[[#This Row],[Order Date]])</f>
        <v>8</v>
      </c>
      <c r="F1736" s="10"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c r="V1736"/>
    </row>
    <row r="1737" spans="1:22" ht="15.6">
      <c r="A1737" s="2">
        <v>3398</v>
      </c>
      <c r="B1737" s="3">
        <v>46257</v>
      </c>
      <c r="C1737" s="10">
        <f>YEAR(SalesDataTable[[#This Row],[Order Date]])</f>
        <v>2026</v>
      </c>
      <c r="D1737" s="11" t="str">
        <f>"Q"&amp;ROUNDUP(MONTH(SalesDataTable[[#This Row],[Order Date]])/3,0)</f>
        <v>Q3</v>
      </c>
      <c r="E1737" s="10">
        <f>MONTH(SalesDataTable[[#This Row],[Order Date]])</f>
        <v>8</v>
      </c>
      <c r="F1737" s="10"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c r="V1737"/>
    </row>
    <row r="1738" spans="1:22" ht="15.6">
      <c r="A1738" s="2">
        <v>4012</v>
      </c>
      <c r="B1738" s="3">
        <v>46257</v>
      </c>
      <c r="C1738" s="10">
        <f>YEAR(SalesDataTable[[#This Row],[Order Date]])</f>
        <v>2026</v>
      </c>
      <c r="D1738" s="11" t="str">
        <f>"Q"&amp;ROUNDUP(MONTH(SalesDataTable[[#This Row],[Order Date]])/3,0)</f>
        <v>Q3</v>
      </c>
      <c r="E1738" s="10">
        <f>MONTH(SalesDataTable[[#This Row],[Order Date]])</f>
        <v>8</v>
      </c>
      <c r="F1738" s="10"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c r="V1738"/>
    </row>
    <row r="1739" spans="1:22" ht="15.6">
      <c r="A1739" s="2">
        <v>4064</v>
      </c>
      <c r="B1739" s="3">
        <v>46257</v>
      </c>
      <c r="C1739" s="10">
        <f>YEAR(SalesDataTable[[#This Row],[Order Date]])</f>
        <v>2026</v>
      </c>
      <c r="D1739" s="11" t="str">
        <f>"Q"&amp;ROUNDUP(MONTH(SalesDataTable[[#This Row],[Order Date]])/3,0)</f>
        <v>Q3</v>
      </c>
      <c r="E1739" s="10">
        <f>MONTH(SalesDataTable[[#This Row],[Order Date]])</f>
        <v>8</v>
      </c>
      <c r="F1739" s="10"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c r="V1739"/>
    </row>
    <row r="1740" spans="1:22" ht="15.6">
      <c r="A1740" s="2">
        <v>4671</v>
      </c>
      <c r="B1740" s="3">
        <v>46257</v>
      </c>
      <c r="C1740" s="10">
        <f>YEAR(SalesDataTable[[#This Row],[Order Date]])</f>
        <v>2026</v>
      </c>
      <c r="D1740" s="11" t="str">
        <f>"Q"&amp;ROUNDUP(MONTH(SalesDataTable[[#This Row],[Order Date]])/3,0)</f>
        <v>Q3</v>
      </c>
      <c r="E1740" s="10">
        <f>MONTH(SalesDataTable[[#This Row],[Order Date]])</f>
        <v>8</v>
      </c>
      <c r="F1740" s="10"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c r="V1740"/>
    </row>
    <row r="1741" spans="1:22" ht="15.6">
      <c r="A1741" s="2">
        <v>1914</v>
      </c>
      <c r="B1741" s="3">
        <v>46258</v>
      </c>
      <c r="C1741" s="10">
        <f>YEAR(SalesDataTable[[#This Row],[Order Date]])</f>
        <v>2026</v>
      </c>
      <c r="D1741" s="11" t="str">
        <f>"Q"&amp;ROUNDUP(MONTH(SalesDataTable[[#This Row],[Order Date]])/3,0)</f>
        <v>Q3</v>
      </c>
      <c r="E1741" s="10">
        <f>MONTH(SalesDataTable[[#This Row],[Order Date]])</f>
        <v>8</v>
      </c>
      <c r="F1741" s="10"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c r="V1741"/>
    </row>
    <row r="1742" spans="1:22" ht="15.6">
      <c r="A1742" s="2">
        <v>1973</v>
      </c>
      <c r="B1742" s="3">
        <v>46258</v>
      </c>
      <c r="C1742" s="10">
        <f>YEAR(SalesDataTable[[#This Row],[Order Date]])</f>
        <v>2026</v>
      </c>
      <c r="D1742" s="11" t="str">
        <f>"Q"&amp;ROUNDUP(MONTH(SalesDataTable[[#This Row],[Order Date]])/3,0)</f>
        <v>Q3</v>
      </c>
      <c r="E1742" s="10">
        <f>MONTH(SalesDataTable[[#This Row],[Order Date]])</f>
        <v>8</v>
      </c>
      <c r="F1742" s="10"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c r="V1742"/>
    </row>
    <row r="1743" spans="1:22" ht="15.6">
      <c r="A1743" s="2">
        <v>2564</v>
      </c>
      <c r="B1743" s="3">
        <v>46258</v>
      </c>
      <c r="C1743" s="10">
        <f>YEAR(SalesDataTable[[#This Row],[Order Date]])</f>
        <v>2026</v>
      </c>
      <c r="D1743" s="11" t="str">
        <f>"Q"&amp;ROUNDUP(MONTH(SalesDataTable[[#This Row],[Order Date]])/3,0)</f>
        <v>Q3</v>
      </c>
      <c r="E1743" s="10">
        <f>MONTH(SalesDataTable[[#This Row],[Order Date]])</f>
        <v>8</v>
      </c>
      <c r="F1743" s="10"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c r="V1743"/>
    </row>
    <row r="1744" spans="1:22" ht="15.6">
      <c r="A1744" s="2">
        <v>2791</v>
      </c>
      <c r="B1744" s="3">
        <v>46258</v>
      </c>
      <c r="C1744" s="10">
        <f>YEAR(SalesDataTable[[#This Row],[Order Date]])</f>
        <v>2026</v>
      </c>
      <c r="D1744" s="11" t="str">
        <f>"Q"&amp;ROUNDUP(MONTH(SalesDataTable[[#This Row],[Order Date]])/3,0)</f>
        <v>Q3</v>
      </c>
      <c r="E1744" s="10">
        <f>MONTH(SalesDataTable[[#This Row],[Order Date]])</f>
        <v>8</v>
      </c>
      <c r="F1744" s="10"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c r="V1744"/>
    </row>
    <row r="1745" spans="1:22" ht="15.6">
      <c r="A1745" s="2">
        <v>3559</v>
      </c>
      <c r="B1745" s="3">
        <v>46258</v>
      </c>
      <c r="C1745" s="10">
        <f>YEAR(SalesDataTable[[#This Row],[Order Date]])</f>
        <v>2026</v>
      </c>
      <c r="D1745" s="11" t="str">
        <f>"Q"&amp;ROUNDUP(MONTH(SalesDataTable[[#This Row],[Order Date]])/3,0)</f>
        <v>Q3</v>
      </c>
      <c r="E1745" s="10">
        <f>MONTH(SalesDataTable[[#This Row],[Order Date]])</f>
        <v>8</v>
      </c>
      <c r="F1745" s="10"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c r="V1745"/>
    </row>
    <row r="1746" spans="1:22" ht="15.6">
      <c r="A1746" s="2">
        <v>3839</v>
      </c>
      <c r="B1746" s="3">
        <v>46258</v>
      </c>
      <c r="C1746" s="10">
        <f>YEAR(SalesDataTable[[#This Row],[Order Date]])</f>
        <v>2026</v>
      </c>
      <c r="D1746" s="11" t="str">
        <f>"Q"&amp;ROUNDUP(MONTH(SalesDataTable[[#This Row],[Order Date]])/3,0)</f>
        <v>Q3</v>
      </c>
      <c r="E1746" s="10">
        <f>MONTH(SalesDataTable[[#This Row],[Order Date]])</f>
        <v>8</v>
      </c>
      <c r="F1746" s="10"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c r="V1746"/>
    </row>
    <row r="1747" spans="1:22" ht="15.6">
      <c r="A1747" s="2">
        <v>4133</v>
      </c>
      <c r="B1747" s="3">
        <v>46258</v>
      </c>
      <c r="C1747" s="10">
        <f>YEAR(SalesDataTable[[#This Row],[Order Date]])</f>
        <v>2026</v>
      </c>
      <c r="D1747" s="11" t="str">
        <f>"Q"&amp;ROUNDUP(MONTH(SalesDataTable[[#This Row],[Order Date]])/3,0)</f>
        <v>Q3</v>
      </c>
      <c r="E1747" s="10">
        <f>MONTH(SalesDataTable[[#This Row],[Order Date]])</f>
        <v>8</v>
      </c>
      <c r="F1747" s="10"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c r="V1747"/>
    </row>
    <row r="1748" spans="1:22" ht="15.6">
      <c r="A1748" s="2">
        <v>4765</v>
      </c>
      <c r="B1748" s="3">
        <v>46258</v>
      </c>
      <c r="C1748" s="10">
        <f>YEAR(SalesDataTable[[#This Row],[Order Date]])</f>
        <v>2026</v>
      </c>
      <c r="D1748" s="11" t="str">
        <f>"Q"&amp;ROUNDUP(MONTH(SalesDataTable[[#This Row],[Order Date]])/3,0)</f>
        <v>Q3</v>
      </c>
      <c r="E1748" s="10">
        <f>MONTH(SalesDataTable[[#This Row],[Order Date]])</f>
        <v>8</v>
      </c>
      <c r="F1748" s="10"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c r="V1748"/>
    </row>
    <row r="1749" spans="1:22" ht="15.6">
      <c r="A1749" s="2">
        <v>1868</v>
      </c>
      <c r="B1749" s="3">
        <v>46259</v>
      </c>
      <c r="C1749" s="10">
        <f>YEAR(SalesDataTable[[#This Row],[Order Date]])</f>
        <v>2026</v>
      </c>
      <c r="D1749" s="11" t="str">
        <f>"Q"&amp;ROUNDUP(MONTH(SalesDataTable[[#This Row],[Order Date]])/3,0)</f>
        <v>Q3</v>
      </c>
      <c r="E1749" s="10">
        <f>MONTH(SalesDataTable[[#This Row],[Order Date]])</f>
        <v>8</v>
      </c>
      <c r="F1749" s="10"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c r="V1749"/>
    </row>
    <row r="1750" spans="1:22" ht="15.6">
      <c r="A1750" s="2">
        <v>987</v>
      </c>
      <c r="B1750" s="3">
        <v>46260</v>
      </c>
      <c r="C1750" s="10">
        <f>YEAR(SalesDataTable[[#This Row],[Order Date]])</f>
        <v>2026</v>
      </c>
      <c r="D1750" s="11" t="str">
        <f>"Q"&amp;ROUNDUP(MONTH(SalesDataTable[[#This Row],[Order Date]])/3,0)</f>
        <v>Q3</v>
      </c>
      <c r="E1750" s="10">
        <f>MONTH(SalesDataTable[[#This Row],[Order Date]])</f>
        <v>8</v>
      </c>
      <c r="F1750" s="10"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c r="V1750"/>
    </row>
    <row r="1751" spans="1:22" ht="15.6">
      <c r="A1751" s="2">
        <v>2503</v>
      </c>
      <c r="B1751" s="3">
        <v>46260</v>
      </c>
      <c r="C1751" s="10">
        <f>YEAR(SalesDataTable[[#This Row],[Order Date]])</f>
        <v>2026</v>
      </c>
      <c r="D1751" s="11" t="str">
        <f>"Q"&amp;ROUNDUP(MONTH(SalesDataTable[[#This Row],[Order Date]])/3,0)</f>
        <v>Q3</v>
      </c>
      <c r="E1751" s="10">
        <f>MONTH(SalesDataTable[[#This Row],[Order Date]])</f>
        <v>8</v>
      </c>
      <c r="F1751" s="10"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c r="V1751"/>
    </row>
    <row r="1752" spans="1:22" ht="15.6">
      <c r="A1752" s="2">
        <v>4928</v>
      </c>
      <c r="B1752" s="3">
        <v>46260</v>
      </c>
      <c r="C1752" s="10">
        <f>YEAR(SalesDataTable[[#This Row],[Order Date]])</f>
        <v>2026</v>
      </c>
      <c r="D1752" s="11" t="str">
        <f>"Q"&amp;ROUNDUP(MONTH(SalesDataTable[[#This Row],[Order Date]])/3,0)</f>
        <v>Q3</v>
      </c>
      <c r="E1752" s="10">
        <f>MONTH(SalesDataTable[[#This Row],[Order Date]])</f>
        <v>8</v>
      </c>
      <c r="F1752" s="10"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c r="V1752"/>
    </row>
    <row r="1753" spans="1:22" ht="15.6">
      <c r="A1753" s="2">
        <v>852</v>
      </c>
      <c r="B1753" s="3">
        <v>46261</v>
      </c>
      <c r="C1753" s="10">
        <f>YEAR(SalesDataTable[[#This Row],[Order Date]])</f>
        <v>2026</v>
      </c>
      <c r="D1753" s="11" t="str">
        <f>"Q"&amp;ROUNDUP(MONTH(SalesDataTable[[#This Row],[Order Date]])/3,0)</f>
        <v>Q3</v>
      </c>
      <c r="E1753" s="10">
        <f>MONTH(SalesDataTable[[#This Row],[Order Date]])</f>
        <v>8</v>
      </c>
      <c r="F1753" s="10"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c r="V1753"/>
    </row>
    <row r="1754" spans="1:22" ht="15.6">
      <c r="A1754" s="2">
        <v>2188</v>
      </c>
      <c r="B1754" s="3">
        <v>46261</v>
      </c>
      <c r="C1754" s="10">
        <f>YEAR(SalesDataTable[[#This Row],[Order Date]])</f>
        <v>2026</v>
      </c>
      <c r="D1754" s="11" t="str">
        <f>"Q"&amp;ROUNDUP(MONTH(SalesDataTable[[#This Row],[Order Date]])/3,0)</f>
        <v>Q3</v>
      </c>
      <c r="E1754" s="10">
        <f>MONTH(SalesDataTable[[#This Row],[Order Date]])</f>
        <v>8</v>
      </c>
      <c r="F1754" s="10"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c r="V1754"/>
    </row>
    <row r="1755" spans="1:22" ht="15.6">
      <c r="A1755" s="2">
        <v>2574</v>
      </c>
      <c r="B1755" s="3">
        <v>46261</v>
      </c>
      <c r="C1755" s="10">
        <f>YEAR(SalesDataTable[[#This Row],[Order Date]])</f>
        <v>2026</v>
      </c>
      <c r="D1755" s="11" t="str">
        <f>"Q"&amp;ROUNDUP(MONTH(SalesDataTable[[#This Row],[Order Date]])/3,0)</f>
        <v>Q3</v>
      </c>
      <c r="E1755" s="10">
        <f>MONTH(SalesDataTable[[#This Row],[Order Date]])</f>
        <v>8</v>
      </c>
      <c r="F1755" s="10"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c r="V1755"/>
    </row>
    <row r="1756" spans="1:22" ht="15.6">
      <c r="A1756" s="2">
        <v>2942</v>
      </c>
      <c r="B1756" s="3">
        <v>46261</v>
      </c>
      <c r="C1756" s="10">
        <f>YEAR(SalesDataTable[[#This Row],[Order Date]])</f>
        <v>2026</v>
      </c>
      <c r="D1756" s="11" t="str">
        <f>"Q"&amp;ROUNDUP(MONTH(SalesDataTable[[#This Row],[Order Date]])/3,0)</f>
        <v>Q3</v>
      </c>
      <c r="E1756" s="10">
        <f>MONTH(SalesDataTable[[#This Row],[Order Date]])</f>
        <v>8</v>
      </c>
      <c r="F1756" s="10"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c r="V1756"/>
    </row>
    <row r="1757" spans="1:22" ht="15.6">
      <c r="A1757" s="2">
        <v>3211</v>
      </c>
      <c r="B1757" s="3">
        <v>46261</v>
      </c>
      <c r="C1757" s="10">
        <f>YEAR(SalesDataTable[[#This Row],[Order Date]])</f>
        <v>2026</v>
      </c>
      <c r="D1757" s="11" t="str">
        <f>"Q"&amp;ROUNDUP(MONTH(SalesDataTable[[#This Row],[Order Date]])/3,0)</f>
        <v>Q3</v>
      </c>
      <c r="E1757" s="10">
        <f>MONTH(SalesDataTable[[#This Row],[Order Date]])</f>
        <v>8</v>
      </c>
      <c r="F1757" s="10"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c r="V1757"/>
    </row>
    <row r="1758" spans="1:22" ht="15.6">
      <c r="A1758" s="2">
        <v>3306</v>
      </c>
      <c r="B1758" s="3">
        <v>46261</v>
      </c>
      <c r="C1758" s="10">
        <f>YEAR(SalesDataTable[[#This Row],[Order Date]])</f>
        <v>2026</v>
      </c>
      <c r="D1758" s="11" t="str">
        <f>"Q"&amp;ROUNDUP(MONTH(SalesDataTable[[#This Row],[Order Date]])/3,0)</f>
        <v>Q3</v>
      </c>
      <c r="E1758" s="10">
        <f>MONTH(SalesDataTable[[#This Row],[Order Date]])</f>
        <v>8</v>
      </c>
      <c r="F1758" s="10"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c r="V1758"/>
    </row>
    <row r="1759" spans="1:22" ht="15.6">
      <c r="A1759" s="2">
        <v>3837</v>
      </c>
      <c r="B1759" s="3">
        <v>46261</v>
      </c>
      <c r="C1759" s="10">
        <f>YEAR(SalesDataTable[[#This Row],[Order Date]])</f>
        <v>2026</v>
      </c>
      <c r="D1759" s="11" t="str">
        <f>"Q"&amp;ROUNDUP(MONTH(SalesDataTable[[#This Row],[Order Date]])/3,0)</f>
        <v>Q3</v>
      </c>
      <c r="E1759" s="10">
        <f>MONTH(SalesDataTable[[#This Row],[Order Date]])</f>
        <v>8</v>
      </c>
      <c r="F1759" s="10"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c r="V1759"/>
    </row>
    <row r="1760" spans="1:22" ht="15.6">
      <c r="A1760" s="2">
        <v>4169</v>
      </c>
      <c r="B1760" s="3">
        <v>46261</v>
      </c>
      <c r="C1760" s="10">
        <f>YEAR(SalesDataTable[[#This Row],[Order Date]])</f>
        <v>2026</v>
      </c>
      <c r="D1760" s="11" t="str">
        <f>"Q"&amp;ROUNDUP(MONTH(SalesDataTable[[#This Row],[Order Date]])/3,0)</f>
        <v>Q3</v>
      </c>
      <c r="E1760" s="10">
        <f>MONTH(SalesDataTable[[#This Row],[Order Date]])</f>
        <v>8</v>
      </c>
      <c r="F1760" s="10"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c r="V1760"/>
    </row>
    <row r="1761" spans="1:22" ht="15.6">
      <c r="A1761" s="2">
        <v>4452</v>
      </c>
      <c r="B1761" s="3">
        <v>46261</v>
      </c>
      <c r="C1761" s="10">
        <f>YEAR(SalesDataTable[[#This Row],[Order Date]])</f>
        <v>2026</v>
      </c>
      <c r="D1761" s="11" t="str">
        <f>"Q"&amp;ROUNDUP(MONTH(SalesDataTable[[#This Row],[Order Date]])/3,0)</f>
        <v>Q3</v>
      </c>
      <c r="E1761" s="10">
        <f>MONTH(SalesDataTable[[#This Row],[Order Date]])</f>
        <v>8</v>
      </c>
      <c r="F1761" s="10"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c r="V1761"/>
    </row>
    <row r="1762" spans="1:22" ht="15.6">
      <c r="A1762" s="2">
        <v>4740</v>
      </c>
      <c r="B1762" s="3">
        <v>46261</v>
      </c>
      <c r="C1762" s="10">
        <f>YEAR(SalesDataTable[[#This Row],[Order Date]])</f>
        <v>2026</v>
      </c>
      <c r="D1762" s="11" t="str">
        <f>"Q"&amp;ROUNDUP(MONTH(SalesDataTable[[#This Row],[Order Date]])/3,0)</f>
        <v>Q3</v>
      </c>
      <c r="E1762" s="10">
        <f>MONTH(SalesDataTable[[#This Row],[Order Date]])</f>
        <v>8</v>
      </c>
      <c r="F1762" s="10"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c r="V1762"/>
    </row>
    <row r="1763" spans="1:22" ht="15.6">
      <c r="A1763" s="2">
        <v>5000</v>
      </c>
      <c r="B1763" s="3">
        <v>46261</v>
      </c>
      <c r="C1763" s="10">
        <f>YEAR(SalesDataTable[[#This Row],[Order Date]])</f>
        <v>2026</v>
      </c>
      <c r="D1763" s="11" t="str">
        <f>"Q"&amp;ROUNDUP(MONTH(SalesDataTable[[#This Row],[Order Date]])/3,0)</f>
        <v>Q3</v>
      </c>
      <c r="E1763" s="10">
        <f>MONTH(SalesDataTable[[#This Row],[Order Date]])</f>
        <v>8</v>
      </c>
      <c r="F1763" s="10"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c r="V1763"/>
    </row>
    <row r="1764" spans="1:22" ht="15.6">
      <c r="A1764" s="2">
        <v>5058</v>
      </c>
      <c r="B1764" s="3">
        <v>46261</v>
      </c>
      <c r="C1764" s="10">
        <f>YEAR(SalesDataTable[[#This Row],[Order Date]])</f>
        <v>2026</v>
      </c>
      <c r="D1764" s="11" t="str">
        <f>"Q"&amp;ROUNDUP(MONTH(SalesDataTable[[#This Row],[Order Date]])/3,0)</f>
        <v>Q3</v>
      </c>
      <c r="E1764" s="10">
        <f>MONTH(SalesDataTable[[#This Row],[Order Date]])</f>
        <v>8</v>
      </c>
      <c r="F1764" s="10"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c r="V1764"/>
    </row>
    <row r="1765" spans="1:22" ht="15.6">
      <c r="A1765" s="2">
        <v>496</v>
      </c>
      <c r="B1765" s="3">
        <v>46262</v>
      </c>
      <c r="C1765" s="10">
        <f>YEAR(SalesDataTable[[#This Row],[Order Date]])</f>
        <v>2026</v>
      </c>
      <c r="D1765" s="11" t="str">
        <f>"Q"&amp;ROUNDUP(MONTH(SalesDataTable[[#This Row],[Order Date]])/3,0)</f>
        <v>Q3</v>
      </c>
      <c r="E1765" s="10">
        <f>MONTH(SalesDataTable[[#This Row],[Order Date]])</f>
        <v>8</v>
      </c>
      <c r="F1765" s="10"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c r="V1765"/>
    </row>
    <row r="1766" spans="1:22" ht="15.6">
      <c r="A1766" s="2">
        <v>1343</v>
      </c>
      <c r="B1766" s="3">
        <v>46262</v>
      </c>
      <c r="C1766" s="10">
        <f>YEAR(SalesDataTable[[#This Row],[Order Date]])</f>
        <v>2026</v>
      </c>
      <c r="D1766" s="11" t="str">
        <f>"Q"&amp;ROUNDUP(MONTH(SalesDataTable[[#This Row],[Order Date]])/3,0)</f>
        <v>Q3</v>
      </c>
      <c r="E1766" s="10">
        <f>MONTH(SalesDataTable[[#This Row],[Order Date]])</f>
        <v>8</v>
      </c>
      <c r="F1766" s="10"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c r="V1766"/>
    </row>
    <row r="1767" spans="1:22" ht="15.6">
      <c r="A1767" s="2">
        <v>1455</v>
      </c>
      <c r="B1767" s="3">
        <v>46262</v>
      </c>
      <c r="C1767" s="10">
        <f>YEAR(SalesDataTable[[#This Row],[Order Date]])</f>
        <v>2026</v>
      </c>
      <c r="D1767" s="11" t="str">
        <f>"Q"&amp;ROUNDUP(MONTH(SalesDataTable[[#This Row],[Order Date]])/3,0)</f>
        <v>Q3</v>
      </c>
      <c r="E1767" s="10">
        <f>MONTH(SalesDataTable[[#This Row],[Order Date]])</f>
        <v>8</v>
      </c>
      <c r="F1767" s="10"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c r="V1767"/>
    </row>
    <row r="1768" spans="1:22" ht="15.6">
      <c r="A1768" s="2">
        <v>1632</v>
      </c>
      <c r="B1768" s="3">
        <v>46262</v>
      </c>
      <c r="C1768" s="10">
        <f>YEAR(SalesDataTable[[#This Row],[Order Date]])</f>
        <v>2026</v>
      </c>
      <c r="D1768" s="11" t="str">
        <f>"Q"&amp;ROUNDUP(MONTH(SalesDataTable[[#This Row],[Order Date]])/3,0)</f>
        <v>Q3</v>
      </c>
      <c r="E1768" s="10">
        <f>MONTH(SalesDataTable[[#This Row],[Order Date]])</f>
        <v>8</v>
      </c>
      <c r="F1768" s="10"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c r="V1768"/>
    </row>
    <row r="1769" spans="1:22" ht="15.6">
      <c r="A1769" s="2">
        <v>1817</v>
      </c>
      <c r="B1769" s="3">
        <v>46262</v>
      </c>
      <c r="C1769" s="10">
        <f>YEAR(SalesDataTable[[#This Row],[Order Date]])</f>
        <v>2026</v>
      </c>
      <c r="D1769" s="11" t="str">
        <f>"Q"&amp;ROUNDUP(MONTH(SalesDataTable[[#This Row],[Order Date]])/3,0)</f>
        <v>Q3</v>
      </c>
      <c r="E1769" s="10">
        <f>MONTH(SalesDataTable[[#This Row],[Order Date]])</f>
        <v>8</v>
      </c>
      <c r="F1769" s="10"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c r="V1769"/>
    </row>
    <row r="1770" spans="1:22" ht="15.6">
      <c r="A1770" s="2">
        <v>2993</v>
      </c>
      <c r="B1770" s="3">
        <v>46262</v>
      </c>
      <c r="C1770" s="10">
        <f>YEAR(SalesDataTable[[#This Row],[Order Date]])</f>
        <v>2026</v>
      </c>
      <c r="D1770" s="11" t="str">
        <f>"Q"&amp;ROUNDUP(MONTH(SalesDataTable[[#This Row],[Order Date]])/3,0)</f>
        <v>Q3</v>
      </c>
      <c r="E1770" s="10">
        <f>MONTH(SalesDataTable[[#This Row],[Order Date]])</f>
        <v>8</v>
      </c>
      <c r="F1770" s="10"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c r="V1770"/>
    </row>
    <row r="1771" spans="1:22" ht="15.6">
      <c r="A1771" s="2">
        <v>4676</v>
      </c>
      <c r="B1771" s="3">
        <v>46262</v>
      </c>
      <c r="C1771" s="10">
        <f>YEAR(SalesDataTable[[#This Row],[Order Date]])</f>
        <v>2026</v>
      </c>
      <c r="D1771" s="11" t="str">
        <f>"Q"&amp;ROUNDUP(MONTH(SalesDataTable[[#This Row],[Order Date]])/3,0)</f>
        <v>Q3</v>
      </c>
      <c r="E1771" s="10">
        <f>MONTH(SalesDataTable[[#This Row],[Order Date]])</f>
        <v>8</v>
      </c>
      <c r="F1771" s="10"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c r="V1771"/>
    </row>
    <row r="1772" spans="1:22" ht="15.6">
      <c r="A1772" s="2">
        <v>5105</v>
      </c>
      <c r="B1772" s="3">
        <v>46262</v>
      </c>
      <c r="C1772" s="10">
        <f>YEAR(SalesDataTable[[#This Row],[Order Date]])</f>
        <v>2026</v>
      </c>
      <c r="D1772" s="11" t="str">
        <f>"Q"&amp;ROUNDUP(MONTH(SalesDataTable[[#This Row],[Order Date]])/3,0)</f>
        <v>Q3</v>
      </c>
      <c r="E1772" s="10">
        <f>MONTH(SalesDataTable[[#This Row],[Order Date]])</f>
        <v>8</v>
      </c>
      <c r="F1772" s="10"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c r="V1772"/>
    </row>
    <row r="1773" spans="1:22" ht="15.6">
      <c r="A1773" s="2">
        <v>223</v>
      </c>
      <c r="B1773" s="3">
        <v>46263</v>
      </c>
      <c r="C1773" s="10">
        <f>YEAR(SalesDataTable[[#This Row],[Order Date]])</f>
        <v>2026</v>
      </c>
      <c r="D1773" s="11" t="str">
        <f>"Q"&amp;ROUNDUP(MONTH(SalesDataTable[[#This Row],[Order Date]])/3,0)</f>
        <v>Q3</v>
      </c>
      <c r="E1773" s="10">
        <f>MONTH(SalesDataTable[[#This Row],[Order Date]])</f>
        <v>8</v>
      </c>
      <c r="F1773" s="10"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c r="V1773"/>
    </row>
    <row r="1774" spans="1:22" ht="15.6">
      <c r="A1774" s="2">
        <v>1023</v>
      </c>
      <c r="B1774" s="3">
        <v>46263</v>
      </c>
      <c r="C1774" s="10">
        <f>YEAR(SalesDataTable[[#This Row],[Order Date]])</f>
        <v>2026</v>
      </c>
      <c r="D1774" s="11" t="str">
        <f>"Q"&amp;ROUNDUP(MONTH(SalesDataTable[[#This Row],[Order Date]])/3,0)</f>
        <v>Q3</v>
      </c>
      <c r="E1774" s="10">
        <f>MONTH(SalesDataTable[[#This Row],[Order Date]])</f>
        <v>8</v>
      </c>
      <c r="F1774" s="10"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c r="V1774"/>
    </row>
    <row r="1775" spans="1:22" ht="15.6">
      <c r="A1775" s="2">
        <v>1694</v>
      </c>
      <c r="B1775" s="3">
        <v>46263</v>
      </c>
      <c r="C1775" s="10">
        <f>YEAR(SalesDataTable[[#This Row],[Order Date]])</f>
        <v>2026</v>
      </c>
      <c r="D1775" s="11" t="str">
        <f>"Q"&amp;ROUNDUP(MONTH(SalesDataTable[[#This Row],[Order Date]])/3,0)</f>
        <v>Q3</v>
      </c>
      <c r="E1775" s="10">
        <f>MONTH(SalesDataTable[[#This Row],[Order Date]])</f>
        <v>8</v>
      </c>
      <c r="F1775" s="10"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c r="V1775"/>
    </row>
    <row r="1776" spans="1:22" ht="15.6">
      <c r="A1776" s="2">
        <v>2006</v>
      </c>
      <c r="B1776" s="3">
        <v>46263</v>
      </c>
      <c r="C1776" s="10">
        <f>YEAR(SalesDataTable[[#This Row],[Order Date]])</f>
        <v>2026</v>
      </c>
      <c r="D1776" s="11" t="str">
        <f>"Q"&amp;ROUNDUP(MONTH(SalesDataTable[[#This Row],[Order Date]])/3,0)</f>
        <v>Q3</v>
      </c>
      <c r="E1776" s="10">
        <f>MONTH(SalesDataTable[[#This Row],[Order Date]])</f>
        <v>8</v>
      </c>
      <c r="F1776" s="10"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c r="V1776"/>
    </row>
    <row r="1777" spans="1:22" ht="15.6">
      <c r="A1777" s="2">
        <v>3026</v>
      </c>
      <c r="B1777" s="3">
        <v>46263</v>
      </c>
      <c r="C1777" s="10">
        <f>YEAR(SalesDataTable[[#This Row],[Order Date]])</f>
        <v>2026</v>
      </c>
      <c r="D1777" s="11" t="str">
        <f>"Q"&amp;ROUNDUP(MONTH(SalesDataTable[[#This Row],[Order Date]])/3,0)</f>
        <v>Q3</v>
      </c>
      <c r="E1777" s="10">
        <f>MONTH(SalesDataTable[[#This Row],[Order Date]])</f>
        <v>8</v>
      </c>
      <c r="F1777" s="10"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c r="V1777"/>
    </row>
    <row r="1778" spans="1:22" ht="15.6">
      <c r="A1778" s="2">
        <v>3057</v>
      </c>
      <c r="B1778" s="3">
        <v>46263</v>
      </c>
      <c r="C1778" s="10">
        <f>YEAR(SalesDataTable[[#This Row],[Order Date]])</f>
        <v>2026</v>
      </c>
      <c r="D1778" s="11" t="str">
        <f>"Q"&amp;ROUNDUP(MONTH(SalesDataTable[[#This Row],[Order Date]])/3,0)</f>
        <v>Q3</v>
      </c>
      <c r="E1778" s="10">
        <f>MONTH(SalesDataTable[[#This Row],[Order Date]])</f>
        <v>8</v>
      </c>
      <c r="F1778" s="10"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c r="V1778"/>
    </row>
    <row r="1779" spans="1:22" ht="15.6">
      <c r="A1779" s="2">
        <v>3112</v>
      </c>
      <c r="B1779" s="3">
        <v>46263</v>
      </c>
      <c r="C1779" s="10">
        <f>YEAR(SalesDataTable[[#This Row],[Order Date]])</f>
        <v>2026</v>
      </c>
      <c r="D1779" s="11" t="str">
        <f>"Q"&amp;ROUNDUP(MONTH(SalesDataTable[[#This Row],[Order Date]])/3,0)</f>
        <v>Q3</v>
      </c>
      <c r="E1779" s="10">
        <f>MONTH(SalesDataTable[[#This Row],[Order Date]])</f>
        <v>8</v>
      </c>
      <c r="F1779" s="10"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c r="V1779"/>
    </row>
    <row r="1780" spans="1:22" ht="15.6">
      <c r="A1780" s="2">
        <v>3137</v>
      </c>
      <c r="B1780" s="3">
        <v>46263</v>
      </c>
      <c r="C1780" s="10">
        <f>YEAR(SalesDataTable[[#This Row],[Order Date]])</f>
        <v>2026</v>
      </c>
      <c r="D1780" s="11" t="str">
        <f>"Q"&amp;ROUNDUP(MONTH(SalesDataTable[[#This Row],[Order Date]])/3,0)</f>
        <v>Q3</v>
      </c>
      <c r="E1780" s="10">
        <f>MONTH(SalesDataTable[[#This Row],[Order Date]])</f>
        <v>8</v>
      </c>
      <c r="F1780" s="10"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c r="V1780"/>
    </row>
    <row r="1781" spans="1:22" ht="15.6">
      <c r="A1781" s="2">
        <v>3983</v>
      </c>
      <c r="B1781" s="3">
        <v>46263</v>
      </c>
      <c r="C1781" s="10">
        <f>YEAR(SalesDataTable[[#This Row],[Order Date]])</f>
        <v>2026</v>
      </c>
      <c r="D1781" s="11" t="str">
        <f>"Q"&amp;ROUNDUP(MONTH(SalesDataTable[[#This Row],[Order Date]])/3,0)</f>
        <v>Q3</v>
      </c>
      <c r="E1781" s="10">
        <f>MONTH(SalesDataTable[[#This Row],[Order Date]])</f>
        <v>8</v>
      </c>
      <c r="F1781" s="10"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c r="V1781"/>
    </row>
    <row r="1782" spans="1:22" ht="15.6">
      <c r="A1782" s="2">
        <v>4016</v>
      </c>
      <c r="B1782" s="3">
        <v>46263</v>
      </c>
      <c r="C1782" s="10">
        <f>YEAR(SalesDataTable[[#This Row],[Order Date]])</f>
        <v>2026</v>
      </c>
      <c r="D1782" s="11" t="str">
        <f>"Q"&amp;ROUNDUP(MONTH(SalesDataTable[[#This Row],[Order Date]])/3,0)</f>
        <v>Q3</v>
      </c>
      <c r="E1782" s="10">
        <f>MONTH(SalesDataTable[[#This Row],[Order Date]])</f>
        <v>8</v>
      </c>
      <c r="F1782" s="10"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c r="V1782"/>
    </row>
    <row r="1783" spans="1:22" ht="15.6">
      <c r="A1783" s="2">
        <v>4340</v>
      </c>
      <c r="B1783" s="3">
        <v>46263</v>
      </c>
      <c r="C1783" s="10">
        <f>YEAR(SalesDataTable[[#This Row],[Order Date]])</f>
        <v>2026</v>
      </c>
      <c r="D1783" s="11" t="str">
        <f>"Q"&amp;ROUNDUP(MONTH(SalesDataTable[[#This Row],[Order Date]])/3,0)</f>
        <v>Q3</v>
      </c>
      <c r="E1783" s="10">
        <f>MONTH(SalesDataTable[[#This Row],[Order Date]])</f>
        <v>8</v>
      </c>
      <c r="F1783" s="10"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c r="V1783"/>
    </row>
    <row r="1784" spans="1:22" ht="15.6">
      <c r="A1784" s="2">
        <v>4640</v>
      </c>
      <c r="B1784" s="3">
        <v>46263</v>
      </c>
      <c r="C1784" s="10">
        <f>YEAR(SalesDataTable[[#This Row],[Order Date]])</f>
        <v>2026</v>
      </c>
      <c r="D1784" s="11" t="str">
        <f>"Q"&amp;ROUNDUP(MONTH(SalesDataTable[[#This Row],[Order Date]])/3,0)</f>
        <v>Q3</v>
      </c>
      <c r="E1784" s="10">
        <f>MONTH(SalesDataTable[[#This Row],[Order Date]])</f>
        <v>8</v>
      </c>
      <c r="F1784" s="10"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c r="V1784"/>
    </row>
    <row r="1785" spans="1:22" ht="15.6">
      <c r="A1785" s="2">
        <v>4733</v>
      </c>
      <c r="B1785" s="3">
        <v>46263</v>
      </c>
      <c r="C1785" s="10">
        <f>YEAR(SalesDataTable[[#This Row],[Order Date]])</f>
        <v>2026</v>
      </c>
      <c r="D1785" s="11" t="str">
        <f>"Q"&amp;ROUNDUP(MONTH(SalesDataTable[[#This Row],[Order Date]])/3,0)</f>
        <v>Q3</v>
      </c>
      <c r="E1785" s="10">
        <f>MONTH(SalesDataTable[[#This Row],[Order Date]])</f>
        <v>8</v>
      </c>
      <c r="F1785" s="10"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c r="V1785"/>
    </row>
    <row r="1786" spans="1:22" ht="15.6">
      <c r="A1786" s="2">
        <v>4827</v>
      </c>
      <c r="B1786" s="3">
        <v>46263</v>
      </c>
      <c r="C1786" s="10">
        <f>YEAR(SalesDataTable[[#This Row],[Order Date]])</f>
        <v>2026</v>
      </c>
      <c r="D1786" s="11" t="str">
        <f>"Q"&amp;ROUNDUP(MONTH(SalesDataTable[[#This Row],[Order Date]])/3,0)</f>
        <v>Q3</v>
      </c>
      <c r="E1786" s="10">
        <f>MONTH(SalesDataTable[[#This Row],[Order Date]])</f>
        <v>8</v>
      </c>
      <c r="F1786" s="10"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c r="V1786"/>
    </row>
    <row r="1787" spans="1:22" ht="15.6">
      <c r="A1787" s="2">
        <v>5180</v>
      </c>
      <c r="B1787" s="3">
        <v>46263</v>
      </c>
      <c r="C1787" s="10">
        <f>YEAR(SalesDataTable[[#This Row],[Order Date]])</f>
        <v>2026</v>
      </c>
      <c r="D1787" s="11" t="str">
        <f>"Q"&amp;ROUNDUP(MONTH(SalesDataTable[[#This Row],[Order Date]])/3,0)</f>
        <v>Q3</v>
      </c>
      <c r="E1787" s="10">
        <f>MONTH(SalesDataTable[[#This Row],[Order Date]])</f>
        <v>8</v>
      </c>
      <c r="F1787" s="10"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c r="V1787"/>
    </row>
    <row r="1788" spans="1:22" ht="15.6">
      <c r="A1788" s="2">
        <v>121</v>
      </c>
      <c r="B1788" s="3">
        <v>46264</v>
      </c>
      <c r="C1788" s="10">
        <f>YEAR(SalesDataTable[[#This Row],[Order Date]])</f>
        <v>2026</v>
      </c>
      <c r="D1788" s="11" t="str">
        <f>"Q"&amp;ROUNDUP(MONTH(SalesDataTable[[#This Row],[Order Date]])/3,0)</f>
        <v>Q3</v>
      </c>
      <c r="E1788" s="10">
        <f>MONTH(SalesDataTable[[#This Row],[Order Date]])</f>
        <v>8</v>
      </c>
      <c r="F1788" s="10"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c r="V1788"/>
    </row>
    <row r="1789" spans="1:22" ht="15.6">
      <c r="A1789" s="2">
        <v>618</v>
      </c>
      <c r="B1789" s="3">
        <v>46264</v>
      </c>
      <c r="C1789" s="10">
        <f>YEAR(SalesDataTable[[#This Row],[Order Date]])</f>
        <v>2026</v>
      </c>
      <c r="D1789" s="11" t="str">
        <f>"Q"&amp;ROUNDUP(MONTH(SalesDataTable[[#This Row],[Order Date]])/3,0)</f>
        <v>Q3</v>
      </c>
      <c r="E1789" s="10">
        <f>MONTH(SalesDataTable[[#This Row],[Order Date]])</f>
        <v>8</v>
      </c>
      <c r="F1789" s="10"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c r="V1789"/>
    </row>
    <row r="1790" spans="1:22" ht="15.6">
      <c r="A1790" s="2">
        <v>2860</v>
      </c>
      <c r="B1790" s="3">
        <v>46264</v>
      </c>
      <c r="C1790" s="10">
        <f>YEAR(SalesDataTable[[#This Row],[Order Date]])</f>
        <v>2026</v>
      </c>
      <c r="D1790" s="11" t="str">
        <f>"Q"&amp;ROUNDUP(MONTH(SalesDataTable[[#This Row],[Order Date]])/3,0)</f>
        <v>Q3</v>
      </c>
      <c r="E1790" s="10">
        <f>MONTH(SalesDataTable[[#This Row],[Order Date]])</f>
        <v>8</v>
      </c>
      <c r="F1790" s="10"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c r="V1790"/>
    </row>
    <row r="1791" spans="1:22" ht="15.6">
      <c r="A1791" s="2">
        <v>3768</v>
      </c>
      <c r="B1791" s="3">
        <v>46264</v>
      </c>
      <c r="C1791" s="10">
        <f>YEAR(SalesDataTable[[#This Row],[Order Date]])</f>
        <v>2026</v>
      </c>
      <c r="D1791" s="11" t="str">
        <f>"Q"&amp;ROUNDUP(MONTH(SalesDataTable[[#This Row],[Order Date]])/3,0)</f>
        <v>Q3</v>
      </c>
      <c r="E1791" s="10">
        <f>MONTH(SalesDataTable[[#This Row],[Order Date]])</f>
        <v>8</v>
      </c>
      <c r="F1791" s="10"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c r="V1791"/>
    </row>
    <row r="1792" spans="1:22" ht="15.6">
      <c r="A1792" s="2">
        <v>3987</v>
      </c>
      <c r="B1792" s="3">
        <v>46264</v>
      </c>
      <c r="C1792" s="10">
        <f>YEAR(SalesDataTable[[#This Row],[Order Date]])</f>
        <v>2026</v>
      </c>
      <c r="D1792" s="11" t="str">
        <f>"Q"&amp;ROUNDUP(MONTH(SalesDataTable[[#This Row],[Order Date]])/3,0)</f>
        <v>Q3</v>
      </c>
      <c r="E1792" s="10">
        <f>MONTH(SalesDataTable[[#This Row],[Order Date]])</f>
        <v>8</v>
      </c>
      <c r="F1792" s="10"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c r="V1792"/>
    </row>
    <row r="1793" spans="1:22" ht="15.6">
      <c r="A1793" s="2">
        <v>4990</v>
      </c>
      <c r="B1793" s="3">
        <v>46264</v>
      </c>
      <c r="C1793" s="10">
        <f>YEAR(SalesDataTable[[#This Row],[Order Date]])</f>
        <v>2026</v>
      </c>
      <c r="D1793" s="11" t="str">
        <f>"Q"&amp;ROUNDUP(MONTH(SalesDataTable[[#This Row],[Order Date]])/3,0)</f>
        <v>Q3</v>
      </c>
      <c r="E1793" s="10">
        <f>MONTH(SalesDataTable[[#This Row],[Order Date]])</f>
        <v>8</v>
      </c>
      <c r="F1793" s="10"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c r="V1793"/>
    </row>
    <row r="1794" spans="1:22" ht="15.6">
      <c r="A1794" s="2">
        <v>348</v>
      </c>
      <c r="B1794" s="3">
        <v>46265</v>
      </c>
      <c r="C1794" s="10">
        <f>YEAR(SalesDataTable[[#This Row],[Order Date]])</f>
        <v>2026</v>
      </c>
      <c r="D1794" s="11" t="str">
        <f>"Q"&amp;ROUNDUP(MONTH(SalesDataTable[[#This Row],[Order Date]])/3,0)</f>
        <v>Q3</v>
      </c>
      <c r="E1794" s="10">
        <f>MONTH(SalesDataTable[[#This Row],[Order Date]])</f>
        <v>8</v>
      </c>
      <c r="F1794" s="10"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c r="V1794"/>
    </row>
    <row r="1795" spans="1:22" ht="15.6">
      <c r="A1795" s="2">
        <v>1642</v>
      </c>
      <c r="B1795" s="3">
        <v>46265</v>
      </c>
      <c r="C1795" s="10">
        <f>YEAR(SalesDataTable[[#This Row],[Order Date]])</f>
        <v>2026</v>
      </c>
      <c r="D1795" s="11" t="str">
        <f>"Q"&amp;ROUNDUP(MONTH(SalesDataTable[[#This Row],[Order Date]])/3,0)</f>
        <v>Q3</v>
      </c>
      <c r="E1795" s="10">
        <f>MONTH(SalesDataTable[[#This Row],[Order Date]])</f>
        <v>8</v>
      </c>
      <c r="F1795" s="10"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c r="V1795"/>
    </row>
    <row r="1796" spans="1:22" ht="15.6">
      <c r="A1796" s="2">
        <v>2146</v>
      </c>
      <c r="B1796" s="3">
        <v>46265</v>
      </c>
      <c r="C1796" s="10">
        <f>YEAR(SalesDataTable[[#This Row],[Order Date]])</f>
        <v>2026</v>
      </c>
      <c r="D1796" s="11" t="str">
        <f>"Q"&amp;ROUNDUP(MONTH(SalesDataTable[[#This Row],[Order Date]])/3,0)</f>
        <v>Q3</v>
      </c>
      <c r="E1796" s="10">
        <f>MONTH(SalesDataTable[[#This Row],[Order Date]])</f>
        <v>8</v>
      </c>
      <c r="F1796" s="10"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c r="V1796"/>
    </row>
    <row r="1797" spans="1:22" ht="15.6">
      <c r="A1797" s="2">
        <v>2629</v>
      </c>
      <c r="B1797" s="3">
        <v>46265</v>
      </c>
      <c r="C1797" s="10">
        <f>YEAR(SalesDataTable[[#This Row],[Order Date]])</f>
        <v>2026</v>
      </c>
      <c r="D1797" s="11" t="str">
        <f>"Q"&amp;ROUNDUP(MONTH(SalesDataTable[[#This Row],[Order Date]])/3,0)</f>
        <v>Q3</v>
      </c>
      <c r="E1797" s="10">
        <f>MONTH(SalesDataTable[[#This Row],[Order Date]])</f>
        <v>8</v>
      </c>
      <c r="F1797" s="10"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c r="V1797"/>
    </row>
    <row r="1798" spans="1:22" ht="15.6">
      <c r="A1798" s="2">
        <v>2870</v>
      </c>
      <c r="B1798" s="3">
        <v>46265</v>
      </c>
      <c r="C1798" s="10">
        <f>YEAR(SalesDataTable[[#This Row],[Order Date]])</f>
        <v>2026</v>
      </c>
      <c r="D1798" s="11" t="str">
        <f>"Q"&amp;ROUNDUP(MONTH(SalesDataTable[[#This Row],[Order Date]])/3,0)</f>
        <v>Q3</v>
      </c>
      <c r="E1798" s="10">
        <f>MONTH(SalesDataTable[[#This Row],[Order Date]])</f>
        <v>8</v>
      </c>
      <c r="F1798" s="10"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c r="V1798"/>
    </row>
    <row r="1799" spans="1:22" ht="15.6">
      <c r="A1799" s="2">
        <v>2975</v>
      </c>
      <c r="B1799" s="3">
        <v>46265</v>
      </c>
      <c r="C1799" s="10">
        <f>YEAR(SalesDataTable[[#This Row],[Order Date]])</f>
        <v>2026</v>
      </c>
      <c r="D1799" s="11" t="str">
        <f>"Q"&amp;ROUNDUP(MONTH(SalesDataTable[[#This Row],[Order Date]])/3,0)</f>
        <v>Q3</v>
      </c>
      <c r="E1799" s="10">
        <f>MONTH(SalesDataTable[[#This Row],[Order Date]])</f>
        <v>8</v>
      </c>
      <c r="F1799" s="10"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c r="V1799"/>
    </row>
    <row r="1800" spans="1:22" ht="15.6">
      <c r="A1800" s="2">
        <v>3163</v>
      </c>
      <c r="B1800" s="3">
        <v>46265</v>
      </c>
      <c r="C1800" s="10">
        <f>YEAR(SalesDataTable[[#This Row],[Order Date]])</f>
        <v>2026</v>
      </c>
      <c r="D1800" s="11" t="str">
        <f>"Q"&amp;ROUNDUP(MONTH(SalesDataTable[[#This Row],[Order Date]])/3,0)</f>
        <v>Q3</v>
      </c>
      <c r="E1800" s="10">
        <f>MONTH(SalesDataTable[[#This Row],[Order Date]])</f>
        <v>8</v>
      </c>
      <c r="F1800" s="10"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c r="V1800"/>
    </row>
    <row r="1801" spans="1:22" ht="15.6">
      <c r="A1801" s="2">
        <v>94</v>
      </c>
      <c r="B1801" s="3">
        <v>46266</v>
      </c>
      <c r="C1801" s="10">
        <f>YEAR(SalesDataTable[[#This Row],[Order Date]])</f>
        <v>2026</v>
      </c>
      <c r="D1801" s="11" t="str">
        <f>"Q"&amp;ROUNDUP(MONTH(SalesDataTable[[#This Row],[Order Date]])/3,0)</f>
        <v>Q3</v>
      </c>
      <c r="E1801" s="10">
        <f>MONTH(SalesDataTable[[#This Row],[Order Date]])</f>
        <v>9</v>
      </c>
      <c r="F1801" s="10"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c r="V1801"/>
    </row>
    <row r="1802" spans="1:22" ht="15.6">
      <c r="A1802" s="2">
        <v>271</v>
      </c>
      <c r="B1802" s="3">
        <v>46266</v>
      </c>
      <c r="C1802" s="10">
        <f>YEAR(SalesDataTable[[#This Row],[Order Date]])</f>
        <v>2026</v>
      </c>
      <c r="D1802" s="11" t="str">
        <f>"Q"&amp;ROUNDUP(MONTH(SalesDataTable[[#This Row],[Order Date]])/3,0)</f>
        <v>Q3</v>
      </c>
      <c r="E1802" s="10">
        <f>MONTH(SalesDataTable[[#This Row],[Order Date]])</f>
        <v>9</v>
      </c>
      <c r="F1802" s="10"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c r="V1802"/>
    </row>
    <row r="1803" spans="1:22" ht="15.6">
      <c r="A1803" s="2">
        <v>1481</v>
      </c>
      <c r="B1803" s="3">
        <v>46266</v>
      </c>
      <c r="C1803" s="10">
        <f>YEAR(SalesDataTable[[#This Row],[Order Date]])</f>
        <v>2026</v>
      </c>
      <c r="D1803" s="11" t="str">
        <f>"Q"&amp;ROUNDUP(MONTH(SalesDataTable[[#This Row],[Order Date]])/3,0)</f>
        <v>Q3</v>
      </c>
      <c r="E1803" s="10">
        <f>MONTH(SalesDataTable[[#This Row],[Order Date]])</f>
        <v>9</v>
      </c>
      <c r="F1803" s="10"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c r="V1803"/>
    </row>
    <row r="1804" spans="1:22" ht="15.6">
      <c r="A1804" s="2">
        <v>1663</v>
      </c>
      <c r="B1804" s="3">
        <v>46266</v>
      </c>
      <c r="C1804" s="10">
        <f>YEAR(SalesDataTable[[#This Row],[Order Date]])</f>
        <v>2026</v>
      </c>
      <c r="D1804" s="11" t="str">
        <f>"Q"&amp;ROUNDUP(MONTH(SalesDataTable[[#This Row],[Order Date]])/3,0)</f>
        <v>Q3</v>
      </c>
      <c r="E1804" s="10">
        <f>MONTH(SalesDataTable[[#This Row],[Order Date]])</f>
        <v>9</v>
      </c>
      <c r="F1804" s="10"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c r="V1804"/>
    </row>
    <row r="1805" spans="1:22" ht="15.6">
      <c r="A1805" s="2">
        <v>2866</v>
      </c>
      <c r="B1805" s="3">
        <v>46266</v>
      </c>
      <c r="C1805" s="10">
        <f>YEAR(SalesDataTable[[#This Row],[Order Date]])</f>
        <v>2026</v>
      </c>
      <c r="D1805" s="11" t="str">
        <f>"Q"&amp;ROUNDUP(MONTH(SalesDataTable[[#This Row],[Order Date]])/3,0)</f>
        <v>Q3</v>
      </c>
      <c r="E1805" s="10">
        <f>MONTH(SalesDataTable[[#This Row],[Order Date]])</f>
        <v>9</v>
      </c>
      <c r="F1805" s="10"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c r="V1805"/>
    </row>
    <row r="1806" spans="1:22" ht="15.6">
      <c r="A1806" s="2">
        <v>3288</v>
      </c>
      <c r="B1806" s="3">
        <v>46266</v>
      </c>
      <c r="C1806" s="10">
        <f>YEAR(SalesDataTable[[#This Row],[Order Date]])</f>
        <v>2026</v>
      </c>
      <c r="D1806" s="11" t="str">
        <f>"Q"&amp;ROUNDUP(MONTH(SalesDataTable[[#This Row],[Order Date]])/3,0)</f>
        <v>Q3</v>
      </c>
      <c r="E1806" s="10">
        <f>MONTH(SalesDataTable[[#This Row],[Order Date]])</f>
        <v>9</v>
      </c>
      <c r="F1806" s="10"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c r="V1806"/>
    </row>
    <row r="1807" spans="1:22" ht="15.6">
      <c r="A1807" s="2">
        <v>3426</v>
      </c>
      <c r="B1807" s="3">
        <v>46266</v>
      </c>
      <c r="C1807" s="10">
        <f>YEAR(SalesDataTable[[#This Row],[Order Date]])</f>
        <v>2026</v>
      </c>
      <c r="D1807" s="11" t="str">
        <f>"Q"&amp;ROUNDUP(MONTH(SalesDataTable[[#This Row],[Order Date]])/3,0)</f>
        <v>Q3</v>
      </c>
      <c r="E1807" s="10">
        <f>MONTH(SalesDataTable[[#This Row],[Order Date]])</f>
        <v>9</v>
      </c>
      <c r="F1807" s="10"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c r="V1807"/>
    </row>
    <row r="1808" spans="1:22" ht="15.6">
      <c r="A1808" s="2">
        <v>4826</v>
      </c>
      <c r="B1808" s="3">
        <v>46266</v>
      </c>
      <c r="C1808" s="10">
        <f>YEAR(SalesDataTable[[#This Row],[Order Date]])</f>
        <v>2026</v>
      </c>
      <c r="D1808" s="11" t="str">
        <f>"Q"&amp;ROUNDUP(MONTH(SalesDataTable[[#This Row],[Order Date]])/3,0)</f>
        <v>Q3</v>
      </c>
      <c r="E1808" s="10">
        <f>MONTH(SalesDataTable[[#This Row],[Order Date]])</f>
        <v>9</v>
      </c>
      <c r="F1808" s="10"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c r="V1808"/>
    </row>
    <row r="1809" spans="1:22" ht="15.6">
      <c r="A1809" s="2">
        <v>662</v>
      </c>
      <c r="B1809" s="3">
        <v>46267</v>
      </c>
      <c r="C1809" s="10">
        <f>YEAR(SalesDataTable[[#This Row],[Order Date]])</f>
        <v>2026</v>
      </c>
      <c r="D1809" s="11" t="str">
        <f>"Q"&amp;ROUNDUP(MONTH(SalesDataTable[[#This Row],[Order Date]])/3,0)</f>
        <v>Q3</v>
      </c>
      <c r="E1809" s="10">
        <f>MONTH(SalesDataTable[[#This Row],[Order Date]])</f>
        <v>9</v>
      </c>
      <c r="F1809" s="10"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c r="V1809"/>
    </row>
    <row r="1810" spans="1:22" ht="15.6">
      <c r="A1810" s="2">
        <v>1393</v>
      </c>
      <c r="B1810" s="3">
        <v>46267</v>
      </c>
      <c r="C1810" s="10">
        <f>YEAR(SalesDataTable[[#This Row],[Order Date]])</f>
        <v>2026</v>
      </c>
      <c r="D1810" s="11" t="str">
        <f>"Q"&amp;ROUNDUP(MONTH(SalesDataTable[[#This Row],[Order Date]])/3,0)</f>
        <v>Q3</v>
      </c>
      <c r="E1810" s="10">
        <f>MONTH(SalesDataTable[[#This Row],[Order Date]])</f>
        <v>9</v>
      </c>
      <c r="F1810" s="10"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c r="V1810"/>
    </row>
    <row r="1811" spans="1:22" ht="15.6">
      <c r="A1811" s="2">
        <v>1568</v>
      </c>
      <c r="B1811" s="3">
        <v>46267</v>
      </c>
      <c r="C1811" s="10">
        <f>YEAR(SalesDataTable[[#This Row],[Order Date]])</f>
        <v>2026</v>
      </c>
      <c r="D1811" s="11" t="str">
        <f>"Q"&amp;ROUNDUP(MONTH(SalesDataTable[[#This Row],[Order Date]])/3,0)</f>
        <v>Q3</v>
      </c>
      <c r="E1811" s="10">
        <f>MONTH(SalesDataTable[[#This Row],[Order Date]])</f>
        <v>9</v>
      </c>
      <c r="F1811" s="10"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c r="V1811"/>
    </row>
    <row r="1812" spans="1:22" ht="15.6">
      <c r="A1812" s="2">
        <v>2428</v>
      </c>
      <c r="B1812" s="3">
        <v>46267</v>
      </c>
      <c r="C1812" s="10">
        <f>YEAR(SalesDataTable[[#This Row],[Order Date]])</f>
        <v>2026</v>
      </c>
      <c r="D1812" s="11" t="str">
        <f>"Q"&amp;ROUNDUP(MONTH(SalesDataTable[[#This Row],[Order Date]])/3,0)</f>
        <v>Q3</v>
      </c>
      <c r="E1812" s="10">
        <f>MONTH(SalesDataTable[[#This Row],[Order Date]])</f>
        <v>9</v>
      </c>
      <c r="F1812" s="10"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c r="V1812"/>
    </row>
    <row r="1813" spans="1:22" ht="15.6">
      <c r="A1813" s="2">
        <v>2890</v>
      </c>
      <c r="B1813" s="3">
        <v>46267</v>
      </c>
      <c r="C1813" s="10">
        <f>YEAR(SalesDataTable[[#This Row],[Order Date]])</f>
        <v>2026</v>
      </c>
      <c r="D1813" s="11" t="str">
        <f>"Q"&amp;ROUNDUP(MONTH(SalesDataTable[[#This Row],[Order Date]])/3,0)</f>
        <v>Q3</v>
      </c>
      <c r="E1813" s="10">
        <f>MONTH(SalesDataTable[[#This Row],[Order Date]])</f>
        <v>9</v>
      </c>
      <c r="F1813" s="10"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c r="V1813"/>
    </row>
    <row r="1814" spans="1:22" ht="15.6">
      <c r="A1814" s="2">
        <v>2108</v>
      </c>
      <c r="B1814" s="3">
        <v>46268</v>
      </c>
      <c r="C1814" s="10">
        <f>YEAR(SalesDataTable[[#This Row],[Order Date]])</f>
        <v>2026</v>
      </c>
      <c r="D1814" s="11" t="str">
        <f>"Q"&amp;ROUNDUP(MONTH(SalesDataTable[[#This Row],[Order Date]])/3,0)</f>
        <v>Q3</v>
      </c>
      <c r="E1814" s="10">
        <f>MONTH(SalesDataTable[[#This Row],[Order Date]])</f>
        <v>9</v>
      </c>
      <c r="F1814" s="10"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c r="V1814"/>
    </row>
    <row r="1815" spans="1:22" ht="15.6">
      <c r="A1815" s="2">
        <v>2340</v>
      </c>
      <c r="B1815" s="3">
        <v>46268</v>
      </c>
      <c r="C1815" s="10">
        <f>YEAR(SalesDataTable[[#This Row],[Order Date]])</f>
        <v>2026</v>
      </c>
      <c r="D1815" s="11" t="str">
        <f>"Q"&amp;ROUNDUP(MONTH(SalesDataTable[[#This Row],[Order Date]])/3,0)</f>
        <v>Q3</v>
      </c>
      <c r="E1815" s="10">
        <f>MONTH(SalesDataTable[[#This Row],[Order Date]])</f>
        <v>9</v>
      </c>
      <c r="F1815" s="10"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c r="V1815"/>
    </row>
    <row r="1816" spans="1:22" ht="15.6">
      <c r="A1816" s="2">
        <v>3078</v>
      </c>
      <c r="B1816" s="3">
        <v>46268</v>
      </c>
      <c r="C1816" s="10">
        <f>YEAR(SalesDataTable[[#This Row],[Order Date]])</f>
        <v>2026</v>
      </c>
      <c r="D1816" s="11" t="str">
        <f>"Q"&amp;ROUNDUP(MONTH(SalesDataTable[[#This Row],[Order Date]])/3,0)</f>
        <v>Q3</v>
      </c>
      <c r="E1816" s="10">
        <f>MONTH(SalesDataTable[[#This Row],[Order Date]])</f>
        <v>9</v>
      </c>
      <c r="F1816" s="10"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c r="V1816"/>
    </row>
    <row r="1817" spans="1:22" ht="15.6">
      <c r="A1817" s="2">
        <v>3575</v>
      </c>
      <c r="B1817" s="3">
        <v>46268</v>
      </c>
      <c r="C1817" s="10">
        <f>YEAR(SalesDataTable[[#This Row],[Order Date]])</f>
        <v>2026</v>
      </c>
      <c r="D1817" s="11" t="str">
        <f>"Q"&amp;ROUNDUP(MONTH(SalesDataTable[[#This Row],[Order Date]])/3,0)</f>
        <v>Q3</v>
      </c>
      <c r="E1817" s="10">
        <f>MONTH(SalesDataTable[[#This Row],[Order Date]])</f>
        <v>9</v>
      </c>
      <c r="F1817" s="10"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c r="V1817"/>
    </row>
    <row r="1818" spans="1:22" ht="15.6">
      <c r="A1818" s="2">
        <v>3700</v>
      </c>
      <c r="B1818" s="3">
        <v>46268</v>
      </c>
      <c r="C1818" s="10">
        <f>YEAR(SalesDataTable[[#This Row],[Order Date]])</f>
        <v>2026</v>
      </c>
      <c r="D1818" s="11" t="str">
        <f>"Q"&amp;ROUNDUP(MONTH(SalesDataTable[[#This Row],[Order Date]])/3,0)</f>
        <v>Q3</v>
      </c>
      <c r="E1818" s="10">
        <f>MONTH(SalesDataTable[[#This Row],[Order Date]])</f>
        <v>9</v>
      </c>
      <c r="F1818" s="10"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c r="V1818"/>
    </row>
    <row r="1819" spans="1:22" ht="15.6">
      <c r="A1819" s="2">
        <v>3762</v>
      </c>
      <c r="B1819" s="3">
        <v>46268</v>
      </c>
      <c r="C1819" s="10">
        <f>YEAR(SalesDataTable[[#This Row],[Order Date]])</f>
        <v>2026</v>
      </c>
      <c r="D1819" s="11" t="str">
        <f>"Q"&amp;ROUNDUP(MONTH(SalesDataTable[[#This Row],[Order Date]])/3,0)</f>
        <v>Q3</v>
      </c>
      <c r="E1819" s="10">
        <f>MONTH(SalesDataTable[[#This Row],[Order Date]])</f>
        <v>9</v>
      </c>
      <c r="F1819" s="10"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c r="V1819"/>
    </row>
    <row r="1820" spans="1:22" ht="15.6">
      <c r="A1820" s="2">
        <v>2790</v>
      </c>
      <c r="B1820" s="3">
        <v>46269</v>
      </c>
      <c r="C1820" s="10">
        <f>YEAR(SalesDataTable[[#This Row],[Order Date]])</f>
        <v>2026</v>
      </c>
      <c r="D1820" s="11" t="str">
        <f>"Q"&amp;ROUNDUP(MONTH(SalesDataTable[[#This Row],[Order Date]])/3,0)</f>
        <v>Q3</v>
      </c>
      <c r="E1820" s="10">
        <f>MONTH(SalesDataTable[[#This Row],[Order Date]])</f>
        <v>9</v>
      </c>
      <c r="F1820" s="10"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c r="V1820"/>
    </row>
    <row r="1821" spans="1:22" ht="15.6">
      <c r="A1821" s="2">
        <v>4149</v>
      </c>
      <c r="B1821" s="3">
        <v>46269</v>
      </c>
      <c r="C1821" s="10">
        <f>YEAR(SalesDataTable[[#This Row],[Order Date]])</f>
        <v>2026</v>
      </c>
      <c r="D1821" s="11" t="str">
        <f>"Q"&amp;ROUNDUP(MONTH(SalesDataTable[[#This Row],[Order Date]])/3,0)</f>
        <v>Q3</v>
      </c>
      <c r="E1821" s="10">
        <f>MONTH(SalesDataTable[[#This Row],[Order Date]])</f>
        <v>9</v>
      </c>
      <c r="F1821" s="10"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c r="V1821"/>
    </row>
    <row r="1822" spans="1:22" ht="15.6">
      <c r="A1822" s="2">
        <v>1955</v>
      </c>
      <c r="B1822" s="3">
        <v>46270</v>
      </c>
      <c r="C1822" s="10">
        <f>YEAR(SalesDataTable[[#This Row],[Order Date]])</f>
        <v>2026</v>
      </c>
      <c r="D1822" s="11" t="str">
        <f>"Q"&amp;ROUNDUP(MONTH(SalesDataTable[[#This Row],[Order Date]])/3,0)</f>
        <v>Q3</v>
      </c>
      <c r="E1822" s="10">
        <f>MONTH(SalesDataTable[[#This Row],[Order Date]])</f>
        <v>9</v>
      </c>
      <c r="F1822" s="10"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c r="V1822"/>
    </row>
    <row r="1823" spans="1:22" ht="15.6">
      <c r="A1823" s="2">
        <v>2077</v>
      </c>
      <c r="B1823" s="3">
        <v>46270</v>
      </c>
      <c r="C1823" s="10">
        <f>YEAR(SalesDataTable[[#This Row],[Order Date]])</f>
        <v>2026</v>
      </c>
      <c r="D1823" s="11" t="str">
        <f>"Q"&amp;ROUNDUP(MONTH(SalesDataTable[[#This Row],[Order Date]])/3,0)</f>
        <v>Q3</v>
      </c>
      <c r="E1823" s="10">
        <f>MONTH(SalesDataTable[[#This Row],[Order Date]])</f>
        <v>9</v>
      </c>
      <c r="F1823" s="10"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c r="V1823"/>
    </row>
    <row r="1824" spans="1:22" ht="15.6">
      <c r="A1824" s="2">
        <v>2879</v>
      </c>
      <c r="B1824" s="3">
        <v>46270</v>
      </c>
      <c r="C1824" s="10">
        <f>YEAR(SalesDataTable[[#This Row],[Order Date]])</f>
        <v>2026</v>
      </c>
      <c r="D1824" s="11" t="str">
        <f>"Q"&amp;ROUNDUP(MONTH(SalesDataTable[[#This Row],[Order Date]])/3,0)</f>
        <v>Q3</v>
      </c>
      <c r="E1824" s="10">
        <f>MONTH(SalesDataTable[[#This Row],[Order Date]])</f>
        <v>9</v>
      </c>
      <c r="F1824" s="10"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c r="V1824"/>
    </row>
    <row r="1825" spans="1:22" ht="15.6">
      <c r="A1825" s="2">
        <v>3353</v>
      </c>
      <c r="B1825" s="3">
        <v>46270</v>
      </c>
      <c r="C1825" s="10">
        <f>YEAR(SalesDataTable[[#This Row],[Order Date]])</f>
        <v>2026</v>
      </c>
      <c r="D1825" s="11" t="str">
        <f>"Q"&amp;ROUNDUP(MONTH(SalesDataTable[[#This Row],[Order Date]])/3,0)</f>
        <v>Q3</v>
      </c>
      <c r="E1825" s="10">
        <f>MONTH(SalesDataTable[[#This Row],[Order Date]])</f>
        <v>9</v>
      </c>
      <c r="F1825" s="10"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c r="V1825"/>
    </row>
    <row r="1826" spans="1:22" ht="15.6">
      <c r="A1826" s="2">
        <v>3514</v>
      </c>
      <c r="B1826" s="3">
        <v>46270</v>
      </c>
      <c r="C1826" s="10">
        <f>YEAR(SalesDataTable[[#This Row],[Order Date]])</f>
        <v>2026</v>
      </c>
      <c r="D1826" s="11" t="str">
        <f>"Q"&amp;ROUNDUP(MONTH(SalesDataTable[[#This Row],[Order Date]])/3,0)</f>
        <v>Q3</v>
      </c>
      <c r="E1826" s="10">
        <f>MONTH(SalesDataTable[[#This Row],[Order Date]])</f>
        <v>9</v>
      </c>
      <c r="F1826" s="10"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c r="V1826"/>
    </row>
    <row r="1827" spans="1:22" ht="15.6">
      <c r="A1827" s="2">
        <v>3964</v>
      </c>
      <c r="B1827" s="3">
        <v>46270</v>
      </c>
      <c r="C1827" s="10">
        <f>YEAR(SalesDataTable[[#This Row],[Order Date]])</f>
        <v>2026</v>
      </c>
      <c r="D1827" s="11" t="str">
        <f>"Q"&amp;ROUNDUP(MONTH(SalesDataTable[[#This Row],[Order Date]])/3,0)</f>
        <v>Q3</v>
      </c>
      <c r="E1827" s="10">
        <f>MONTH(SalesDataTable[[#This Row],[Order Date]])</f>
        <v>9</v>
      </c>
      <c r="F1827" s="10"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c r="V1827"/>
    </row>
    <row r="1828" spans="1:22" ht="15.6">
      <c r="A1828" s="2">
        <v>4599</v>
      </c>
      <c r="B1828" s="3">
        <v>46270</v>
      </c>
      <c r="C1828" s="10">
        <f>YEAR(SalesDataTable[[#This Row],[Order Date]])</f>
        <v>2026</v>
      </c>
      <c r="D1828" s="11" t="str">
        <f>"Q"&amp;ROUNDUP(MONTH(SalesDataTable[[#This Row],[Order Date]])/3,0)</f>
        <v>Q3</v>
      </c>
      <c r="E1828" s="10">
        <f>MONTH(SalesDataTable[[#This Row],[Order Date]])</f>
        <v>9</v>
      </c>
      <c r="F1828" s="10"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c r="V1828"/>
    </row>
    <row r="1829" spans="1:22" ht="15.6">
      <c r="A1829" s="2">
        <v>5030</v>
      </c>
      <c r="B1829" s="3">
        <v>46270</v>
      </c>
      <c r="C1829" s="10">
        <f>YEAR(SalesDataTable[[#This Row],[Order Date]])</f>
        <v>2026</v>
      </c>
      <c r="D1829" s="11" t="str">
        <f>"Q"&amp;ROUNDUP(MONTH(SalesDataTable[[#This Row],[Order Date]])/3,0)</f>
        <v>Q3</v>
      </c>
      <c r="E1829" s="10">
        <f>MONTH(SalesDataTable[[#This Row],[Order Date]])</f>
        <v>9</v>
      </c>
      <c r="F1829" s="10"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c r="V1829"/>
    </row>
    <row r="1830" spans="1:22" ht="15.6">
      <c r="A1830" s="2">
        <v>1593</v>
      </c>
      <c r="B1830" s="3">
        <v>46271</v>
      </c>
      <c r="C1830" s="10">
        <f>YEAR(SalesDataTable[[#This Row],[Order Date]])</f>
        <v>2026</v>
      </c>
      <c r="D1830" s="11" t="str">
        <f>"Q"&amp;ROUNDUP(MONTH(SalesDataTable[[#This Row],[Order Date]])/3,0)</f>
        <v>Q3</v>
      </c>
      <c r="E1830" s="10">
        <f>MONTH(SalesDataTable[[#This Row],[Order Date]])</f>
        <v>9</v>
      </c>
      <c r="F1830" s="10"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c r="V1830"/>
    </row>
    <row r="1831" spans="1:22" ht="15.6">
      <c r="A1831" s="2">
        <v>1818</v>
      </c>
      <c r="B1831" s="3">
        <v>46271</v>
      </c>
      <c r="C1831" s="10">
        <f>YEAR(SalesDataTable[[#This Row],[Order Date]])</f>
        <v>2026</v>
      </c>
      <c r="D1831" s="11" t="str">
        <f>"Q"&amp;ROUNDUP(MONTH(SalesDataTable[[#This Row],[Order Date]])/3,0)</f>
        <v>Q3</v>
      </c>
      <c r="E1831" s="10">
        <f>MONTH(SalesDataTable[[#This Row],[Order Date]])</f>
        <v>9</v>
      </c>
      <c r="F1831" s="10"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c r="V1831"/>
    </row>
    <row r="1832" spans="1:22" ht="15.6">
      <c r="A1832" s="2">
        <v>2370</v>
      </c>
      <c r="B1832" s="3">
        <v>46271</v>
      </c>
      <c r="C1832" s="10">
        <f>YEAR(SalesDataTable[[#This Row],[Order Date]])</f>
        <v>2026</v>
      </c>
      <c r="D1832" s="11" t="str">
        <f>"Q"&amp;ROUNDUP(MONTH(SalesDataTable[[#This Row],[Order Date]])/3,0)</f>
        <v>Q3</v>
      </c>
      <c r="E1832" s="10">
        <f>MONTH(SalesDataTable[[#This Row],[Order Date]])</f>
        <v>9</v>
      </c>
      <c r="F1832" s="10"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c r="V1832"/>
    </row>
    <row r="1833" spans="1:22" ht="15.6">
      <c r="A1833" s="2">
        <v>2726</v>
      </c>
      <c r="B1833" s="3">
        <v>46271</v>
      </c>
      <c r="C1833" s="10">
        <f>YEAR(SalesDataTable[[#This Row],[Order Date]])</f>
        <v>2026</v>
      </c>
      <c r="D1833" s="11" t="str">
        <f>"Q"&amp;ROUNDUP(MONTH(SalesDataTable[[#This Row],[Order Date]])/3,0)</f>
        <v>Q3</v>
      </c>
      <c r="E1833" s="10">
        <f>MONTH(SalesDataTable[[#This Row],[Order Date]])</f>
        <v>9</v>
      </c>
      <c r="F1833" s="10"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c r="V1833"/>
    </row>
    <row r="1834" spans="1:22" ht="15.6">
      <c r="A1834" s="2">
        <v>2755</v>
      </c>
      <c r="B1834" s="3">
        <v>46271</v>
      </c>
      <c r="C1834" s="10">
        <f>YEAR(SalesDataTable[[#This Row],[Order Date]])</f>
        <v>2026</v>
      </c>
      <c r="D1834" s="11" t="str">
        <f>"Q"&amp;ROUNDUP(MONTH(SalesDataTable[[#This Row],[Order Date]])/3,0)</f>
        <v>Q3</v>
      </c>
      <c r="E1834" s="10">
        <f>MONTH(SalesDataTable[[#This Row],[Order Date]])</f>
        <v>9</v>
      </c>
      <c r="F1834" s="10"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c r="V1834"/>
    </row>
    <row r="1835" spans="1:22" ht="15.6">
      <c r="A1835" s="2">
        <v>3187</v>
      </c>
      <c r="B1835" s="3">
        <v>46271</v>
      </c>
      <c r="C1835" s="10">
        <f>YEAR(SalesDataTable[[#This Row],[Order Date]])</f>
        <v>2026</v>
      </c>
      <c r="D1835" s="11" t="str">
        <f>"Q"&amp;ROUNDUP(MONTH(SalesDataTable[[#This Row],[Order Date]])/3,0)</f>
        <v>Q3</v>
      </c>
      <c r="E1835" s="10">
        <f>MONTH(SalesDataTable[[#This Row],[Order Date]])</f>
        <v>9</v>
      </c>
      <c r="F1835" s="10"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c r="V1835"/>
    </row>
    <row r="1836" spans="1:22" ht="15.6">
      <c r="A1836" s="2">
        <v>3471</v>
      </c>
      <c r="B1836" s="3">
        <v>46271</v>
      </c>
      <c r="C1836" s="10">
        <f>YEAR(SalesDataTable[[#This Row],[Order Date]])</f>
        <v>2026</v>
      </c>
      <c r="D1836" s="11" t="str">
        <f>"Q"&amp;ROUNDUP(MONTH(SalesDataTable[[#This Row],[Order Date]])/3,0)</f>
        <v>Q3</v>
      </c>
      <c r="E1836" s="10">
        <f>MONTH(SalesDataTable[[#This Row],[Order Date]])</f>
        <v>9</v>
      </c>
      <c r="F1836" s="10"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c r="V1836"/>
    </row>
    <row r="1837" spans="1:22" ht="15.6">
      <c r="A1837" s="2">
        <v>3529</v>
      </c>
      <c r="B1837" s="3">
        <v>46271</v>
      </c>
      <c r="C1837" s="10">
        <f>YEAR(SalesDataTable[[#This Row],[Order Date]])</f>
        <v>2026</v>
      </c>
      <c r="D1837" s="11" t="str">
        <f>"Q"&amp;ROUNDUP(MONTH(SalesDataTable[[#This Row],[Order Date]])/3,0)</f>
        <v>Q3</v>
      </c>
      <c r="E1837" s="10">
        <f>MONTH(SalesDataTable[[#This Row],[Order Date]])</f>
        <v>9</v>
      </c>
      <c r="F1837" s="10"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c r="V1837"/>
    </row>
    <row r="1838" spans="1:22" ht="15.6">
      <c r="A1838" s="2">
        <v>3549</v>
      </c>
      <c r="B1838" s="3">
        <v>46271</v>
      </c>
      <c r="C1838" s="10">
        <f>YEAR(SalesDataTable[[#This Row],[Order Date]])</f>
        <v>2026</v>
      </c>
      <c r="D1838" s="11" t="str">
        <f>"Q"&amp;ROUNDUP(MONTH(SalesDataTable[[#This Row],[Order Date]])/3,0)</f>
        <v>Q3</v>
      </c>
      <c r="E1838" s="10">
        <f>MONTH(SalesDataTable[[#This Row],[Order Date]])</f>
        <v>9</v>
      </c>
      <c r="F1838" s="10"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c r="V1838"/>
    </row>
    <row r="1839" spans="1:22" ht="15.6">
      <c r="A1839" s="2">
        <v>4003</v>
      </c>
      <c r="B1839" s="3">
        <v>46271</v>
      </c>
      <c r="C1839" s="10">
        <f>YEAR(SalesDataTable[[#This Row],[Order Date]])</f>
        <v>2026</v>
      </c>
      <c r="D1839" s="11" t="str">
        <f>"Q"&amp;ROUNDUP(MONTH(SalesDataTable[[#This Row],[Order Date]])/3,0)</f>
        <v>Q3</v>
      </c>
      <c r="E1839" s="10">
        <f>MONTH(SalesDataTable[[#This Row],[Order Date]])</f>
        <v>9</v>
      </c>
      <c r="F1839" s="10"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c r="V1839"/>
    </row>
    <row r="1840" spans="1:22" ht="15.6">
      <c r="A1840" s="2">
        <v>4613</v>
      </c>
      <c r="B1840" s="3">
        <v>46271</v>
      </c>
      <c r="C1840" s="10">
        <f>YEAR(SalesDataTable[[#This Row],[Order Date]])</f>
        <v>2026</v>
      </c>
      <c r="D1840" s="11" t="str">
        <f>"Q"&amp;ROUNDUP(MONTH(SalesDataTable[[#This Row],[Order Date]])/3,0)</f>
        <v>Q3</v>
      </c>
      <c r="E1840" s="10">
        <f>MONTH(SalesDataTable[[#This Row],[Order Date]])</f>
        <v>9</v>
      </c>
      <c r="F1840" s="10"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c r="V1840"/>
    </row>
    <row r="1841" spans="1:22" ht="15.6">
      <c r="A1841" s="2">
        <v>75</v>
      </c>
      <c r="B1841" s="3">
        <v>46272</v>
      </c>
      <c r="C1841" s="10">
        <f>YEAR(SalesDataTable[[#This Row],[Order Date]])</f>
        <v>2026</v>
      </c>
      <c r="D1841" s="11" t="str">
        <f>"Q"&amp;ROUNDUP(MONTH(SalesDataTable[[#This Row],[Order Date]])/3,0)</f>
        <v>Q3</v>
      </c>
      <c r="E1841" s="10">
        <f>MONTH(SalesDataTable[[#This Row],[Order Date]])</f>
        <v>9</v>
      </c>
      <c r="F1841" s="10"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c r="V1841"/>
    </row>
    <row r="1842" spans="1:22" ht="15.6">
      <c r="A1842" s="2">
        <v>601</v>
      </c>
      <c r="B1842" s="3">
        <v>46272</v>
      </c>
      <c r="C1842" s="10">
        <f>YEAR(SalesDataTable[[#This Row],[Order Date]])</f>
        <v>2026</v>
      </c>
      <c r="D1842" s="11" t="str">
        <f>"Q"&amp;ROUNDUP(MONTH(SalesDataTable[[#This Row],[Order Date]])/3,0)</f>
        <v>Q3</v>
      </c>
      <c r="E1842" s="10">
        <f>MONTH(SalesDataTable[[#This Row],[Order Date]])</f>
        <v>9</v>
      </c>
      <c r="F1842" s="10"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c r="V1842"/>
    </row>
    <row r="1843" spans="1:22" ht="15.6">
      <c r="A1843" s="2">
        <v>1617</v>
      </c>
      <c r="B1843" s="3">
        <v>46272</v>
      </c>
      <c r="C1843" s="10">
        <f>YEAR(SalesDataTable[[#This Row],[Order Date]])</f>
        <v>2026</v>
      </c>
      <c r="D1843" s="11" t="str">
        <f>"Q"&amp;ROUNDUP(MONTH(SalesDataTable[[#This Row],[Order Date]])/3,0)</f>
        <v>Q3</v>
      </c>
      <c r="E1843" s="10">
        <f>MONTH(SalesDataTable[[#This Row],[Order Date]])</f>
        <v>9</v>
      </c>
      <c r="F1843" s="10"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c r="V1843"/>
    </row>
    <row r="1844" spans="1:22" ht="15.6">
      <c r="A1844" s="2">
        <v>2305</v>
      </c>
      <c r="B1844" s="3">
        <v>46272</v>
      </c>
      <c r="C1844" s="10">
        <f>YEAR(SalesDataTable[[#This Row],[Order Date]])</f>
        <v>2026</v>
      </c>
      <c r="D1844" s="11" t="str">
        <f>"Q"&amp;ROUNDUP(MONTH(SalesDataTable[[#This Row],[Order Date]])/3,0)</f>
        <v>Q3</v>
      </c>
      <c r="E1844" s="10">
        <f>MONTH(SalesDataTable[[#This Row],[Order Date]])</f>
        <v>9</v>
      </c>
      <c r="F1844" s="10"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c r="V1844"/>
    </row>
    <row r="1845" spans="1:22" ht="15.6">
      <c r="A1845" s="2">
        <v>2344</v>
      </c>
      <c r="B1845" s="3">
        <v>46272</v>
      </c>
      <c r="C1845" s="10">
        <f>YEAR(SalesDataTable[[#This Row],[Order Date]])</f>
        <v>2026</v>
      </c>
      <c r="D1845" s="11" t="str">
        <f>"Q"&amp;ROUNDUP(MONTH(SalesDataTable[[#This Row],[Order Date]])/3,0)</f>
        <v>Q3</v>
      </c>
      <c r="E1845" s="10">
        <f>MONTH(SalesDataTable[[#This Row],[Order Date]])</f>
        <v>9</v>
      </c>
      <c r="F1845" s="10"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c r="V1845"/>
    </row>
    <row r="1846" spans="1:22" ht="15.6">
      <c r="A1846" s="2">
        <v>2601</v>
      </c>
      <c r="B1846" s="3">
        <v>46272</v>
      </c>
      <c r="C1846" s="10">
        <f>YEAR(SalesDataTable[[#This Row],[Order Date]])</f>
        <v>2026</v>
      </c>
      <c r="D1846" s="11" t="str">
        <f>"Q"&amp;ROUNDUP(MONTH(SalesDataTable[[#This Row],[Order Date]])/3,0)</f>
        <v>Q3</v>
      </c>
      <c r="E1846" s="10">
        <f>MONTH(SalesDataTable[[#This Row],[Order Date]])</f>
        <v>9</v>
      </c>
      <c r="F1846" s="10"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c r="V1846"/>
    </row>
    <row r="1847" spans="1:22" ht="15.6">
      <c r="A1847" s="2">
        <v>2831</v>
      </c>
      <c r="B1847" s="3">
        <v>46272</v>
      </c>
      <c r="C1847" s="10">
        <f>YEAR(SalesDataTable[[#This Row],[Order Date]])</f>
        <v>2026</v>
      </c>
      <c r="D1847" s="11" t="str">
        <f>"Q"&amp;ROUNDUP(MONTH(SalesDataTable[[#This Row],[Order Date]])/3,0)</f>
        <v>Q3</v>
      </c>
      <c r="E1847" s="10">
        <f>MONTH(SalesDataTable[[#This Row],[Order Date]])</f>
        <v>9</v>
      </c>
      <c r="F1847" s="10"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c r="V1847"/>
    </row>
    <row r="1848" spans="1:22" ht="15.6">
      <c r="A1848" s="2">
        <v>2845</v>
      </c>
      <c r="B1848" s="3">
        <v>46272</v>
      </c>
      <c r="C1848" s="10">
        <f>YEAR(SalesDataTable[[#This Row],[Order Date]])</f>
        <v>2026</v>
      </c>
      <c r="D1848" s="11" t="str">
        <f>"Q"&amp;ROUNDUP(MONTH(SalesDataTable[[#This Row],[Order Date]])/3,0)</f>
        <v>Q3</v>
      </c>
      <c r="E1848" s="10">
        <f>MONTH(SalesDataTable[[#This Row],[Order Date]])</f>
        <v>9</v>
      </c>
      <c r="F1848" s="10"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c r="V1848"/>
    </row>
    <row r="1849" spans="1:22" ht="15.6">
      <c r="A1849" s="2">
        <v>3679</v>
      </c>
      <c r="B1849" s="3">
        <v>46272</v>
      </c>
      <c r="C1849" s="10">
        <f>YEAR(SalesDataTable[[#This Row],[Order Date]])</f>
        <v>2026</v>
      </c>
      <c r="D1849" s="11" t="str">
        <f>"Q"&amp;ROUNDUP(MONTH(SalesDataTable[[#This Row],[Order Date]])/3,0)</f>
        <v>Q3</v>
      </c>
      <c r="E1849" s="10">
        <f>MONTH(SalesDataTable[[#This Row],[Order Date]])</f>
        <v>9</v>
      </c>
      <c r="F1849" s="10"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c r="V1849"/>
    </row>
    <row r="1850" spans="1:22" ht="15.6">
      <c r="A1850" s="2">
        <v>3828</v>
      </c>
      <c r="B1850" s="3">
        <v>46272</v>
      </c>
      <c r="C1850" s="10">
        <f>YEAR(SalesDataTable[[#This Row],[Order Date]])</f>
        <v>2026</v>
      </c>
      <c r="D1850" s="11" t="str">
        <f>"Q"&amp;ROUNDUP(MONTH(SalesDataTable[[#This Row],[Order Date]])/3,0)</f>
        <v>Q3</v>
      </c>
      <c r="E1850" s="10">
        <f>MONTH(SalesDataTable[[#This Row],[Order Date]])</f>
        <v>9</v>
      </c>
      <c r="F1850" s="10"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c r="V1850"/>
    </row>
    <row r="1851" spans="1:22" ht="15.6">
      <c r="A1851" s="2">
        <v>4226</v>
      </c>
      <c r="B1851" s="3">
        <v>46272</v>
      </c>
      <c r="C1851" s="10">
        <f>YEAR(SalesDataTable[[#This Row],[Order Date]])</f>
        <v>2026</v>
      </c>
      <c r="D1851" s="11" t="str">
        <f>"Q"&amp;ROUNDUP(MONTH(SalesDataTable[[#This Row],[Order Date]])/3,0)</f>
        <v>Q3</v>
      </c>
      <c r="E1851" s="10">
        <f>MONTH(SalesDataTable[[#This Row],[Order Date]])</f>
        <v>9</v>
      </c>
      <c r="F1851" s="10"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c r="V1851"/>
    </row>
    <row r="1852" spans="1:22" ht="15.6">
      <c r="A1852" s="2">
        <v>58</v>
      </c>
      <c r="B1852" s="3">
        <v>46273</v>
      </c>
      <c r="C1852" s="10">
        <f>YEAR(SalesDataTable[[#This Row],[Order Date]])</f>
        <v>2026</v>
      </c>
      <c r="D1852" s="11" t="str">
        <f>"Q"&amp;ROUNDUP(MONTH(SalesDataTable[[#This Row],[Order Date]])/3,0)</f>
        <v>Q3</v>
      </c>
      <c r="E1852" s="10">
        <f>MONTH(SalesDataTable[[#This Row],[Order Date]])</f>
        <v>9</v>
      </c>
      <c r="F1852" s="10"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c r="V1852"/>
    </row>
    <row r="1853" spans="1:22" ht="15.6">
      <c r="A1853" s="2">
        <v>1224</v>
      </c>
      <c r="B1853" s="3">
        <v>46273</v>
      </c>
      <c r="C1853" s="10">
        <f>YEAR(SalesDataTable[[#This Row],[Order Date]])</f>
        <v>2026</v>
      </c>
      <c r="D1853" s="11" t="str">
        <f>"Q"&amp;ROUNDUP(MONTH(SalesDataTable[[#This Row],[Order Date]])/3,0)</f>
        <v>Q3</v>
      </c>
      <c r="E1853" s="10">
        <f>MONTH(SalesDataTable[[#This Row],[Order Date]])</f>
        <v>9</v>
      </c>
      <c r="F1853" s="10"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c r="V1853"/>
    </row>
    <row r="1854" spans="1:22" ht="15.6">
      <c r="A1854" s="2">
        <v>4345</v>
      </c>
      <c r="B1854" s="3">
        <v>46273</v>
      </c>
      <c r="C1854" s="10">
        <f>YEAR(SalesDataTable[[#This Row],[Order Date]])</f>
        <v>2026</v>
      </c>
      <c r="D1854" s="11" t="str">
        <f>"Q"&amp;ROUNDUP(MONTH(SalesDataTable[[#This Row],[Order Date]])/3,0)</f>
        <v>Q3</v>
      </c>
      <c r="E1854" s="10">
        <f>MONTH(SalesDataTable[[#This Row],[Order Date]])</f>
        <v>9</v>
      </c>
      <c r="F1854" s="10"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c r="V1854"/>
    </row>
    <row r="1855" spans="1:22" ht="15.6">
      <c r="A1855" s="2">
        <v>1069</v>
      </c>
      <c r="B1855" s="3">
        <v>46274</v>
      </c>
      <c r="C1855" s="10">
        <f>YEAR(SalesDataTable[[#This Row],[Order Date]])</f>
        <v>2026</v>
      </c>
      <c r="D1855" s="11" t="str">
        <f>"Q"&amp;ROUNDUP(MONTH(SalesDataTable[[#This Row],[Order Date]])/3,0)</f>
        <v>Q3</v>
      </c>
      <c r="E1855" s="10">
        <f>MONTH(SalesDataTable[[#This Row],[Order Date]])</f>
        <v>9</v>
      </c>
      <c r="F1855" s="10"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c r="V1855"/>
    </row>
    <row r="1856" spans="1:22" ht="15.6">
      <c r="A1856" s="2">
        <v>1489</v>
      </c>
      <c r="B1856" s="3">
        <v>46274</v>
      </c>
      <c r="C1856" s="10">
        <f>YEAR(SalesDataTable[[#This Row],[Order Date]])</f>
        <v>2026</v>
      </c>
      <c r="D1856" s="11" t="str">
        <f>"Q"&amp;ROUNDUP(MONTH(SalesDataTable[[#This Row],[Order Date]])/3,0)</f>
        <v>Q3</v>
      </c>
      <c r="E1856" s="10">
        <f>MONTH(SalesDataTable[[#This Row],[Order Date]])</f>
        <v>9</v>
      </c>
      <c r="F1856" s="10"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c r="V1856"/>
    </row>
    <row r="1857" spans="1:22" ht="15.6">
      <c r="A1857" s="2">
        <v>2045</v>
      </c>
      <c r="B1857" s="3">
        <v>46274</v>
      </c>
      <c r="C1857" s="10">
        <f>YEAR(SalesDataTable[[#This Row],[Order Date]])</f>
        <v>2026</v>
      </c>
      <c r="D1857" s="11" t="str">
        <f>"Q"&amp;ROUNDUP(MONTH(SalesDataTable[[#This Row],[Order Date]])/3,0)</f>
        <v>Q3</v>
      </c>
      <c r="E1857" s="10">
        <f>MONTH(SalesDataTable[[#This Row],[Order Date]])</f>
        <v>9</v>
      </c>
      <c r="F1857" s="10"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c r="V1857"/>
    </row>
    <row r="1858" spans="1:22" ht="15.6">
      <c r="A1858" s="2">
        <v>2610</v>
      </c>
      <c r="B1858" s="3">
        <v>46274</v>
      </c>
      <c r="C1858" s="10">
        <f>YEAR(SalesDataTable[[#This Row],[Order Date]])</f>
        <v>2026</v>
      </c>
      <c r="D1858" s="11" t="str">
        <f>"Q"&amp;ROUNDUP(MONTH(SalesDataTable[[#This Row],[Order Date]])/3,0)</f>
        <v>Q3</v>
      </c>
      <c r="E1858" s="10">
        <f>MONTH(SalesDataTable[[#This Row],[Order Date]])</f>
        <v>9</v>
      </c>
      <c r="F1858" s="10"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c r="V1858"/>
    </row>
    <row r="1859" spans="1:22" ht="15.6">
      <c r="A1859" s="2">
        <v>4210</v>
      </c>
      <c r="B1859" s="3">
        <v>46274</v>
      </c>
      <c r="C1859" s="10">
        <f>YEAR(SalesDataTable[[#This Row],[Order Date]])</f>
        <v>2026</v>
      </c>
      <c r="D1859" s="11" t="str">
        <f>"Q"&amp;ROUNDUP(MONTH(SalesDataTable[[#This Row],[Order Date]])/3,0)</f>
        <v>Q3</v>
      </c>
      <c r="E1859" s="10">
        <f>MONTH(SalesDataTable[[#This Row],[Order Date]])</f>
        <v>9</v>
      </c>
      <c r="F1859" s="10"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c r="V1859"/>
    </row>
    <row r="1860" spans="1:22" ht="15.6">
      <c r="A1860" s="2">
        <v>4584</v>
      </c>
      <c r="B1860" s="3">
        <v>46274</v>
      </c>
      <c r="C1860" s="10">
        <f>YEAR(SalesDataTable[[#This Row],[Order Date]])</f>
        <v>2026</v>
      </c>
      <c r="D1860" s="11" t="str">
        <f>"Q"&amp;ROUNDUP(MONTH(SalesDataTable[[#This Row],[Order Date]])/3,0)</f>
        <v>Q3</v>
      </c>
      <c r="E1860" s="10">
        <f>MONTH(SalesDataTable[[#This Row],[Order Date]])</f>
        <v>9</v>
      </c>
      <c r="F1860" s="10"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c r="V1860"/>
    </row>
    <row r="1861" spans="1:22" ht="15.6">
      <c r="A1861" s="2">
        <v>44</v>
      </c>
      <c r="B1861" s="3">
        <v>46275</v>
      </c>
      <c r="C1861" s="10">
        <f>YEAR(SalesDataTable[[#This Row],[Order Date]])</f>
        <v>2026</v>
      </c>
      <c r="D1861" s="11" t="str">
        <f>"Q"&amp;ROUNDUP(MONTH(SalesDataTable[[#This Row],[Order Date]])/3,0)</f>
        <v>Q3</v>
      </c>
      <c r="E1861" s="10">
        <f>MONTH(SalesDataTable[[#This Row],[Order Date]])</f>
        <v>9</v>
      </c>
      <c r="F1861" s="10"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c r="V1861"/>
    </row>
    <row r="1862" spans="1:22" ht="15.6">
      <c r="A1862" s="2">
        <v>97</v>
      </c>
      <c r="B1862" s="3">
        <v>46275</v>
      </c>
      <c r="C1862" s="10">
        <f>YEAR(SalesDataTable[[#This Row],[Order Date]])</f>
        <v>2026</v>
      </c>
      <c r="D1862" s="11" t="str">
        <f>"Q"&amp;ROUNDUP(MONTH(SalesDataTable[[#This Row],[Order Date]])/3,0)</f>
        <v>Q3</v>
      </c>
      <c r="E1862" s="10">
        <f>MONTH(SalesDataTable[[#This Row],[Order Date]])</f>
        <v>9</v>
      </c>
      <c r="F1862" s="10"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c r="V1862"/>
    </row>
    <row r="1863" spans="1:22" ht="15.6">
      <c r="A1863" s="2">
        <v>1015</v>
      </c>
      <c r="B1863" s="3">
        <v>46275</v>
      </c>
      <c r="C1863" s="10">
        <f>YEAR(SalesDataTable[[#This Row],[Order Date]])</f>
        <v>2026</v>
      </c>
      <c r="D1863" s="11" t="str">
        <f>"Q"&amp;ROUNDUP(MONTH(SalesDataTable[[#This Row],[Order Date]])/3,0)</f>
        <v>Q3</v>
      </c>
      <c r="E1863" s="10">
        <f>MONTH(SalesDataTable[[#This Row],[Order Date]])</f>
        <v>9</v>
      </c>
      <c r="F1863" s="10"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c r="V1863"/>
    </row>
    <row r="1864" spans="1:22" ht="15.6">
      <c r="A1864" s="2">
        <v>1128</v>
      </c>
      <c r="B1864" s="3">
        <v>46275</v>
      </c>
      <c r="C1864" s="10">
        <f>YEAR(SalesDataTable[[#This Row],[Order Date]])</f>
        <v>2026</v>
      </c>
      <c r="D1864" s="11" t="str">
        <f>"Q"&amp;ROUNDUP(MONTH(SalesDataTable[[#This Row],[Order Date]])/3,0)</f>
        <v>Q3</v>
      </c>
      <c r="E1864" s="10">
        <f>MONTH(SalesDataTable[[#This Row],[Order Date]])</f>
        <v>9</v>
      </c>
      <c r="F1864" s="10"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c r="V1864"/>
    </row>
    <row r="1865" spans="1:22" ht="15.6">
      <c r="A1865" s="2">
        <v>3548</v>
      </c>
      <c r="B1865" s="3">
        <v>46275</v>
      </c>
      <c r="C1865" s="10">
        <f>YEAR(SalesDataTable[[#This Row],[Order Date]])</f>
        <v>2026</v>
      </c>
      <c r="D1865" s="11" t="str">
        <f>"Q"&amp;ROUNDUP(MONTH(SalesDataTable[[#This Row],[Order Date]])/3,0)</f>
        <v>Q3</v>
      </c>
      <c r="E1865" s="10">
        <f>MONTH(SalesDataTable[[#This Row],[Order Date]])</f>
        <v>9</v>
      </c>
      <c r="F1865" s="10"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c r="V1865"/>
    </row>
    <row r="1866" spans="1:22" ht="15.6">
      <c r="A1866" s="2">
        <v>242</v>
      </c>
      <c r="B1866" s="3">
        <v>46276</v>
      </c>
      <c r="C1866" s="10">
        <f>YEAR(SalesDataTable[[#This Row],[Order Date]])</f>
        <v>2026</v>
      </c>
      <c r="D1866" s="11" t="str">
        <f>"Q"&amp;ROUNDUP(MONTH(SalesDataTable[[#This Row],[Order Date]])/3,0)</f>
        <v>Q3</v>
      </c>
      <c r="E1866" s="10">
        <f>MONTH(SalesDataTable[[#This Row],[Order Date]])</f>
        <v>9</v>
      </c>
      <c r="F1866" s="10"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c r="V1866"/>
    </row>
    <row r="1867" spans="1:22" ht="15.6">
      <c r="A1867" s="2">
        <v>784</v>
      </c>
      <c r="B1867" s="3">
        <v>46276</v>
      </c>
      <c r="C1867" s="10">
        <f>YEAR(SalesDataTable[[#This Row],[Order Date]])</f>
        <v>2026</v>
      </c>
      <c r="D1867" s="11" t="str">
        <f>"Q"&amp;ROUNDUP(MONTH(SalesDataTable[[#This Row],[Order Date]])/3,0)</f>
        <v>Q3</v>
      </c>
      <c r="E1867" s="10">
        <f>MONTH(SalesDataTable[[#This Row],[Order Date]])</f>
        <v>9</v>
      </c>
      <c r="F1867" s="10"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c r="V1867"/>
    </row>
    <row r="1868" spans="1:22" ht="15.6">
      <c r="A1868" s="2">
        <v>1535</v>
      </c>
      <c r="B1868" s="3">
        <v>46276</v>
      </c>
      <c r="C1868" s="10">
        <f>YEAR(SalesDataTable[[#This Row],[Order Date]])</f>
        <v>2026</v>
      </c>
      <c r="D1868" s="11" t="str">
        <f>"Q"&amp;ROUNDUP(MONTH(SalesDataTable[[#This Row],[Order Date]])/3,0)</f>
        <v>Q3</v>
      </c>
      <c r="E1868" s="10">
        <f>MONTH(SalesDataTable[[#This Row],[Order Date]])</f>
        <v>9</v>
      </c>
      <c r="F1868" s="10"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c r="V1868"/>
    </row>
    <row r="1869" spans="1:22" ht="15.6">
      <c r="A1869" s="2">
        <v>1687</v>
      </c>
      <c r="B1869" s="3">
        <v>46276</v>
      </c>
      <c r="C1869" s="10">
        <f>YEAR(SalesDataTable[[#This Row],[Order Date]])</f>
        <v>2026</v>
      </c>
      <c r="D1869" s="11" t="str">
        <f>"Q"&amp;ROUNDUP(MONTH(SalesDataTable[[#This Row],[Order Date]])/3,0)</f>
        <v>Q3</v>
      </c>
      <c r="E1869" s="10">
        <f>MONTH(SalesDataTable[[#This Row],[Order Date]])</f>
        <v>9</v>
      </c>
      <c r="F1869" s="10"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c r="V1869"/>
    </row>
    <row r="1870" spans="1:22" ht="15.6">
      <c r="A1870" s="2">
        <v>2162</v>
      </c>
      <c r="B1870" s="3">
        <v>46276</v>
      </c>
      <c r="C1870" s="10">
        <f>YEAR(SalesDataTable[[#This Row],[Order Date]])</f>
        <v>2026</v>
      </c>
      <c r="D1870" s="11" t="str">
        <f>"Q"&amp;ROUNDUP(MONTH(SalesDataTable[[#This Row],[Order Date]])/3,0)</f>
        <v>Q3</v>
      </c>
      <c r="E1870" s="10">
        <f>MONTH(SalesDataTable[[#This Row],[Order Date]])</f>
        <v>9</v>
      </c>
      <c r="F1870" s="10"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c r="V1870"/>
    </row>
    <row r="1871" spans="1:22" ht="15.6">
      <c r="A1871" s="2">
        <v>2307</v>
      </c>
      <c r="B1871" s="3">
        <v>46276</v>
      </c>
      <c r="C1871" s="10">
        <f>YEAR(SalesDataTable[[#This Row],[Order Date]])</f>
        <v>2026</v>
      </c>
      <c r="D1871" s="11" t="str">
        <f>"Q"&amp;ROUNDUP(MONTH(SalesDataTable[[#This Row],[Order Date]])/3,0)</f>
        <v>Q3</v>
      </c>
      <c r="E1871" s="10">
        <f>MONTH(SalesDataTable[[#This Row],[Order Date]])</f>
        <v>9</v>
      </c>
      <c r="F1871" s="10"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c r="V1871"/>
    </row>
    <row r="1872" spans="1:22" ht="15.6">
      <c r="A1872" s="2">
        <v>3976</v>
      </c>
      <c r="B1872" s="3">
        <v>46276</v>
      </c>
      <c r="C1872" s="10">
        <f>YEAR(SalesDataTable[[#This Row],[Order Date]])</f>
        <v>2026</v>
      </c>
      <c r="D1872" s="11" t="str">
        <f>"Q"&amp;ROUNDUP(MONTH(SalesDataTable[[#This Row],[Order Date]])/3,0)</f>
        <v>Q3</v>
      </c>
      <c r="E1872" s="10">
        <f>MONTH(SalesDataTable[[#This Row],[Order Date]])</f>
        <v>9</v>
      </c>
      <c r="F1872" s="10"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c r="V1872"/>
    </row>
    <row r="1873" spans="1:22" ht="15.6">
      <c r="A1873" s="2">
        <v>5066</v>
      </c>
      <c r="B1873" s="3">
        <v>46276</v>
      </c>
      <c r="C1873" s="10">
        <f>YEAR(SalesDataTable[[#This Row],[Order Date]])</f>
        <v>2026</v>
      </c>
      <c r="D1873" s="11" t="str">
        <f>"Q"&amp;ROUNDUP(MONTH(SalesDataTable[[#This Row],[Order Date]])/3,0)</f>
        <v>Q3</v>
      </c>
      <c r="E1873" s="10">
        <f>MONTH(SalesDataTable[[#This Row],[Order Date]])</f>
        <v>9</v>
      </c>
      <c r="F1873" s="10"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c r="V1873"/>
    </row>
    <row r="1874" spans="1:22" ht="15.6">
      <c r="A1874" s="2">
        <v>78</v>
      </c>
      <c r="B1874" s="3">
        <v>46277</v>
      </c>
      <c r="C1874" s="10">
        <f>YEAR(SalesDataTable[[#This Row],[Order Date]])</f>
        <v>2026</v>
      </c>
      <c r="D1874" s="11" t="str">
        <f>"Q"&amp;ROUNDUP(MONTH(SalesDataTable[[#This Row],[Order Date]])/3,0)</f>
        <v>Q3</v>
      </c>
      <c r="E1874" s="10">
        <f>MONTH(SalesDataTable[[#This Row],[Order Date]])</f>
        <v>9</v>
      </c>
      <c r="F1874" s="10"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c r="V1874"/>
    </row>
    <row r="1875" spans="1:22" ht="15.6">
      <c r="A1875" s="2">
        <v>354</v>
      </c>
      <c r="B1875" s="3">
        <v>46277</v>
      </c>
      <c r="C1875" s="10">
        <f>YEAR(SalesDataTable[[#This Row],[Order Date]])</f>
        <v>2026</v>
      </c>
      <c r="D1875" s="11" t="str">
        <f>"Q"&amp;ROUNDUP(MONTH(SalesDataTable[[#This Row],[Order Date]])/3,0)</f>
        <v>Q3</v>
      </c>
      <c r="E1875" s="10">
        <f>MONTH(SalesDataTable[[#This Row],[Order Date]])</f>
        <v>9</v>
      </c>
      <c r="F1875" s="10"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c r="V1875"/>
    </row>
    <row r="1876" spans="1:22" ht="15.6">
      <c r="A1876" s="2">
        <v>1738</v>
      </c>
      <c r="B1876" s="3">
        <v>46277</v>
      </c>
      <c r="C1876" s="10">
        <f>YEAR(SalesDataTable[[#This Row],[Order Date]])</f>
        <v>2026</v>
      </c>
      <c r="D1876" s="11" t="str">
        <f>"Q"&amp;ROUNDUP(MONTH(SalesDataTable[[#This Row],[Order Date]])/3,0)</f>
        <v>Q3</v>
      </c>
      <c r="E1876" s="10">
        <f>MONTH(SalesDataTable[[#This Row],[Order Date]])</f>
        <v>9</v>
      </c>
      <c r="F1876" s="10"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c r="V1876"/>
    </row>
    <row r="1877" spans="1:22" ht="15.6">
      <c r="A1877" s="2">
        <v>1900</v>
      </c>
      <c r="B1877" s="3">
        <v>46277</v>
      </c>
      <c r="C1877" s="10">
        <f>YEAR(SalesDataTable[[#This Row],[Order Date]])</f>
        <v>2026</v>
      </c>
      <c r="D1877" s="11" t="str">
        <f>"Q"&amp;ROUNDUP(MONTH(SalesDataTable[[#This Row],[Order Date]])/3,0)</f>
        <v>Q3</v>
      </c>
      <c r="E1877" s="10">
        <f>MONTH(SalesDataTable[[#This Row],[Order Date]])</f>
        <v>9</v>
      </c>
      <c r="F1877" s="10"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c r="V1877"/>
    </row>
    <row r="1878" spans="1:22" ht="15.6">
      <c r="A1878" s="2">
        <v>3375</v>
      </c>
      <c r="B1878" s="3">
        <v>46277</v>
      </c>
      <c r="C1878" s="10">
        <f>YEAR(SalesDataTable[[#This Row],[Order Date]])</f>
        <v>2026</v>
      </c>
      <c r="D1878" s="11" t="str">
        <f>"Q"&amp;ROUNDUP(MONTH(SalesDataTable[[#This Row],[Order Date]])/3,0)</f>
        <v>Q3</v>
      </c>
      <c r="E1878" s="10">
        <f>MONTH(SalesDataTable[[#This Row],[Order Date]])</f>
        <v>9</v>
      </c>
      <c r="F1878" s="10"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c r="V1878"/>
    </row>
    <row r="1879" spans="1:22" ht="15.6">
      <c r="A1879" s="2">
        <v>3567</v>
      </c>
      <c r="B1879" s="3">
        <v>46277</v>
      </c>
      <c r="C1879" s="10">
        <f>YEAR(SalesDataTable[[#This Row],[Order Date]])</f>
        <v>2026</v>
      </c>
      <c r="D1879" s="11" t="str">
        <f>"Q"&amp;ROUNDUP(MONTH(SalesDataTable[[#This Row],[Order Date]])/3,0)</f>
        <v>Q3</v>
      </c>
      <c r="E1879" s="10">
        <f>MONTH(SalesDataTable[[#This Row],[Order Date]])</f>
        <v>9</v>
      </c>
      <c r="F1879" s="10"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c r="V1879"/>
    </row>
    <row r="1880" spans="1:22" ht="15.6">
      <c r="A1880" s="2">
        <v>4106</v>
      </c>
      <c r="B1880" s="3">
        <v>46277</v>
      </c>
      <c r="C1880" s="10">
        <f>YEAR(SalesDataTable[[#This Row],[Order Date]])</f>
        <v>2026</v>
      </c>
      <c r="D1880" s="11" t="str">
        <f>"Q"&amp;ROUNDUP(MONTH(SalesDataTable[[#This Row],[Order Date]])/3,0)</f>
        <v>Q3</v>
      </c>
      <c r="E1880" s="10">
        <f>MONTH(SalesDataTable[[#This Row],[Order Date]])</f>
        <v>9</v>
      </c>
      <c r="F1880" s="10"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c r="V1880"/>
    </row>
    <row r="1881" spans="1:22" ht="15.6">
      <c r="A1881" s="2">
        <v>4293</v>
      </c>
      <c r="B1881" s="3">
        <v>46277</v>
      </c>
      <c r="C1881" s="10">
        <f>YEAR(SalesDataTable[[#This Row],[Order Date]])</f>
        <v>2026</v>
      </c>
      <c r="D1881" s="11" t="str">
        <f>"Q"&amp;ROUNDUP(MONTH(SalesDataTable[[#This Row],[Order Date]])/3,0)</f>
        <v>Q3</v>
      </c>
      <c r="E1881" s="10">
        <f>MONTH(SalesDataTable[[#This Row],[Order Date]])</f>
        <v>9</v>
      </c>
      <c r="F1881" s="10"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c r="V1881"/>
    </row>
    <row r="1882" spans="1:22" ht="15.6">
      <c r="A1882" s="2">
        <v>4859</v>
      </c>
      <c r="B1882" s="3">
        <v>46277</v>
      </c>
      <c r="C1882" s="10">
        <f>YEAR(SalesDataTable[[#This Row],[Order Date]])</f>
        <v>2026</v>
      </c>
      <c r="D1882" s="11" t="str">
        <f>"Q"&amp;ROUNDUP(MONTH(SalesDataTable[[#This Row],[Order Date]])/3,0)</f>
        <v>Q3</v>
      </c>
      <c r="E1882" s="10">
        <f>MONTH(SalesDataTable[[#This Row],[Order Date]])</f>
        <v>9</v>
      </c>
      <c r="F1882" s="10"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c r="V1882"/>
    </row>
    <row r="1883" spans="1:22" ht="15.6">
      <c r="A1883" s="2">
        <v>770</v>
      </c>
      <c r="B1883" s="3">
        <v>46278</v>
      </c>
      <c r="C1883" s="10">
        <f>YEAR(SalesDataTable[[#This Row],[Order Date]])</f>
        <v>2026</v>
      </c>
      <c r="D1883" s="11" t="str">
        <f>"Q"&amp;ROUNDUP(MONTH(SalesDataTable[[#This Row],[Order Date]])/3,0)</f>
        <v>Q3</v>
      </c>
      <c r="E1883" s="10">
        <f>MONTH(SalesDataTable[[#This Row],[Order Date]])</f>
        <v>9</v>
      </c>
      <c r="F1883" s="10"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c r="V1883"/>
    </row>
    <row r="1884" spans="1:22" ht="15.6">
      <c r="A1884" s="2">
        <v>1375</v>
      </c>
      <c r="B1884" s="3">
        <v>46278</v>
      </c>
      <c r="C1884" s="10">
        <f>YEAR(SalesDataTable[[#This Row],[Order Date]])</f>
        <v>2026</v>
      </c>
      <c r="D1884" s="11" t="str">
        <f>"Q"&amp;ROUNDUP(MONTH(SalesDataTable[[#This Row],[Order Date]])/3,0)</f>
        <v>Q3</v>
      </c>
      <c r="E1884" s="10">
        <f>MONTH(SalesDataTable[[#This Row],[Order Date]])</f>
        <v>9</v>
      </c>
      <c r="F1884" s="10"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c r="V1884"/>
    </row>
    <row r="1885" spans="1:22" ht="15.6">
      <c r="A1885" s="2">
        <v>2063</v>
      </c>
      <c r="B1885" s="3">
        <v>46278</v>
      </c>
      <c r="C1885" s="10">
        <f>YEAR(SalesDataTable[[#This Row],[Order Date]])</f>
        <v>2026</v>
      </c>
      <c r="D1885" s="11" t="str">
        <f>"Q"&amp;ROUNDUP(MONTH(SalesDataTable[[#This Row],[Order Date]])/3,0)</f>
        <v>Q3</v>
      </c>
      <c r="E1885" s="10">
        <f>MONTH(SalesDataTable[[#This Row],[Order Date]])</f>
        <v>9</v>
      </c>
      <c r="F1885" s="10"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c r="V1885"/>
    </row>
    <row r="1886" spans="1:22" ht="15.6">
      <c r="A1886" s="2">
        <v>2563</v>
      </c>
      <c r="B1886" s="3">
        <v>46278</v>
      </c>
      <c r="C1886" s="10">
        <f>YEAR(SalesDataTable[[#This Row],[Order Date]])</f>
        <v>2026</v>
      </c>
      <c r="D1886" s="11" t="str">
        <f>"Q"&amp;ROUNDUP(MONTH(SalesDataTable[[#This Row],[Order Date]])/3,0)</f>
        <v>Q3</v>
      </c>
      <c r="E1886" s="10">
        <f>MONTH(SalesDataTable[[#This Row],[Order Date]])</f>
        <v>9</v>
      </c>
      <c r="F1886" s="10"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c r="V1886"/>
    </row>
    <row r="1887" spans="1:22" ht="15.6">
      <c r="A1887" s="2">
        <v>2786</v>
      </c>
      <c r="B1887" s="3">
        <v>46278</v>
      </c>
      <c r="C1887" s="10">
        <f>YEAR(SalesDataTable[[#This Row],[Order Date]])</f>
        <v>2026</v>
      </c>
      <c r="D1887" s="11" t="str">
        <f>"Q"&amp;ROUNDUP(MONTH(SalesDataTable[[#This Row],[Order Date]])/3,0)</f>
        <v>Q3</v>
      </c>
      <c r="E1887" s="10">
        <f>MONTH(SalesDataTable[[#This Row],[Order Date]])</f>
        <v>9</v>
      </c>
      <c r="F1887" s="10"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c r="V1887"/>
    </row>
    <row r="1888" spans="1:22" ht="15.6">
      <c r="A1888" s="2">
        <v>3269</v>
      </c>
      <c r="B1888" s="3">
        <v>46278</v>
      </c>
      <c r="C1888" s="10">
        <f>YEAR(SalesDataTable[[#This Row],[Order Date]])</f>
        <v>2026</v>
      </c>
      <c r="D1888" s="11" t="str">
        <f>"Q"&amp;ROUNDUP(MONTH(SalesDataTable[[#This Row],[Order Date]])/3,0)</f>
        <v>Q3</v>
      </c>
      <c r="E1888" s="10">
        <f>MONTH(SalesDataTable[[#This Row],[Order Date]])</f>
        <v>9</v>
      </c>
      <c r="F1888" s="10"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c r="V1888"/>
    </row>
    <row r="1889" spans="1:22" ht="15.6">
      <c r="A1889" s="2">
        <v>3346</v>
      </c>
      <c r="B1889" s="3">
        <v>46278</v>
      </c>
      <c r="C1889" s="10">
        <f>YEAR(SalesDataTable[[#This Row],[Order Date]])</f>
        <v>2026</v>
      </c>
      <c r="D1889" s="11" t="str">
        <f>"Q"&amp;ROUNDUP(MONTH(SalesDataTable[[#This Row],[Order Date]])/3,0)</f>
        <v>Q3</v>
      </c>
      <c r="E1889" s="10">
        <f>MONTH(SalesDataTable[[#This Row],[Order Date]])</f>
        <v>9</v>
      </c>
      <c r="F1889" s="10"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c r="V1889"/>
    </row>
    <row r="1890" spans="1:22" ht="15.6">
      <c r="A1890" s="2">
        <v>4097</v>
      </c>
      <c r="B1890" s="3">
        <v>46278</v>
      </c>
      <c r="C1890" s="10">
        <f>YEAR(SalesDataTable[[#This Row],[Order Date]])</f>
        <v>2026</v>
      </c>
      <c r="D1890" s="11" t="str">
        <f>"Q"&amp;ROUNDUP(MONTH(SalesDataTable[[#This Row],[Order Date]])/3,0)</f>
        <v>Q3</v>
      </c>
      <c r="E1890" s="10">
        <f>MONTH(SalesDataTable[[#This Row],[Order Date]])</f>
        <v>9</v>
      </c>
      <c r="F1890" s="10"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c r="V1890"/>
    </row>
    <row r="1891" spans="1:22" ht="15.6">
      <c r="A1891" s="2">
        <v>4208</v>
      </c>
      <c r="B1891" s="3">
        <v>46278</v>
      </c>
      <c r="C1891" s="10">
        <f>YEAR(SalesDataTable[[#This Row],[Order Date]])</f>
        <v>2026</v>
      </c>
      <c r="D1891" s="11" t="str">
        <f>"Q"&amp;ROUNDUP(MONTH(SalesDataTable[[#This Row],[Order Date]])/3,0)</f>
        <v>Q3</v>
      </c>
      <c r="E1891" s="10">
        <f>MONTH(SalesDataTable[[#This Row],[Order Date]])</f>
        <v>9</v>
      </c>
      <c r="F1891" s="10"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c r="V1891"/>
    </row>
    <row r="1892" spans="1:22" ht="15.6">
      <c r="A1892" s="2">
        <v>4606</v>
      </c>
      <c r="B1892" s="3">
        <v>46278</v>
      </c>
      <c r="C1892" s="10">
        <f>YEAR(SalesDataTable[[#This Row],[Order Date]])</f>
        <v>2026</v>
      </c>
      <c r="D1892" s="11" t="str">
        <f>"Q"&amp;ROUNDUP(MONTH(SalesDataTable[[#This Row],[Order Date]])/3,0)</f>
        <v>Q3</v>
      </c>
      <c r="E1892" s="10">
        <f>MONTH(SalesDataTable[[#This Row],[Order Date]])</f>
        <v>9</v>
      </c>
      <c r="F1892" s="10"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c r="V1892"/>
    </row>
    <row r="1893" spans="1:22" ht="15.6">
      <c r="A1893" s="2">
        <v>222</v>
      </c>
      <c r="B1893" s="3">
        <v>46279</v>
      </c>
      <c r="C1893" s="10">
        <f>YEAR(SalesDataTable[[#This Row],[Order Date]])</f>
        <v>2026</v>
      </c>
      <c r="D1893" s="11" t="str">
        <f>"Q"&amp;ROUNDUP(MONTH(SalesDataTable[[#This Row],[Order Date]])/3,0)</f>
        <v>Q3</v>
      </c>
      <c r="E1893" s="10">
        <f>MONTH(SalesDataTable[[#This Row],[Order Date]])</f>
        <v>9</v>
      </c>
      <c r="F1893" s="10"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c r="V1893"/>
    </row>
    <row r="1894" spans="1:22" ht="15.6">
      <c r="A1894" s="2">
        <v>241</v>
      </c>
      <c r="B1894" s="3">
        <v>46279</v>
      </c>
      <c r="C1894" s="10">
        <f>YEAR(SalesDataTable[[#This Row],[Order Date]])</f>
        <v>2026</v>
      </c>
      <c r="D1894" s="11" t="str">
        <f>"Q"&amp;ROUNDUP(MONTH(SalesDataTable[[#This Row],[Order Date]])/3,0)</f>
        <v>Q3</v>
      </c>
      <c r="E1894" s="10">
        <f>MONTH(SalesDataTable[[#This Row],[Order Date]])</f>
        <v>9</v>
      </c>
      <c r="F1894" s="10"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c r="V1894"/>
    </row>
    <row r="1895" spans="1:22" ht="15.6">
      <c r="A1895" s="2">
        <v>753</v>
      </c>
      <c r="B1895" s="3">
        <v>46279</v>
      </c>
      <c r="C1895" s="10">
        <f>YEAR(SalesDataTable[[#This Row],[Order Date]])</f>
        <v>2026</v>
      </c>
      <c r="D1895" s="11" t="str">
        <f>"Q"&amp;ROUNDUP(MONTH(SalesDataTable[[#This Row],[Order Date]])/3,0)</f>
        <v>Q3</v>
      </c>
      <c r="E1895" s="10">
        <f>MONTH(SalesDataTable[[#This Row],[Order Date]])</f>
        <v>9</v>
      </c>
      <c r="F1895" s="10"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c r="V1895"/>
    </row>
    <row r="1896" spans="1:22" ht="15.6">
      <c r="A1896" s="2">
        <v>2530</v>
      </c>
      <c r="B1896" s="3">
        <v>46279</v>
      </c>
      <c r="C1896" s="10">
        <f>YEAR(SalesDataTable[[#This Row],[Order Date]])</f>
        <v>2026</v>
      </c>
      <c r="D1896" s="11" t="str">
        <f>"Q"&amp;ROUNDUP(MONTH(SalesDataTable[[#This Row],[Order Date]])/3,0)</f>
        <v>Q3</v>
      </c>
      <c r="E1896" s="10">
        <f>MONTH(SalesDataTable[[#This Row],[Order Date]])</f>
        <v>9</v>
      </c>
      <c r="F1896" s="10"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c r="V1896"/>
    </row>
    <row r="1897" spans="1:22" ht="15.6">
      <c r="A1897" s="2">
        <v>572</v>
      </c>
      <c r="B1897" s="3">
        <v>46280</v>
      </c>
      <c r="C1897" s="10">
        <f>YEAR(SalesDataTable[[#This Row],[Order Date]])</f>
        <v>2026</v>
      </c>
      <c r="D1897" s="11" t="str">
        <f>"Q"&amp;ROUNDUP(MONTH(SalesDataTable[[#This Row],[Order Date]])/3,0)</f>
        <v>Q3</v>
      </c>
      <c r="E1897" s="10">
        <f>MONTH(SalesDataTable[[#This Row],[Order Date]])</f>
        <v>9</v>
      </c>
      <c r="F1897" s="10"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c r="V1897"/>
    </row>
    <row r="1898" spans="1:22" ht="15.6">
      <c r="A1898" s="2">
        <v>874</v>
      </c>
      <c r="B1898" s="3">
        <v>46280</v>
      </c>
      <c r="C1898" s="10">
        <f>YEAR(SalesDataTable[[#This Row],[Order Date]])</f>
        <v>2026</v>
      </c>
      <c r="D1898" s="11" t="str">
        <f>"Q"&amp;ROUNDUP(MONTH(SalesDataTable[[#This Row],[Order Date]])/3,0)</f>
        <v>Q3</v>
      </c>
      <c r="E1898" s="10">
        <f>MONTH(SalesDataTable[[#This Row],[Order Date]])</f>
        <v>9</v>
      </c>
      <c r="F1898" s="10"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c r="V1898"/>
    </row>
    <row r="1899" spans="1:22" ht="15.6">
      <c r="A1899" s="2">
        <v>937</v>
      </c>
      <c r="B1899" s="3">
        <v>46280</v>
      </c>
      <c r="C1899" s="10">
        <f>YEAR(SalesDataTable[[#This Row],[Order Date]])</f>
        <v>2026</v>
      </c>
      <c r="D1899" s="11" t="str">
        <f>"Q"&amp;ROUNDUP(MONTH(SalesDataTable[[#This Row],[Order Date]])/3,0)</f>
        <v>Q3</v>
      </c>
      <c r="E1899" s="10">
        <f>MONTH(SalesDataTable[[#This Row],[Order Date]])</f>
        <v>9</v>
      </c>
      <c r="F1899" s="10"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c r="V1899"/>
    </row>
    <row r="1900" spans="1:22" ht="15.6">
      <c r="A1900" s="2">
        <v>1229</v>
      </c>
      <c r="B1900" s="3">
        <v>46280</v>
      </c>
      <c r="C1900" s="10">
        <f>YEAR(SalesDataTable[[#This Row],[Order Date]])</f>
        <v>2026</v>
      </c>
      <c r="D1900" s="11" t="str">
        <f>"Q"&amp;ROUNDUP(MONTH(SalesDataTable[[#This Row],[Order Date]])/3,0)</f>
        <v>Q3</v>
      </c>
      <c r="E1900" s="10">
        <f>MONTH(SalesDataTable[[#This Row],[Order Date]])</f>
        <v>9</v>
      </c>
      <c r="F1900" s="10"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c r="V1900"/>
    </row>
    <row r="1901" spans="1:22" ht="15.6">
      <c r="A1901" s="2">
        <v>2186</v>
      </c>
      <c r="B1901" s="3">
        <v>46280</v>
      </c>
      <c r="C1901" s="10">
        <f>YEAR(SalesDataTable[[#This Row],[Order Date]])</f>
        <v>2026</v>
      </c>
      <c r="D1901" s="11" t="str">
        <f>"Q"&amp;ROUNDUP(MONTH(SalesDataTable[[#This Row],[Order Date]])/3,0)</f>
        <v>Q3</v>
      </c>
      <c r="E1901" s="10">
        <f>MONTH(SalesDataTable[[#This Row],[Order Date]])</f>
        <v>9</v>
      </c>
      <c r="F1901" s="10"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c r="V1901"/>
    </row>
    <row r="1902" spans="1:22" ht="15.6">
      <c r="A1902" s="2">
        <v>2922</v>
      </c>
      <c r="B1902" s="3">
        <v>46280</v>
      </c>
      <c r="C1902" s="10">
        <f>YEAR(SalesDataTable[[#This Row],[Order Date]])</f>
        <v>2026</v>
      </c>
      <c r="D1902" s="11" t="str">
        <f>"Q"&amp;ROUNDUP(MONTH(SalesDataTable[[#This Row],[Order Date]])/3,0)</f>
        <v>Q3</v>
      </c>
      <c r="E1902" s="10">
        <f>MONTH(SalesDataTable[[#This Row],[Order Date]])</f>
        <v>9</v>
      </c>
      <c r="F1902" s="10"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c r="V1902"/>
    </row>
    <row r="1903" spans="1:22" ht="15.6">
      <c r="A1903" s="2">
        <v>3140</v>
      </c>
      <c r="B1903" s="3">
        <v>46280</v>
      </c>
      <c r="C1903" s="10">
        <f>YEAR(SalesDataTable[[#This Row],[Order Date]])</f>
        <v>2026</v>
      </c>
      <c r="D1903" s="11" t="str">
        <f>"Q"&amp;ROUNDUP(MONTH(SalesDataTable[[#This Row],[Order Date]])/3,0)</f>
        <v>Q3</v>
      </c>
      <c r="E1903" s="10">
        <f>MONTH(SalesDataTable[[#This Row],[Order Date]])</f>
        <v>9</v>
      </c>
      <c r="F1903" s="10"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c r="V1903"/>
    </row>
    <row r="1904" spans="1:22" ht="15.6">
      <c r="A1904" s="2">
        <v>3369</v>
      </c>
      <c r="B1904" s="3">
        <v>46280</v>
      </c>
      <c r="C1904" s="10">
        <f>YEAR(SalesDataTable[[#This Row],[Order Date]])</f>
        <v>2026</v>
      </c>
      <c r="D1904" s="11" t="str">
        <f>"Q"&amp;ROUNDUP(MONTH(SalesDataTable[[#This Row],[Order Date]])/3,0)</f>
        <v>Q3</v>
      </c>
      <c r="E1904" s="10">
        <f>MONTH(SalesDataTable[[#This Row],[Order Date]])</f>
        <v>9</v>
      </c>
      <c r="F1904" s="10"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c r="V1904"/>
    </row>
    <row r="1905" spans="1:22" ht="15.6">
      <c r="A1905" s="2">
        <v>4865</v>
      </c>
      <c r="B1905" s="3">
        <v>46280</v>
      </c>
      <c r="C1905" s="10">
        <f>YEAR(SalesDataTable[[#This Row],[Order Date]])</f>
        <v>2026</v>
      </c>
      <c r="D1905" s="11" t="str">
        <f>"Q"&amp;ROUNDUP(MONTH(SalesDataTable[[#This Row],[Order Date]])/3,0)</f>
        <v>Q3</v>
      </c>
      <c r="E1905" s="10">
        <f>MONTH(SalesDataTable[[#This Row],[Order Date]])</f>
        <v>9</v>
      </c>
      <c r="F1905" s="10"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c r="V1905"/>
    </row>
    <row r="1906" spans="1:22" ht="15.6">
      <c r="A1906" s="2">
        <v>103</v>
      </c>
      <c r="B1906" s="3">
        <v>46281</v>
      </c>
      <c r="C1906" s="10">
        <f>YEAR(SalesDataTable[[#This Row],[Order Date]])</f>
        <v>2026</v>
      </c>
      <c r="D1906" s="11" t="str">
        <f>"Q"&amp;ROUNDUP(MONTH(SalesDataTable[[#This Row],[Order Date]])/3,0)</f>
        <v>Q3</v>
      </c>
      <c r="E1906" s="10">
        <f>MONTH(SalesDataTable[[#This Row],[Order Date]])</f>
        <v>9</v>
      </c>
      <c r="F1906" s="10"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c r="V1906"/>
    </row>
    <row r="1907" spans="1:22" ht="15.6">
      <c r="A1907" s="2">
        <v>4500</v>
      </c>
      <c r="B1907" s="3">
        <v>46281</v>
      </c>
      <c r="C1907" s="10">
        <f>YEAR(SalesDataTable[[#This Row],[Order Date]])</f>
        <v>2026</v>
      </c>
      <c r="D1907" s="11" t="str">
        <f>"Q"&amp;ROUNDUP(MONTH(SalesDataTable[[#This Row],[Order Date]])/3,0)</f>
        <v>Q3</v>
      </c>
      <c r="E1907" s="10">
        <f>MONTH(SalesDataTable[[#This Row],[Order Date]])</f>
        <v>9</v>
      </c>
      <c r="F1907" s="10"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c r="V1907"/>
    </row>
    <row r="1908" spans="1:22" ht="15.6">
      <c r="A1908" s="2">
        <v>5093</v>
      </c>
      <c r="B1908" s="3">
        <v>46281</v>
      </c>
      <c r="C1908" s="10">
        <f>YEAR(SalesDataTable[[#This Row],[Order Date]])</f>
        <v>2026</v>
      </c>
      <c r="D1908" s="11" t="str">
        <f>"Q"&amp;ROUNDUP(MONTH(SalesDataTable[[#This Row],[Order Date]])/3,0)</f>
        <v>Q3</v>
      </c>
      <c r="E1908" s="10">
        <f>MONTH(SalesDataTable[[#This Row],[Order Date]])</f>
        <v>9</v>
      </c>
      <c r="F1908" s="10"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c r="V1908"/>
    </row>
    <row r="1909" spans="1:22" ht="15.6">
      <c r="A1909" s="2">
        <v>5147</v>
      </c>
      <c r="B1909" s="3">
        <v>46281</v>
      </c>
      <c r="C1909" s="10">
        <f>YEAR(SalesDataTable[[#This Row],[Order Date]])</f>
        <v>2026</v>
      </c>
      <c r="D1909" s="11" t="str">
        <f>"Q"&amp;ROUNDUP(MONTH(SalesDataTable[[#This Row],[Order Date]])/3,0)</f>
        <v>Q3</v>
      </c>
      <c r="E1909" s="10">
        <f>MONTH(SalesDataTable[[#This Row],[Order Date]])</f>
        <v>9</v>
      </c>
      <c r="F1909" s="10"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c r="V1909"/>
    </row>
    <row r="1910" spans="1:22" ht="15.6">
      <c r="A1910" s="2">
        <v>365</v>
      </c>
      <c r="B1910" s="3">
        <v>46282</v>
      </c>
      <c r="C1910" s="10">
        <f>YEAR(SalesDataTable[[#This Row],[Order Date]])</f>
        <v>2026</v>
      </c>
      <c r="D1910" s="11" t="str">
        <f>"Q"&amp;ROUNDUP(MONTH(SalesDataTable[[#This Row],[Order Date]])/3,0)</f>
        <v>Q3</v>
      </c>
      <c r="E1910" s="10">
        <f>MONTH(SalesDataTable[[#This Row],[Order Date]])</f>
        <v>9</v>
      </c>
      <c r="F1910" s="10"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c r="V1910"/>
    </row>
    <row r="1911" spans="1:22" ht="15.6">
      <c r="A1911" s="2">
        <v>494</v>
      </c>
      <c r="B1911" s="3">
        <v>46282</v>
      </c>
      <c r="C1911" s="10">
        <f>YEAR(SalesDataTable[[#This Row],[Order Date]])</f>
        <v>2026</v>
      </c>
      <c r="D1911" s="11" t="str">
        <f>"Q"&amp;ROUNDUP(MONTH(SalesDataTable[[#This Row],[Order Date]])/3,0)</f>
        <v>Q3</v>
      </c>
      <c r="E1911" s="10">
        <f>MONTH(SalesDataTable[[#This Row],[Order Date]])</f>
        <v>9</v>
      </c>
      <c r="F1911" s="10"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c r="V1911"/>
    </row>
    <row r="1912" spans="1:22" ht="15.6">
      <c r="A1912" s="2">
        <v>665</v>
      </c>
      <c r="B1912" s="3">
        <v>46282</v>
      </c>
      <c r="C1912" s="10">
        <f>YEAR(SalesDataTable[[#This Row],[Order Date]])</f>
        <v>2026</v>
      </c>
      <c r="D1912" s="11" t="str">
        <f>"Q"&amp;ROUNDUP(MONTH(SalesDataTable[[#This Row],[Order Date]])/3,0)</f>
        <v>Q3</v>
      </c>
      <c r="E1912" s="10">
        <f>MONTH(SalesDataTable[[#This Row],[Order Date]])</f>
        <v>9</v>
      </c>
      <c r="F1912" s="10"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c r="V1912"/>
    </row>
    <row r="1913" spans="1:22" ht="15.6">
      <c r="A1913" s="2">
        <v>2067</v>
      </c>
      <c r="B1913" s="3">
        <v>46282</v>
      </c>
      <c r="C1913" s="10">
        <f>YEAR(SalesDataTable[[#This Row],[Order Date]])</f>
        <v>2026</v>
      </c>
      <c r="D1913" s="11" t="str">
        <f>"Q"&amp;ROUNDUP(MONTH(SalesDataTable[[#This Row],[Order Date]])/3,0)</f>
        <v>Q3</v>
      </c>
      <c r="E1913" s="10">
        <f>MONTH(SalesDataTable[[#This Row],[Order Date]])</f>
        <v>9</v>
      </c>
      <c r="F1913" s="10"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c r="V1913"/>
    </row>
    <row r="1914" spans="1:22" ht="15.6">
      <c r="A1914" s="2">
        <v>2648</v>
      </c>
      <c r="B1914" s="3">
        <v>46282</v>
      </c>
      <c r="C1914" s="10">
        <f>YEAR(SalesDataTable[[#This Row],[Order Date]])</f>
        <v>2026</v>
      </c>
      <c r="D1914" s="11" t="str">
        <f>"Q"&amp;ROUNDUP(MONTH(SalesDataTable[[#This Row],[Order Date]])/3,0)</f>
        <v>Q3</v>
      </c>
      <c r="E1914" s="10">
        <f>MONTH(SalesDataTable[[#This Row],[Order Date]])</f>
        <v>9</v>
      </c>
      <c r="F1914" s="10"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c r="V1914"/>
    </row>
    <row r="1915" spans="1:22" ht="15.6">
      <c r="A1915" s="2">
        <v>3074</v>
      </c>
      <c r="B1915" s="3">
        <v>46282</v>
      </c>
      <c r="C1915" s="10">
        <f>YEAR(SalesDataTable[[#This Row],[Order Date]])</f>
        <v>2026</v>
      </c>
      <c r="D1915" s="11" t="str">
        <f>"Q"&amp;ROUNDUP(MONTH(SalesDataTable[[#This Row],[Order Date]])/3,0)</f>
        <v>Q3</v>
      </c>
      <c r="E1915" s="10">
        <f>MONTH(SalesDataTable[[#This Row],[Order Date]])</f>
        <v>9</v>
      </c>
      <c r="F1915" s="10"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c r="V1915"/>
    </row>
    <row r="1916" spans="1:22" ht="15.6">
      <c r="A1916" s="2">
        <v>259</v>
      </c>
      <c r="B1916" s="3">
        <v>46283</v>
      </c>
      <c r="C1916" s="10">
        <f>YEAR(SalesDataTable[[#This Row],[Order Date]])</f>
        <v>2026</v>
      </c>
      <c r="D1916" s="11" t="str">
        <f>"Q"&amp;ROUNDUP(MONTH(SalesDataTable[[#This Row],[Order Date]])/3,0)</f>
        <v>Q3</v>
      </c>
      <c r="E1916" s="10">
        <f>MONTH(SalesDataTable[[#This Row],[Order Date]])</f>
        <v>9</v>
      </c>
      <c r="F1916" s="10"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c r="V1916"/>
    </row>
    <row r="1917" spans="1:22" ht="15.6">
      <c r="A1917" s="2">
        <v>997</v>
      </c>
      <c r="B1917" s="3">
        <v>46283</v>
      </c>
      <c r="C1917" s="10">
        <f>YEAR(SalesDataTable[[#This Row],[Order Date]])</f>
        <v>2026</v>
      </c>
      <c r="D1917" s="11" t="str">
        <f>"Q"&amp;ROUNDUP(MONTH(SalesDataTable[[#This Row],[Order Date]])/3,0)</f>
        <v>Q3</v>
      </c>
      <c r="E1917" s="10">
        <f>MONTH(SalesDataTable[[#This Row],[Order Date]])</f>
        <v>9</v>
      </c>
      <c r="F1917" s="10"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c r="V1917"/>
    </row>
    <row r="1918" spans="1:22" ht="15.6">
      <c r="A1918" s="2">
        <v>2102</v>
      </c>
      <c r="B1918" s="3">
        <v>46283</v>
      </c>
      <c r="C1918" s="10">
        <f>YEAR(SalesDataTable[[#This Row],[Order Date]])</f>
        <v>2026</v>
      </c>
      <c r="D1918" s="11" t="str">
        <f>"Q"&amp;ROUNDUP(MONTH(SalesDataTable[[#This Row],[Order Date]])/3,0)</f>
        <v>Q3</v>
      </c>
      <c r="E1918" s="10">
        <f>MONTH(SalesDataTable[[#This Row],[Order Date]])</f>
        <v>9</v>
      </c>
      <c r="F1918" s="10"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c r="V1918"/>
    </row>
    <row r="1919" spans="1:22" ht="15.6">
      <c r="A1919" s="2">
        <v>2452</v>
      </c>
      <c r="B1919" s="3">
        <v>46283</v>
      </c>
      <c r="C1919" s="10">
        <f>YEAR(SalesDataTable[[#This Row],[Order Date]])</f>
        <v>2026</v>
      </c>
      <c r="D1919" s="11" t="str">
        <f>"Q"&amp;ROUNDUP(MONTH(SalesDataTable[[#This Row],[Order Date]])/3,0)</f>
        <v>Q3</v>
      </c>
      <c r="E1919" s="10">
        <f>MONTH(SalesDataTable[[#This Row],[Order Date]])</f>
        <v>9</v>
      </c>
      <c r="F1919" s="10"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c r="V1919"/>
    </row>
    <row r="1920" spans="1:22" ht="15.6">
      <c r="A1920" s="2">
        <v>2761</v>
      </c>
      <c r="B1920" s="3">
        <v>46283</v>
      </c>
      <c r="C1920" s="10">
        <f>YEAR(SalesDataTable[[#This Row],[Order Date]])</f>
        <v>2026</v>
      </c>
      <c r="D1920" s="11" t="str">
        <f>"Q"&amp;ROUNDUP(MONTH(SalesDataTable[[#This Row],[Order Date]])/3,0)</f>
        <v>Q3</v>
      </c>
      <c r="E1920" s="10">
        <f>MONTH(SalesDataTable[[#This Row],[Order Date]])</f>
        <v>9</v>
      </c>
      <c r="F1920" s="10"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c r="V1920"/>
    </row>
    <row r="1921" spans="1:22" ht="15.6">
      <c r="A1921" s="2">
        <v>3993</v>
      </c>
      <c r="B1921" s="3">
        <v>46283</v>
      </c>
      <c r="C1921" s="10">
        <f>YEAR(SalesDataTable[[#This Row],[Order Date]])</f>
        <v>2026</v>
      </c>
      <c r="D1921" s="11" t="str">
        <f>"Q"&amp;ROUNDUP(MONTH(SalesDataTable[[#This Row],[Order Date]])/3,0)</f>
        <v>Q3</v>
      </c>
      <c r="E1921" s="10">
        <f>MONTH(SalesDataTable[[#This Row],[Order Date]])</f>
        <v>9</v>
      </c>
      <c r="F1921" s="10"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c r="V1921"/>
    </row>
    <row r="1922" spans="1:22" ht="15.6">
      <c r="A1922" s="2">
        <v>4343</v>
      </c>
      <c r="B1922" s="3">
        <v>46283</v>
      </c>
      <c r="C1922" s="10">
        <f>YEAR(SalesDataTable[[#This Row],[Order Date]])</f>
        <v>2026</v>
      </c>
      <c r="D1922" s="11" t="str">
        <f>"Q"&amp;ROUNDUP(MONTH(SalesDataTable[[#This Row],[Order Date]])/3,0)</f>
        <v>Q3</v>
      </c>
      <c r="E1922" s="10">
        <f>MONTH(SalesDataTable[[#This Row],[Order Date]])</f>
        <v>9</v>
      </c>
      <c r="F1922" s="10"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c r="V1922"/>
    </row>
    <row r="1923" spans="1:22" ht="15.6">
      <c r="A1923" s="2">
        <v>4429</v>
      </c>
      <c r="B1923" s="3">
        <v>46283</v>
      </c>
      <c r="C1923" s="10">
        <f>YEAR(SalesDataTable[[#This Row],[Order Date]])</f>
        <v>2026</v>
      </c>
      <c r="D1923" s="11" t="str">
        <f>"Q"&amp;ROUNDUP(MONTH(SalesDataTable[[#This Row],[Order Date]])/3,0)</f>
        <v>Q3</v>
      </c>
      <c r="E1923" s="10">
        <f>MONTH(SalesDataTable[[#This Row],[Order Date]])</f>
        <v>9</v>
      </c>
      <c r="F1923" s="10"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c r="V1923"/>
    </row>
    <row r="1924" spans="1:22" ht="15.6">
      <c r="A1924" s="2">
        <v>4824</v>
      </c>
      <c r="B1924" s="3">
        <v>46283</v>
      </c>
      <c r="C1924" s="10">
        <f>YEAR(SalesDataTable[[#This Row],[Order Date]])</f>
        <v>2026</v>
      </c>
      <c r="D1924" s="11" t="str">
        <f>"Q"&amp;ROUNDUP(MONTH(SalesDataTable[[#This Row],[Order Date]])/3,0)</f>
        <v>Q3</v>
      </c>
      <c r="E1924" s="10">
        <f>MONTH(SalesDataTable[[#This Row],[Order Date]])</f>
        <v>9</v>
      </c>
      <c r="F1924" s="10"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c r="V1924"/>
    </row>
    <row r="1925" spans="1:22" ht="15.6">
      <c r="A1925" s="2">
        <v>4881</v>
      </c>
      <c r="B1925" s="3">
        <v>46283</v>
      </c>
      <c r="C1925" s="10">
        <f>YEAR(SalesDataTable[[#This Row],[Order Date]])</f>
        <v>2026</v>
      </c>
      <c r="D1925" s="11" t="str">
        <f>"Q"&amp;ROUNDUP(MONTH(SalesDataTable[[#This Row],[Order Date]])/3,0)</f>
        <v>Q3</v>
      </c>
      <c r="E1925" s="10">
        <f>MONTH(SalesDataTable[[#This Row],[Order Date]])</f>
        <v>9</v>
      </c>
      <c r="F1925" s="10"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c r="V1925"/>
    </row>
    <row r="1926" spans="1:22" ht="15.6">
      <c r="A1926" s="2">
        <v>5138</v>
      </c>
      <c r="B1926" s="3">
        <v>46283</v>
      </c>
      <c r="C1926" s="10">
        <f>YEAR(SalesDataTable[[#This Row],[Order Date]])</f>
        <v>2026</v>
      </c>
      <c r="D1926" s="11" t="str">
        <f>"Q"&amp;ROUNDUP(MONTH(SalesDataTable[[#This Row],[Order Date]])/3,0)</f>
        <v>Q3</v>
      </c>
      <c r="E1926" s="10">
        <f>MONTH(SalesDataTable[[#This Row],[Order Date]])</f>
        <v>9</v>
      </c>
      <c r="F1926" s="10"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c r="V1926"/>
    </row>
    <row r="1927" spans="1:22" ht="15.6">
      <c r="A1927" s="2">
        <v>1214</v>
      </c>
      <c r="B1927" s="3">
        <v>46284</v>
      </c>
      <c r="C1927" s="10">
        <f>YEAR(SalesDataTable[[#This Row],[Order Date]])</f>
        <v>2026</v>
      </c>
      <c r="D1927" s="11" t="str">
        <f>"Q"&amp;ROUNDUP(MONTH(SalesDataTable[[#This Row],[Order Date]])/3,0)</f>
        <v>Q3</v>
      </c>
      <c r="E1927" s="10">
        <f>MONTH(SalesDataTable[[#This Row],[Order Date]])</f>
        <v>9</v>
      </c>
      <c r="F1927" s="10"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c r="V1927"/>
    </row>
    <row r="1928" spans="1:22" ht="15.6">
      <c r="A1928" s="2">
        <v>1346</v>
      </c>
      <c r="B1928" s="3">
        <v>46284</v>
      </c>
      <c r="C1928" s="10">
        <f>YEAR(SalesDataTable[[#This Row],[Order Date]])</f>
        <v>2026</v>
      </c>
      <c r="D1928" s="11" t="str">
        <f>"Q"&amp;ROUNDUP(MONTH(SalesDataTable[[#This Row],[Order Date]])/3,0)</f>
        <v>Q3</v>
      </c>
      <c r="E1928" s="10">
        <f>MONTH(SalesDataTable[[#This Row],[Order Date]])</f>
        <v>9</v>
      </c>
      <c r="F1928" s="10"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c r="V1928"/>
    </row>
    <row r="1929" spans="1:22" ht="15.6">
      <c r="A1929" s="2">
        <v>1361</v>
      </c>
      <c r="B1929" s="3">
        <v>46284</v>
      </c>
      <c r="C1929" s="10">
        <f>YEAR(SalesDataTable[[#This Row],[Order Date]])</f>
        <v>2026</v>
      </c>
      <c r="D1929" s="11" t="str">
        <f>"Q"&amp;ROUNDUP(MONTH(SalesDataTable[[#This Row],[Order Date]])/3,0)</f>
        <v>Q3</v>
      </c>
      <c r="E1929" s="10">
        <f>MONTH(SalesDataTable[[#This Row],[Order Date]])</f>
        <v>9</v>
      </c>
      <c r="F1929" s="10"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c r="V1929"/>
    </row>
    <row r="1930" spans="1:22" ht="15.6">
      <c r="A1930" s="2">
        <v>2728</v>
      </c>
      <c r="B1930" s="3">
        <v>46284</v>
      </c>
      <c r="C1930" s="10">
        <f>YEAR(SalesDataTable[[#This Row],[Order Date]])</f>
        <v>2026</v>
      </c>
      <c r="D1930" s="11" t="str">
        <f>"Q"&amp;ROUNDUP(MONTH(SalesDataTable[[#This Row],[Order Date]])/3,0)</f>
        <v>Q3</v>
      </c>
      <c r="E1930" s="10">
        <f>MONTH(SalesDataTable[[#This Row],[Order Date]])</f>
        <v>9</v>
      </c>
      <c r="F1930" s="10"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c r="V1930"/>
    </row>
    <row r="1931" spans="1:22" ht="15.6">
      <c r="A1931" s="2">
        <v>2788</v>
      </c>
      <c r="B1931" s="3">
        <v>46284</v>
      </c>
      <c r="C1931" s="10">
        <f>YEAR(SalesDataTable[[#This Row],[Order Date]])</f>
        <v>2026</v>
      </c>
      <c r="D1931" s="11" t="str">
        <f>"Q"&amp;ROUNDUP(MONTH(SalesDataTable[[#This Row],[Order Date]])/3,0)</f>
        <v>Q3</v>
      </c>
      <c r="E1931" s="10">
        <f>MONTH(SalesDataTable[[#This Row],[Order Date]])</f>
        <v>9</v>
      </c>
      <c r="F1931" s="10"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c r="V1931"/>
    </row>
    <row r="1932" spans="1:22" ht="15.6">
      <c r="A1932" s="2">
        <v>2932</v>
      </c>
      <c r="B1932" s="3">
        <v>46284</v>
      </c>
      <c r="C1932" s="10">
        <f>YEAR(SalesDataTable[[#This Row],[Order Date]])</f>
        <v>2026</v>
      </c>
      <c r="D1932" s="11" t="str">
        <f>"Q"&amp;ROUNDUP(MONTH(SalesDataTable[[#This Row],[Order Date]])/3,0)</f>
        <v>Q3</v>
      </c>
      <c r="E1932" s="10">
        <f>MONTH(SalesDataTable[[#This Row],[Order Date]])</f>
        <v>9</v>
      </c>
      <c r="F1932" s="10"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c r="V1932"/>
    </row>
    <row r="1933" spans="1:22" ht="15.6">
      <c r="A1933" s="2">
        <v>3399</v>
      </c>
      <c r="B1933" s="3">
        <v>46284</v>
      </c>
      <c r="C1933" s="10">
        <f>YEAR(SalesDataTable[[#This Row],[Order Date]])</f>
        <v>2026</v>
      </c>
      <c r="D1933" s="11" t="str">
        <f>"Q"&amp;ROUNDUP(MONTH(SalesDataTable[[#This Row],[Order Date]])/3,0)</f>
        <v>Q3</v>
      </c>
      <c r="E1933" s="10">
        <f>MONTH(SalesDataTable[[#This Row],[Order Date]])</f>
        <v>9</v>
      </c>
      <c r="F1933" s="10"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c r="V1933"/>
    </row>
    <row r="1934" spans="1:22" ht="15.6">
      <c r="A1934" s="2">
        <v>3588</v>
      </c>
      <c r="B1934" s="3">
        <v>46284</v>
      </c>
      <c r="C1934" s="10">
        <f>YEAR(SalesDataTable[[#This Row],[Order Date]])</f>
        <v>2026</v>
      </c>
      <c r="D1934" s="11" t="str">
        <f>"Q"&amp;ROUNDUP(MONTH(SalesDataTable[[#This Row],[Order Date]])/3,0)</f>
        <v>Q3</v>
      </c>
      <c r="E1934" s="10">
        <f>MONTH(SalesDataTable[[#This Row],[Order Date]])</f>
        <v>9</v>
      </c>
      <c r="F1934" s="10"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c r="V1934"/>
    </row>
    <row r="1935" spans="1:22" ht="15.6">
      <c r="A1935" s="2">
        <v>3603</v>
      </c>
      <c r="B1935" s="3">
        <v>46284</v>
      </c>
      <c r="C1935" s="10">
        <f>YEAR(SalesDataTable[[#This Row],[Order Date]])</f>
        <v>2026</v>
      </c>
      <c r="D1935" s="11" t="str">
        <f>"Q"&amp;ROUNDUP(MONTH(SalesDataTable[[#This Row],[Order Date]])/3,0)</f>
        <v>Q3</v>
      </c>
      <c r="E1935" s="10">
        <f>MONTH(SalesDataTable[[#This Row],[Order Date]])</f>
        <v>9</v>
      </c>
      <c r="F1935" s="10"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c r="V1935"/>
    </row>
    <row r="1936" spans="1:22" ht="15.6">
      <c r="A1936" s="2">
        <v>3845</v>
      </c>
      <c r="B1936" s="3">
        <v>46284</v>
      </c>
      <c r="C1936" s="10">
        <f>YEAR(SalesDataTable[[#This Row],[Order Date]])</f>
        <v>2026</v>
      </c>
      <c r="D1936" s="11" t="str">
        <f>"Q"&amp;ROUNDUP(MONTH(SalesDataTable[[#This Row],[Order Date]])/3,0)</f>
        <v>Q3</v>
      </c>
      <c r="E1936" s="10">
        <f>MONTH(SalesDataTable[[#This Row],[Order Date]])</f>
        <v>9</v>
      </c>
      <c r="F1936" s="10"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c r="V1936"/>
    </row>
    <row r="1937" spans="1:22" ht="15.6">
      <c r="A1937" s="2">
        <v>4191</v>
      </c>
      <c r="B1937" s="3">
        <v>46284</v>
      </c>
      <c r="C1937" s="10">
        <f>YEAR(SalesDataTable[[#This Row],[Order Date]])</f>
        <v>2026</v>
      </c>
      <c r="D1937" s="11" t="str">
        <f>"Q"&amp;ROUNDUP(MONTH(SalesDataTable[[#This Row],[Order Date]])/3,0)</f>
        <v>Q3</v>
      </c>
      <c r="E1937" s="10">
        <f>MONTH(SalesDataTable[[#This Row],[Order Date]])</f>
        <v>9</v>
      </c>
      <c r="F1937" s="10"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c r="V1937"/>
    </row>
    <row r="1938" spans="1:22" ht="15.6">
      <c r="A1938" s="2">
        <v>4269</v>
      </c>
      <c r="B1938" s="3">
        <v>46284</v>
      </c>
      <c r="C1938" s="10">
        <f>YEAR(SalesDataTable[[#This Row],[Order Date]])</f>
        <v>2026</v>
      </c>
      <c r="D1938" s="11" t="str">
        <f>"Q"&amp;ROUNDUP(MONTH(SalesDataTable[[#This Row],[Order Date]])/3,0)</f>
        <v>Q3</v>
      </c>
      <c r="E1938" s="10">
        <f>MONTH(SalesDataTable[[#This Row],[Order Date]])</f>
        <v>9</v>
      </c>
      <c r="F1938" s="10"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c r="V1938"/>
    </row>
    <row r="1939" spans="1:22" ht="15.6">
      <c r="A1939" s="2">
        <v>5</v>
      </c>
      <c r="B1939" s="3">
        <v>46285</v>
      </c>
      <c r="C1939" s="10">
        <f>YEAR(SalesDataTable[[#This Row],[Order Date]])</f>
        <v>2026</v>
      </c>
      <c r="D1939" s="11" t="str">
        <f>"Q"&amp;ROUNDUP(MONTH(SalesDataTable[[#This Row],[Order Date]])/3,0)</f>
        <v>Q3</v>
      </c>
      <c r="E1939" s="10">
        <f>MONTH(SalesDataTable[[#This Row],[Order Date]])</f>
        <v>9</v>
      </c>
      <c r="F1939" s="10"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c r="V1939"/>
    </row>
    <row r="1940" spans="1:22" ht="15.6">
      <c r="A1940" s="2">
        <v>210</v>
      </c>
      <c r="B1940" s="3">
        <v>46285</v>
      </c>
      <c r="C1940" s="10">
        <f>YEAR(SalesDataTable[[#This Row],[Order Date]])</f>
        <v>2026</v>
      </c>
      <c r="D1940" s="11" t="str">
        <f>"Q"&amp;ROUNDUP(MONTH(SalesDataTable[[#This Row],[Order Date]])/3,0)</f>
        <v>Q3</v>
      </c>
      <c r="E1940" s="10">
        <f>MONTH(SalesDataTable[[#This Row],[Order Date]])</f>
        <v>9</v>
      </c>
      <c r="F1940" s="10"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c r="V1940"/>
    </row>
    <row r="1941" spans="1:22" ht="15.6">
      <c r="A1941" s="2">
        <v>462</v>
      </c>
      <c r="B1941" s="3">
        <v>46285</v>
      </c>
      <c r="C1941" s="10">
        <f>YEAR(SalesDataTable[[#This Row],[Order Date]])</f>
        <v>2026</v>
      </c>
      <c r="D1941" s="11" t="str">
        <f>"Q"&amp;ROUNDUP(MONTH(SalesDataTable[[#This Row],[Order Date]])/3,0)</f>
        <v>Q3</v>
      </c>
      <c r="E1941" s="10">
        <f>MONTH(SalesDataTable[[#This Row],[Order Date]])</f>
        <v>9</v>
      </c>
      <c r="F1941" s="10"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c r="V1941"/>
    </row>
    <row r="1942" spans="1:22" ht="15.6">
      <c r="A1942" s="2">
        <v>725</v>
      </c>
      <c r="B1942" s="3">
        <v>46285</v>
      </c>
      <c r="C1942" s="10">
        <f>YEAR(SalesDataTable[[#This Row],[Order Date]])</f>
        <v>2026</v>
      </c>
      <c r="D1942" s="11" t="str">
        <f>"Q"&amp;ROUNDUP(MONTH(SalesDataTable[[#This Row],[Order Date]])/3,0)</f>
        <v>Q3</v>
      </c>
      <c r="E1942" s="10">
        <f>MONTH(SalesDataTable[[#This Row],[Order Date]])</f>
        <v>9</v>
      </c>
      <c r="F1942" s="10"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c r="V1942"/>
    </row>
    <row r="1943" spans="1:22" ht="15.6">
      <c r="A1943" s="2">
        <v>918</v>
      </c>
      <c r="B1943" s="3">
        <v>46285</v>
      </c>
      <c r="C1943" s="10">
        <f>YEAR(SalesDataTable[[#This Row],[Order Date]])</f>
        <v>2026</v>
      </c>
      <c r="D1943" s="11" t="str">
        <f>"Q"&amp;ROUNDUP(MONTH(SalesDataTable[[#This Row],[Order Date]])/3,0)</f>
        <v>Q3</v>
      </c>
      <c r="E1943" s="10">
        <f>MONTH(SalesDataTable[[#This Row],[Order Date]])</f>
        <v>9</v>
      </c>
      <c r="F1943" s="10"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c r="V1943"/>
    </row>
    <row r="1944" spans="1:22" ht="15.6">
      <c r="A1944" s="2">
        <v>1442</v>
      </c>
      <c r="B1944" s="3">
        <v>46285</v>
      </c>
      <c r="C1944" s="10">
        <f>YEAR(SalesDataTable[[#This Row],[Order Date]])</f>
        <v>2026</v>
      </c>
      <c r="D1944" s="11" t="str">
        <f>"Q"&amp;ROUNDUP(MONTH(SalesDataTable[[#This Row],[Order Date]])/3,0)</f>
        <v>Q3</v>
      </c>
      <c r="E1944" s="10">
        <f>MONTH(SalesDataTable[[#This Row],[Order Date]])</f>
        <v>9</v>
      </c>
      <c r="F1944" s="10"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c r="V1944"/>
    </row>
    <row r="1945" spans="1:22" ht="15.6">
      <c r="A1945" s="2">
        <v>4290</v>
      </c>
      <c r="B1945" s="3">
        <v>46285</v>
      </c>
      <c r="C1945" s="10">
        <f>YEAR(SalesDataTable[[#This Row],[Order Date]])</f>
        <v>2026</v>
      </c>
      <c r="D1945" s="11" t="str">
        <f>"Q"&amp;ROUNDUP(MONTH(SalesDataTable[[#This Row],[Order Date]])/3,0)</f>
        <v>Q3</v>
      </c>
      <c r="E1945" s="10">
        <f>MONTH(SalesDataTable[[#This Row],[Order Date]])</f>
        <v>9</v>
      </c>
      <c r="F1945" s="10"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c r="V1945"/>
    </row>
    <row r="1946" spans="1:22" ht="15.6">
      <c r="A1946" s="2">
        <v>4666</v>
      </c>
      <c r="B1946" s="3">
        <v>46285</v>
      </c>
      <c r="C1946" s="10">
        <f>YEAR(SalesDataTable[[#This Row],[Order Date]])</f>
        <v>2026</v>
      </c>
      <c r="D1946" s="11" t="str">
        <f>"Q"&amp;ROUNDUP(MONTH(SalesDataTable[[#This Row],[Order Date]])/3,0)</f>
        <v>Q3</v>
      </c>
      <c r="E1946" s="10">
        <f>MONTH(SalesDataTable[[#This Row],[Order Date]])</f>
        <v>9</v>
      </c>
      <c r="F1946" s="10"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c r="V1946"/>
    </row>
    <row r="1947" spans="1:22" ht="15.6">
      <c r="A1947" s="2">
        <v>234</v>
      </c>
      <c r="B1947" s="3">
        <v>46286</v>
      </c>
      <c r="C1947" s="10">
        <f>YEAR(SalesDataTable[[#This Row],[Order Date]])</f>
        <v>2026</v>
      </c>
      <c r="D1947" s="11" t="str">
        <f>"Q"&amp;ROUNDUP(MONTH(SalesDataTable[[#This Row],[Order Date]])/3,0)</f>
        <v>Q3</v>
      </c>
      <c r="E1947" s="10">
        <f>MONTH(SalesDataTable[[#This Row],[Order Date]])</f>
        <v>9</v>
      </c>
      <c r="F1947" s="10"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c r="V1947"/>
    </row>
    <row r="1948" spans="1:22" ht="15.6">
      <c r="A1948" s="2">
        <v>802</v>
      </c>
      <c r="B1948" s="3">
        <v>46286</v>
      </c>
      <c r="C1948" s="10">
        <f>YEAR(SalesDataTable[[#This Row],[Order Date]])</f>
        <v>2026</v>
      </c>
      <c r="D1948" s="11" t="str">
        <f>"Q"&amp;ROUNDUP(MONTH(SalesDataTable[[#This Row],[Order Date]])/3,0)</f>
        <v>Q3</v>
      </c>
      <c r="E1948" s="10">
        <f>MONTH(SalesDataTable[[#This Row],[Order Date]])</f>
        <v>9</v>
      </c>
      <c r="F1948" s="10"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c r="V1948"/>
    </row>
    <row r="1949" spans="1:22" ht="15.6">
      <c r="A1949" s="2">
        <v>1942</v>
      </c>
      <c r="B1949" s="3">
        <v>46286</v>
      </c>
      <c r="C1949" s="10">
        <f>YEAR(SalesDataTable[[#This Row],[Order Date]])</f>
        <v>2026</v>
      </c>
      <c r="D1949" s="11" t="str">
        <f>"Q"&amp;ROUNDUP(MONTH(SalesDataTable[[#This Row],[Order Date]])/3,0)</f>
        <v>Q3</v>
      </c>
      <c r="E1949" s="10">
        <f>MONTH(SalesDataTable[[#This Row],[Order Date]])</f>
        <v>9</v>
      </c>
      <c r="F1949" s="10"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c r="V1949"/>
    </row>
    <row r="1950" spans="1:22" ht="15.6">
      <c r="A1950" s="2">
        <v>2200</v>
      </c>
      <c r="B1950" s="3">
        <v>46286</v>
      </c>
      <c r="C1950" s="10">
        <f>YEAR(SalesDataTable[[#This Row],[Order Date]])</f>
        <v>2026</v>
      </c>
      <c r="D1950" s="11" t="str">
        <f>"Q"&amp;ROUNDUP(MONTH(SalesDataTable[[#This Row],[Order Date]])/3,0)</f>
        <v>Q3</v>
      </c>
      <c r="E1950" s="10">
        <f>MONTH(SalesDataTable[[#This Row],[Order Date]])</f>
        <v>9</v>
      </c>
      <c r="F1950" s="10"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c r="V1950"/>
    </row>
    <row r="1951" spans="1:22" ht="15.6">
      <c r="A1951" s="2">
        <v>2236</v>
      </c>
      <c r="B1951" s="3">
        <v>46286</v>
      </c>
      <c r="C1951" s="10">
        <f>YEAR(SalesDataTable[[#This Row],[Order Date]])</f>
        <v>2026</v>
      </c>
      <c r="D1951" s="11" t="str">
        <f>"Q"&amp;ROUNDUP(MONTH(SalesDataTable[[#This Row],[Order Date]])/3,0)</f>
        <v>Q3</v>
      </c>
      <c r="E1951" s="10">
        <f>MONTH(SalesDataTable[[#This Row],[Order Date]])</f>
        <v>9</v>
      </c>
      <c r="F1951" s="10"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c r="V1951"/>
    </row>
    <row r="1952" spans="1:22" ht="15.6">
      <c r="A1952" s="2">
        <v>4041</v>
      </c>
      <c r="B1952" s="3">
        <v>46286</v>
      </c>
      <c r="C1952" s="10">
        <f>YEAR(SalesDataTable[[#This Row],[Order Date]])</f>
        <v>2026</v>
      </c>
      <c r="D1952" s="11" t="str">
        <f>"Q"&amp;ROUNDUP(MONTH(SalesDataTable[[#This Row],[Order Date]])/3,0)</f>
        <v>Q3</v>
      </c>
      <c r="E1952" s="10">
        <f>MONTH(SalesDataTable[[#This Row],[Order Date]])</f>
        <v>9</v>
      </c>
      <c r="F1952" s="10"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c r="V1952"/>
    </row>
    <row r="1953" spans="1:22" ht="15.6">
      <c r="A1953" s="2">
        <v>4435</v>
      </c>
      <c r="B1953" s="3">
        <v>46286</v>
      </c>
      <c r="C1953" s="10">
        <f>YEAR(SalesDataTable[[#This Row],[Order Date]])</f>
        <v>2026</v>
      </c>
      <c r="D1953" s="11" t="str">
        <f>"Q"&amp;ROUNDUP(MONTH(SalesDataTable[[#This Row],[Order Date]])/3,0)</f>
        <v>Q3</v>
      </c>
      <c r="E1953" s="10">
        <f>MONTH(SalesDataTable[[#This Row],[Order Date]])</f>
        <v>9</v>
      </c>
      <c r="F1953" s="10"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c r="V1953"/>
    </row>
    <row r="1954" spans="1:22" ht="15.6">
      <c r="A1954" s="2">
        <v>305</v>
      </c>
      <c r="B1954" s="3">
        <v>46287</v>
      </c>
      <c r="C1954" s="10">
        <f>YEAR(SalesDataTable[[#This Row],[Order Date]])</f>
        <v>2026</v>
      </c>
      <c r="D1954" s="11" t="str">
        <f>"Q"&amp;ROUNDUP(MONTH(SalesDataTable[[#This Row],[Order Date]])/3,0)</f>
        <v>Q3</v>
      </c>
      <c r="E1954" s="10">
        <f>MONTH(SalesDataTable[[#This Row],[Order Date]])</f>
        <v>9</v>
      </c>
      <c r="F1954" s="10"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c r="V1954"/>
    </row>
    <row r="1955" spans="1:22" ht="15.6">
      <c r="A1955" s="2">
        <v>808</v>
      </c>
      <c r="B1955" s="3">
        <v>46287</v>
      </c>
      <c r="C1955" s="10">
        <f>YEAR(SalesDataTable[[#This Row],[Order Date]])</f>
        <v>2026</v>
      </c>
      <c r="D1955" s="11" t="str">
        <f>"Q"&amp;ROUNDUP(MONTH(SalesDataTable[[#This Row],[Order Date]])/3,0)</f>
        <v>Q3</v>
      </c>
      <c r="E1955" s="10">
        <f>MONTH(SalesDataTable[[#This Row],[Order Date]])</f>
        <v>9</v>
      </c>
      <c r="F1955" s="10"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c r="V1955"/>
    </row>
    <row r="1956" spans="1:22" ht="15.6">
      <c r="A1956" s="2">
        <v>1029</v>
      </c>
      <c r="B1956" s="3">
        <v>46287</v>
      </c>
      <c r="C1956" s="10">
        <f>YEAR(SalesDataTable[[#This Row],[Order Date]])</f>
        <v>2026</v>
      </c>
      <c r="D1956" s="11" t="str">
        <f>"Q"&amp;ROUNDUP(MONTH(SalesDataTable[[#This Row],[Order Date]])/3,0)</f>
        <v>Q3</v>
      </c>
      <c r="E1956" s="10">
        <f>MONTH(SalesDataTable[[#This Row],[Order Date]])</f>
        <v>9</v>
      </c>
      <c r="F1956" s="10"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c r="V1956"/>
    </row>
    <row r="1957" spans="1:22" ht="15.6">
      <c r="A1957" s="2">
        <v>1721</v>
      </c>
      <c r="B1957" s="3">
        <v>46287</v>
      </c>
      <c r="C1957" s="10">
        <f>YEAR(SalesDataTable[[#This Row],[Order Date]])</f>
        <v>2026</v>
      </c>
      <c r="D1957" s="11" t="str">
        <f>"Q"&amp;ROUNDUP(MONTH(SalesDataTable[[#This Row],[Order Date]])/3,0)</f>
        <v>Q3</v>
      </c>
      <c r="E1957" s="10">
        <f>MONTH(SalesDataTable[[#This Row],[Order Date]])</f>
        <v>9</v>
      </c>
      <c r="F1957" s="10"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c r="V1957"/>
    </row>
    <row r="1958" spans="1:22" ht="15.6">
      <c r="A1958" s="2">
        <v>2425</v>
      </c>
      <c r="B1958" s="3">
        <v>46287</v>
      </c>
      <c r="C1958" s="10">
        <f>YEAR(SalesDataTable[[#This Row],[Order Date]])</f>
        <v>2026</v>
      </c>
      <c r="D1958" s="11" t="str">
        <f>"Q"&amp;ROUNDUP(MONTH(SalesDataTable[[#This Row],[Order Date]])/3,0)</f>
        <v>Q3</v>
      </c>
      <c r="E1958" s="10">
        <f>MONTH(SalesDataTable[[#This Row],[Order Date]])</f>
        <v>9</v>
      </c>
      <c r="F1958" s="10"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c r="V1958"/>
    </row>
    <row r="1959" spans="1:22" ht="15.6">
      <c r="A1959" s="2">
        <v>3322</v>
      </c>
      <c r="B1959" s="3">
        <v>46287</v>
      </c>
      <c r="C1959" s="10">
        <f>YEAR(SalesDataTable[[#This Row],[Order Date]])</f>
        <v>2026</v>
      </c>
      <c r="D1959" s="11" t="str">
        <f>"Q"&amp;ROUNDUP(MONTH(SalesDataTable[[#This Row],[Order Date]])/3,0)</f>
        <v>Q3</v>
      </c>
      <c r="E1959" s="10">
        <f>MONTH(SalesDataTable[[#This Row],[Order Date]])</f>
        <v>9</v>
      </c>
      <c r="F1959" s="10"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c r="V1959"/>
    </row>
    <row r="1960" spans="1:22" ht="15.6">
      <c r="A1960" s="2">
        <v>3821</v>
      </c>
      <c r="B1960" s="3">
        <v>46287</v>
      </c>
      <c r="C1960" s="10">
        <f>YEAR(SalesDataTable[[#This Row],[Order Date]])</f>
        <v>2026</v>
      </c>
      <c r="D1960" s="11" t="str">
        <f>"Q"&amp;ROUNDUP(MONTH(SalesDataTable[[#This Row],[Order Date]])/3,0)</f>
        <v>Q3</v>
      </c>
      <c r="E1960" s="10">
        <f>MONTH(SalesDataTable[[#This Row],[Order Date]])</f>
        <v>9</v>
      </c>
      <c r="F1960" s="10"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c r="V1960"/>
    </row>
    <row r="1961" spans="1:22" ht="15.6">
      <c r="A1961" s="2">
        <v>3899</v>
      </c>
      <c r="B1961" s="3">
        <v>46287</v>
      </c>
      <c r="C1961" s="10">
        <f>YEAR(SalesDataTable[[#This Row],[Order Date]])</f>
        <v>2026</v>
      </c>
      <c r="D1961" s="11" t="str">
        <f>"Q"&amp;ROUNDUP(MONTH(SalesDataTable[[#This Row],[Order Date]])/3,0)</f>
        <v>Q3</v>
      </c>
      <c r="E1961" s="10">
        <f>MONTH(SalesDataTable[[#This Row],[Order Date]])</f>
        <v>9</v>
      </c>
      <c r="F1961" s="10"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c r="V1961"/>
    </row>
    <row r="1962" spans="1:22" ht="15.6">
      <c r="A1962" s="2">
        <v>4807</v>
      </c>
      <c r="B1962" s="3">
        <v>46287</v>
      </c>
      <c r="C1962" s="10">
        <f>YEAR(SalesDataTable[[#This Row],[Order Date]])</f>
        <v>2026</v>
      </c>
      <c r="D1962" s="11" t="str">
        <f>"Q"&amp;ROUNDUP(MONTH(SalesDataTable[[#This Row],[Order Date]])/3,0)</f>
        <v>Q3</v>
      </c>
      <c r="E1962" s="10">
        <f>MONTH(SalesDataTable[[#This Row],[Order Date]])</f>
        <v>9</v>
      </c>
      <c r="F1962" s="10"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c r="V1962"/>
    </row>
    <row r="1963" spans="1:22" ht="15.6">
      <c r="A1963" s="2">
        <v>30</v>
      </c>
      <c r="B1963" s="3">
        <v>46288</v>
      </c>
      <c r="C1963" s="10">
        <f>YEAR(SalesDataTable[[#This Row],[Order Date]])</f>
        <v>2026</v>
      </c>
      <c r="D1963" s="11" t="str">
        <f>"Q"&amp;ROUNDUP(MONTH(SalesDataTable[[#This Row],[Order Date]])/3,0)</f>
        <v>Q3</v>
      </c>
      <c r="E1963" s="10">
        <f>MONTH(SalesDataTable[[#This Row],[Order Date]])</f>
        <v>9</v>
      </c>
      <c r="F1963" s="10"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c r="V1963"/>
    </row>
    <row r="1964" spans="1:22" ht="15.6">
      <c r="A1964" s="2">
        <v>3027</v>
      </c>
      <c r="B1964" s="3">
        <v>46288</v>
      </c>
      <c r="C1964" s="10">
        <f>YEAR(SalesDataTable[[#This Row],[Order Date]])</f>
        <v>2026</v>
      </c>
      <c r="D1964" s="11" t="str">
        <f>"Q"&amp;ROUNDUP(MONTH(SalesDataTable[[#This Row],[Order Date]])/3,0)</f>
        <v>Q3</v>
      </c>
      <c r="E1964" s="10">
        <f>MONTH(SalesDataTable[[#This Row],[Order Date]])</f>
        <v>9</v>
      </c>
      <c r="F1964" s="10"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c r="V1964"/>
    </row>
    <row r="1965" spans="1:22" ht="15.6">
      <c r="A1965" s="2">
        <v>3690</v>
      </c>
      <c r="B1965" s="3">
        <v>46288</v>
      </c>
      <c r="C1965" s="10">
        <f>YEAR(SalesDataTable[[#This Row],[Order Date]])</f>
        <v>2026</v>
      </c>
      <c r="D1965" s="11" t="str">
        <f>"Q"&amp;ROUNDUP(MONTH(SalesDataTable[[#This Row],[Order Date]])/3,0)</f>
        <v>Q3</v>
      </c>
      <c r="E1965" s="10">
        <f>MONTH(SalesDataTable[[#This Row],[Order Date]])</f>
        <v>9</v>
      </c>
      <c r="F1965" s="10"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c r="V1965"/>
    </row>
    <row r="1966" spans="1:22" ht="15.6">
      <c r="A1966" s="2">
        <v>600</v>
      </c>
      <c r="B1966" s="3">
        <v>46289</v>
      </c>
      <c r="C1966" s="10">
        <f>YEAR(SalesDataTable[[#This Row],[Order Date]])</f>
        <v>2026</v>
      </c>
      <c r="D1966" s="11" t="str">
        <f>"Q"&amp;ROUNDUP(MONTH(SalesDataTable[[#This Row],[Order Date]])/3,0)</f>
        <v>Q3</v>
      </c>
      <c r="E1966" s="10">
        <f>MONTH(SalesDataTable[[#This Row],[Order Date]])</f>
        <v>9</v>
      </c>
      <c r="F1966" s="10"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c r="V1966"/>
    </row>
    <row r="1967" spans="1:22" ht="15.6">
      <c r="A1967" s="2">
        <v>1931</v>
      </c>
      <c r="B1967" s="3">
        <v>46289</v>
      </c>
      <c r="C1967" s="10">
        <f>YEAR(SalesDataTable[[#This Row],[Order Date]])</f>
        <v>2026</v>
      </c>
      <c r="D1967" s="11" t="str">
        <f>"Q"&amp;ROUNDUP(MONTH(SalesDataTable[[#This Row],[Order Date]])/3,0)</f>
        <v>Q3</v>
      </c>
      <c r="E1967" s="10">
        <f>MONTH(SalesDataTable[[#This Row],[Order Date]])</f>
        <v>9</v>
      </c>
      <c r="F1967" s="10"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c r="V1967"/>
    </row>
    <row r="1968" spans="1:22" ht="15.6">
      <c r="A1968" s="2">
        <v>2124</v>
      </c>
      <c r="B1968" s="3">
        <v>46289</v>
      </c>
      <c r="C1968" s="10">
        <f>YEAR(SalesDataTable[[#This Row],[Order Date]])</f>
        <v>2026</v>
      </c>
      <c r="D1968" s="11" t="str">
        <f>"Q"&amp;ROUNDUP(MONTH(SalesDataTable[[#This Row],[Order Date]])/3,0)</f>
        <v>Q3</v>
      </c>
      <c r="E1968" s="10">
        <f>MONTH(SalesDataTable[[#This Row],[Order Date]])</f>
        <v>9</v>
      </c>
      <c r="F1968" s="10"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c r="V1968"/>
    </row>
    <row r="1969" spans="1:22" ht="15.6">
      <c r="A1969" s="2">
        <v>2789</v>
      </c>
      <c r="B1969" s="3">
        <v>46289</v>
      </c>
      <c r="C1969" s="10">
        <f>YEAR(SalesDataTable[[#This Row],[Order Date]])</f>
        <v>2026</v>
      </c>
      <c r="D1969" s="11" t="str">
        <f>"Q"&amp;ROUNDUP(MONTH(SalesDataTable[[#This Row],[Order Date]])/3,0)</f>
        <v>Q3</v>
      </c>
      <c r="E1969" s="10">
        <f>MONTH(SalesDataTable[[#This Row],[Order Date]])</f>
        <v>9</v>
      </c>
      <c r="F1969" s="10"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c r="V1969"/>
    </row>
    <row r="1970" spans="1:22" ht="15.6">
      <c r="A1970" s="2">
        <v>2921</v>
      </c>
      <c r="B1970" s="3">
        <v>46289</v>
      </c>
      <c r="C1970" s="10">
        <f>YEAR(SalesDataTable[[#This Row],[Order Date]])</f>
        <v>2026</v>
      </c>
      <c r="D1970" s="11" t="str">
        <f>"Q"&amp;ROUNDUP(MONTH(SalesDataTable[[#This Row],[Order Date]])/3,0)</f>
        <v>Q3</v>
      </c>
      <c r="E1970" s="10">
        <f>MONTH(SalesDataTable[[#This Row],[Order Date]])</f>
        <v>9</v>
      </c>
      <c r="F1970" s="10"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c r="V1970"/>
    </row>
    <row r="1971" spans="1:22" ht="15.6">
      <c r="A1971" s="2">
        <v>3108</v>
      </c>
      <c r="B1971" s="3">
        <v>46289</v>
      </c>
      <c r="C1971" s="10">
        <f>YEAR(SalesDataTable[[#This Row],[Order Date]])</f>
        <v>2026</v>
      </c>
      <c r="D1971" s="11" t="str">
        <f>"Q"&amp;ROUNDUP(MONTH(SalesDataTable[[#This Row],[Order Date]])/3,0)</f>
        <v>Q3</v>
      </c>
      <c r="E1971" s="10">
        <f>MONTH(SalesDataTable[[#This Row],[Order Date]])</f>
        <v>9</v>
      </c>
      <c r="F1971" s="10"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c r="V1971"/>
    </row>
    <row r="1972" spans="1:22" ht="15.6">
      <c r="A1972" s="2">
        <v>3226</v>
      </c>
      <c r="B1972" s="3">
        <v>46289</v>
      </c>
      <c r="C1972" s="10">
        <f>YEAR(SalesDataTable[[#This Row],[Order Date]])</f>
        <v>2026</v>
      </c>
      <c r="D1972" s="11" t="str">
        <f>"Q"&amp;ROUNDUP(MONTH(SalesDataTable[[#This Row],[Order Date]])/3,0)</f>
        <v>Q3</v>
      </c>
      <c r="E1972" s="10">
        <f>MONTH(SalesDataTable[[#This Row],[Order Date]])</f>
        <v>9</v>
      </c>
      <c r="F1972" s="10"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c r="V1972"/>
    </row>
    <row r="1973" spans="1:22" ht="15.6">
      <c r="A1973" s="2">
        <v>3286</v>
      </c>
      <c r="B1973" s="3">
        <v>46289</v>
      </c>
      <c r="C1973" s="10">
        <f>YEAR(SalesDataTable[[#This Row],[Order Date]])</f>
        <v>2026</v>
      </c>
      <c r="D1973" s="11" t="str">
        <f>"Q"&amp;ROUNDUP(MONTH(SalesDataTable[[#This Row],[Order Date]])/3,0)</f>
        <v>Q3</v>
      </c>
      <c r="E1973" s="10">
        <f>MONTH(SalesDataTable[[#This Row],[Order Date]])</f>
        <v>9</v>
      </c>
      <c r="F1973" s="10"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c r="V1973"/>
    </row>
    <row r="1974" spans="1:22" ht="15.6">
      <c r="A1974" s="2">
        <v>4510</v>
      </c>
      <c r="B1974" s="3">
        <v>46289</v>
      </c>
      <c r="C1974" s="10">
        <f>YEAR(SalesDataTable[[#This Row],[Order Date]])</f>
        <v>2026</v>
      </c>
      <c r="D1974" s="11" t="str">
        <f>"Q"&amp;ROUNDUP(MONTH(SalesDataTable[[#This Row],[Order Date]])/3,0)</f>
        <v>Q3</v>
      </c>
      <c r="E1974" s="10">
        <f>MONTH(SalesDataTable[[#This Row],[Order Date]])</f>
        <v>9</v>
      </c>
      <c r="F1974" s="10"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c r="V1974"/>
    </row>
    <row r="1975" spans="1:22" ht="15.6">
      <c r="A1975" s="2">
        <v>2069</v>
      </c>
      <c r="B1975" s="3">
        <v>46290</v>
      </c>
      <c r="C1975" s="10">
        <f>YEAR(SalesDataTable[[#This Row],[Order Date]])</f>
        <v>2026</v>
      </c>
      <c r="D1975" s="11" t="str">
        <f>"Q"&amp;ROUNDUP(MONTH(SalesDataTable[[#This Row],[Order Date]])/3,0)</f>
        <v>Q3</v>
      </c>
      <c r="E1975" s="10">
        <f>MONTH(SalesDataTable[[#This Row],[Order Date]])</f>
        <v>9</v>
      </c>
      <c r="F1975" s="10"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c r="V1975"/>
    </row>
    <row r="1976" spans="1:22" ht="15.6">
      <c r="A1976" s="2">
        <v>95</v>
      </c>
      <c r="B1976" s="3">
        <v>46291</v>
      </c>
      <c r="C1976" s="10">
        <f>YEAR(SalesDataTable[[#This Row],[Order Date]])</f>
        <v>2026</v>
      </c>
      <c r="D1976" s="11" t="str">
        <f>"Q"&amp;ROUNDUP(MONTH(SalesDataTable[[#This Row],[Order Date]])/3,0)</f>
        <v>Q3</v>
      </c>
      <c r="E1976" s="10">
        <f>MONTH(SalesDataTable[[#This Row],[Order Date]])</f>
        <v>9</v>
      </c>
      <c r="F1976" s="10"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c r="V1976"/>
    </row>
    <row r="1977" spans="1:22" ht="15.6">
      <c r="A1977" s="2">
        <v>160</v>
      </c>
      <c r="B1977" s="3">
        <v>46291</v>
      </c>
      <c r="C1977" s="10">
        <f>YEAR(SalesDataTable[[#This Row],[Order Date]])</f>
        <v>2026</v>
      </c>
      <c r="D1977" s="11" t="str">
        <f>"Q"&amp;ROUNDUP(MONTH(SalesDataTable[[#This Row],[Order Date]])/3,0)</f>
        <v>Q3</v>
      </c>
      <c r="E1977" s="10">
        <f>MONTH(SalesDataTable[[#This Row],[Order Date]])</f>
        <v>9</v>
      </c>
      <c r="F1977" s="10"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c r="V1977"/>
    </row>
    <row r="1978" spans="1:22" ht="15.6">
      <c r="A1978" s="2">
        <v>407</v>
      </c>
      <c r="B1978" s="3">
        <v>46291</v>
      </c>
      <c r="C1978" s="10">
        <f>YEAR(SalesDataTable[[#This Row],[Order Date]])</f>
        <v>2026</v>
      </c>
      <c r="D1978" s="11" t="str">
        <f>"Q"&amp;ROUNDUP(MONTH(SalesDataTable[[#This Row],[Order Date]])/3,0)</f>
        <v>Q3</v>
      </c>
      <c r="E1978" s="10">
        <f>MONTH(SalesDataTable[[#This Row],[Order Date]])</f>
        <v>9</v>
      </c>
      <c r="F1978" s="10"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c r="V1978"/>
    </row>
    <row r="1979" spans="1:22" ht="15.6">
      <c r="A1979" s="2">
        <v>1395</v>
      </c>
      <c r="B1979" s="3">
        <v>46291</v>
      </c>
      <c r="C1979" s="10">
        <f>YEAR(SalesDataTable[[#This Row],[Order Date]])</f>
        <v>2026</v>
      </c>
      <c r="D1979" s="11" t="str">
        <f>"Q"&amp;ROUNDUP(MONTH(SalesDataTable[[#This Row],[Order Date]])/3,0)</f>
        <v>Q3</v>
      </c>
      <c r="E1979" s="10">
        <f>MONTH(SalesDataTable[[#This Row],[Order Date]])</f>
        <v>9</v>
      </c>
      <c r="F1979" s="10"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c r="V1979"/>
    </row>
    <row r="1980" spans="1:22" ht="15.6">
      <c r="A1980" s="2">
        <v>2085</v>
      </c>
      <c r="B1980" s="3">
        <v>46291</v>
      </c>
      <c r="C1980" s="10">
        <f>YEAR(SalesDataTable[[#This Row],[Order Date]])</f>
        <v>2026</v>
      </c>
      <c r="D1980" s="11" t="str">
        <f>"Q"&amp;ROUNDUP(MONTH(SalesDataTable[[#This Row],[Order Date]])/3,0)</f>
        <v>Q3</v>
      </c>
      <c r="E1980" s="10">
        <f>MONTH(SalesDataTable[[#This Row],[Order Date]])</f>
        <v>9</v>
      </c>
      <c r="F1980" s="10"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c r="V1980"/>
    </row>
    <row r="1981" spans="1:22" ht="15.6">
      <c r="A1981" s="2">
        <v>3124</v>
      </c>
      <c r="B1981" s="3">
        <v>46291</v>
      </c>
      <c r="C1981" s="10">
        <f>YEAR(SalesDataTable[[#This Row],[Order Date]])</f>
        <v>2026</v>
      </c>
      <c r="D1981" s="11" t="str">
        <f>"Q"&amp;ROUNDUP(MONTH(SalesDataTable[[#This Row],[Order Date]])/3,0)</f>
        <v>Q3</v>
      </c>
      <c r="E1981" s="10">
        <f>MONTH(SalesDataTable[[#This Row],[Order Date]])</f>
        <v>9</v>
      </c>
      <c r="F1981" s="10"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c r="V1981"/>
    </row>
    <row r="1982" spans="1:22" ht="15.6">
      <c r="A1982" s="2">
        <v>3216</v>
      </c>
      <c r="B1982" s="3">
        <v>46291</v>
      </c>
      <c r="C1982" s="10">
        <f>YEAR(SalesDataTable[[#This Row],[Order Date]])</f>
        <v>2026</v>
      </c>
      <c r="D1982" s="11" t="str">
        <f>"Q"&amp;ROUNDUP(MONTH(SalesDataTable[[#This Row],[Order Date]])/3,0)</f>
        <v>Q3</v>
      </c>
      <c r="E1982" s="10">
        <f>MONTH(SalesDataTable[[#This Row],[Order Date]])</f>
        <v>9</v>
      </c>
      <c r="F1982" s="10"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c r="V1982"/>
    </row>
    <row r="1983" spans="1:22" ht="15.6">
      <c r="A1983" s="2">
        <v>3743</v>
      </c>
      <c r="B1983" s="3">
        <v>46291</v>
      </c>
      <c r="C1983" s="10">
        <f>YEAR(SalesDataTable[[#This Row],[Order Date]])</f>
        <v>2026</v>
      </c>
      <c r="D1983" s="11" t="str">
        <f>"Q"&amp;ROUNDUP(MONTH(SalesDataTable[[#This Row],[Order Date]])/3,0)</f>
        <v>Q3</v>
      </c>
      <c r="E1983" s="10">
        <f>MONTH(SalesDataTable[[#This Row],[Order Date]])</f>
        <v>9</v>
      </c>
      <c r="F1983" s="10"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c r="V1983"/>
    </row>
    <row r="1984" spans="1:22" ht="15.6">
      <c r="A1984" s="2">
        <v>3788</v>
      </c>
      <c r="B1984" s="3">
        <v>46291</v>
      </c>
      <c r="C1984" s="10">
        <f>YEAR(SalesDataTable[[#This Row],[Order Date]])</f>
        <v>2026</v>
      </c>
      <c r="D1984" s="11" t="str">
        <f>"Q"&amp;ROUNDUP(MONTH(SalesDataTable[[#This Row],[Order Date]])/3,0)</f>
        <v>Q3</v>
      </c>
      <c r="E1984" s="10">
        <f>MONTH(SalesDataTable[[#This Row],[Order Date]])</f>
        <v>9</v>
      </c>
      <c r="F1984" s="10"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c r="V1984"/>
    </row>
    <row r="1985" spans="1:22" ht="15.6">
      <c r="A1985" s="2">
        <v>4883</v>
      </c>
      <c r="B1985" s="3">
        <v>46291</v>
      </c>
      <c r="C1985" s="10">
        <f>YEAR(SalesDataTable[[#This Row],[Order Date]])</f>
        <v>2026</v>
      </c>
      <c r="D1985" s="11" t="str">
        <f>"Q"&amp;ROUNDUP(MONTH(SalesDataTable[[#This Row],[Order Date]])/3,0)</f>
        <v>Q3</v>
      </c>
      <c r="E1985" s="10">
        <f>MONTH(SalesDataTable[[#This Row],[Order Date]])</f>
        <v>9</v>
      </c>
      <c r="F1985" s="10"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c r="V1985"/>
    </row>
    <row r="1986" spans="1:22" ht="15.6">
      <c r="A1986" s="2">
        <v>1577</v>
      </c>
      <c r="B1986" s="3">
        <v>46292</v>
      </c>
      <c r="C1986" s="10">
        <f>YEAR(SalesDataTable[[#This Row],[Order Date]])</f>
        <v>2026</v>
      </c>
      <c r="D1986" s="11" t="str">
        <f>"Q"&amp;ROUNDUP(MONTH(SalesDataTable[[#This Row],[Order Date]])/3,0)</f>
        <v>Q3</v>
      </c>
      <c r="E1986" s="10">
        <f>MONTH(SalesDataTable[[#This Row],[Order Date]])</f>
        <v>9</v>
      </c>
      <c r="F1986" s="10"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c r="V1986"/>
    </row>
    <row r="1987" spans="1:22" ht="15.6">
      <c r="A1987" s="2">
        <v>2310</v>
      </c>
      <c r="B1987" s="3">
        <v>46292</v>
      </c>
      <c r="C1987" s="10">
        <f>YEAR(SalesDataTable[[#This Row],[Order Date]])</f>
        <v>2026</v>
      </c>
      <c r="D1987" s="11" t="str">
        <f>"Q"&amp;ROUNDUP(MONTH(SalesDataTable[[#This Row],[Order Date]])/3,0)</f>
        <v>Q3</v>
      </c>
      <c r="E1987" s="10">
        <f>MONTH(SalesDataTable[[#This Row],[Order Date]])</f>
        <v>9</v>
      </c>
      <c r="F1987" s="10"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c r="V1987"/>
    </row>
    <row r="1988" spans="1:22" ht="15.6">
      <c r="A1988" s="2">
        <v>2383</v>
      </c>
      <c r="B1988" s="3">
        <v>46292</v>
      </c>
      <c r="C1988" s="10">
        <f>YEAR(SalesDataTable[[#This Row],[Order Date]])</f>
        <v>2026</v>
      </c>
      <c r="D1988" s="11" t="str">
        <f>"Q"&amp;ROUNDUP(MONTH(SalesDataTable[[#This Row],[Order Date]])/3,0)</f>
        <v>Q3</v>
      </c>
      <c r="E1988" s="10">
        <f>MONTH(SalesDataTable[[#This Row],[Order Date]])</f>
        <v>9</v>
      </c>
      <c r="F1988" s="10"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c r="V1988"/>
    </row>
    <row r="1989" spans="1:22" ht="15.6">
      <c r="A1989" s="2">
        <v>2803</v>
      </c>
      <c r="B1989" s="3">
        <v>46292</v>
      </c>
      <c r="C1989" s="10">
        <f>YEAR(SalesDataTable[[#This Row],[Order Date]])</f>
        <v>2026</v>
      </c>
      <c r="D1989" s="11" t="str">
        <f>"Q"&amp;ROUNDUP(MONTH(SalesDataTable[[#This Row],[Order Date]])/3,0)</f>
        <v>Q3</v>
      </c>
      <c r="E1989" s="10">
        <f>MONTH(SalesDataTable[[#This Row],[Order Date]])</f>
        <v>9</v>
      </c>
      <c r="F1989" s="10"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c r="V1989"/>
    </row>
    <row r="1990" spans="1:22" ht="15.6">
      <c r="A1990" s="2">
        <v>4199</v>
      </c>
      <c r="B1990" s="3">
        <v>46292</v>
      </c>
      <c r="C1990" s="10">
        <f>YEAR(SalesDataTable[[#This Row],[Order Date]])</f>
        <v>2026</v>
      </c>
      <c r="D1990" s="11" t="str">
        <f>"Q"&amp;ROUNDUP(MONTH(SalesDataTable[[#This Row],[Order Date]])/3,0)</f>
        <v>Q3</v>
      </c>
      <c r="E1990" s="10">
        <f>MONTH(SalesDataTable[[#This Row],[Order Date]])</f>
        <v>9</v>
      </c>
      <c r="F1990" s="10"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c r="V1990"/>
    </row>
    <row r="1991" spans="1:22" ht="15.6">
      <c r="A1991" s="2">
        <v>4517</v>
      </c>
      <c r="B1991" s="3">
        <v>46292</v>
      </c>
      <c r="C1991" s="10">
        <f>YEAR(SalesDataTable[[#This Row],[Order Date]])</f>
        <v>2026</v>
      </c>
      <c r="D1991" s="11" t="str">
        <f>"Q"&amp;ROUNDUP(MONTH(SalesDataTable[[#This Row],[Order Date]])/3,0)</f>
        <v>Q3</v>
      </c>
      <c r="E1991" s="10">
        <f>MONTH(SalesDataTable[[#This Row],[Order Date]])</f>
        <v>9</v>
      </c>
      <c r="F1991" s="10"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c r="V1991"/>
    </row>
    <row r="1992" spans="1:22" ht="15.6">
      <c r="A1992" s="2">
        <v>80</v>
      </c>
      <c r="B1992" s="3">
        <v>46293</v>
      </c>
      <c r="C1992" s="10">
        <f>YEAR(SalesDataTable[[#This Row],[Order Date]])</f>
        <v>2026</v>
      </c>
      <c r="D1992" s="11" t="str">
        <f>"Q"&amp;ROUNDUP(MONTH(SalesDataTable[[#This Row],[Order Date]])/3,0)</f>
        <v>Q3</v>
      </c>
      <c r="E1992" s="10">
        <f>MONTH(SalesDataTable[[#This Row],[Order Date]])</f>
        <v>9</v>
      </c>
      <c r="F1992" s="10"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c r="V1992"/>
    </row>
    <row r="1993" spans="1:22" ht="15.6">
      <c r="A1993" s="2">
        <v>370</v>
      </c>
      <c r="B1993" s="3">
        <v>46293</v>
      </c>
      <c r="C1993" s="10">
        <f>YEAR(SalesDataTable[[#This Row],[Order Date]])</f>
        <v>2026</v>
      </c>
      <c r="D1993" s="11" t="str">
        <f>"Q"&amp;ROUNDUP(MONTH(SalesDataTable[[#This Row],[Order Date]])/3,0)</f>
        <v>Q3</v>
      </c>
      <c r="E1993" s="10">
        <f>MONTH(SalesDataTable[[#This Row],[Order Date]])</f>
        <v>9</v>
      </c>
      <c r="F1993" s="10"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c r="V1993"/>
    </row>
    <row r="1994" spans="1:22" ht="15.6">
      <c r="A1994" s="2">
        <v>417</v>
      </c>
      <c r="B1994" s="3">
        <v>46293</v>
      </c>
      <c r="C1994" s="10">
        <f>YEAR(SalesDataTable[[#This Row],[Order Date]])</f>
        <v>2026</v>
      </c>
      <c r="D1994" s="11" t="str">
        <f>"Q"&amp;ROUNDUP(MONTH(SalesDataTable[[#This Row],[Order Date]])/3,0)</f>
        <v>Q3</v>
      </c>
      <c r="E1994" s="10">
        <f>MONTH(SalesDataTable[[#This Row],[Order Date]])</f>
        <v>9</v>
      </c>
      <c r="F1994" s="10"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c r="V1994"/>
    </row>
    <row r="1995" spans="1:22" ht="15.6">
      <c r="A1995" s="2">
        <v>437</v>
      </c>
      <c r="B1995" s="3">
        <v>46293</v>
      </c>
      <c r="C1995" s="10">
        <f>YEAR(SalesDataTable[[#This Row],[Order Date]])</f>
        <v>2026</v>
      </c>
      <c r="D1995" s="11" t="str">
        <f>"Q"&amp;ROUNDUP(MONTH(SalesDataTable[[#This Row],[Order Date]])/3,0)</f>
        <v>Q3</v>
      </c>
      <c r="E1995" s="10">
        <f>MONTH(SalesDataTable[[#This Row],[Order Date]])</f>
        <v>9</v>
      </c>
      <c r="F1995" s="10"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c r="V1995"/>
    </row>
    <row r="1996" spans="1:22" ht="15.6">
      <c r="A1996" s="2">
        <v>790</v>
      </c>
      <c r="B1996" s="3">
        <v>46293</v>
      </c>
      <c r="C1996" s="10">
        <f>YEAR(SalesDataTable[[#This Row],[Order Date]])</f>
        <v>2026</v>
      </c>
      <c r="D1996" s="11" t="str">
        <f>"Q"&amp;ROUNDUP(MONTH(SalesDataTable[[#This Row],[Order Date]])/3,0)</f>
        <v>Q3</v>
      </c>
      <c r="E1996" s="10">
        <f>MONTH(SalesDataTable[[#This Row],[Order Date]])</f>
        <v>9</v>
      </c>
      <c r="F1996" s="10"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c r="V1996"/>
    </row>
    <row r="1997" spans="1:22" ht="15.6">
      <c r="A1997" s="2">
        <v>1151</v>
      </c>
      <c r="B1997" s="3">
        <v>46293</v>
      </c>
      <c r="C1997" s="10">
        <f>YEAR(SalesDataTable[[#This Row],[Order Date]])</f>
        <v>2026</v>
      </c>
      <c r="D1997" s="11" t="str">
        <f>"Q"&amp;ROUNDUP(MONTH(SalesDataTable[[#This Row],[Order Date]])/3,0)</f>
        <v>Q3</v>
      </c>
      <c r="E1997" s="10">
        <f>MONTH(SalesDataTable[[#This Row],[Order Date]])</f>
        <v>9</v>
      </c>
      <c r="F1997" s="10"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c r="V1997"/>
    </row>
    <row r="1998" spans="1:22" ht="15.6">
      <c r="A1998" s="2">
        <v>1331</v>
      </c>
      <c r="B1998" s="3">
        <v>46293</v>
      </c>
      <c r="C1998" s="10">
        <f>YEAR(SalesDataTable[[#This Row],[Order Date]])</f>
        <v>2026</v>
      </c>
      <c r="D1998" s="11" t="str">
        <f>"Q"&amp;ROUNDUP(MONTH(SalesDataTable[[#This Row],[Order Date]])/3,0)</f>
        <v>Q3</v>
      </c>
      <c r="E1998" s="10">
        <f>MONTH(SalesDataTable[[#This Row],[Order Date]])</f>
        <v>9</v>
      </c>
      <c r="F1998" s="10"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c r="V1998"/>
    </row>
    <row r="1999" spans="1:22" ht="15.6">
      <c r="A1999" s="2">
        <v>2388</v>
      </c>
      <c r="B1999" s="3">
        <v>46293</v>
      </c>
      <c r="C1999" s="10">
        <f>YEAR(SalesDataTable[[#This Row],[Order Date]])</f>
        <v>2026</v>
      </c>
      <c r="D1999" s="11" t="str">
        <f>"Q"&amp;ROUNDUP(MONTH(SalesDataTable[[#This Row],[Order Date]])/3,0)</f>
        <v>Q3</v>
      </c>
      <c r="E1999" s="10">
        <f>MONTH(SalesDataTable[[#This Row],[Order Date]])</f>
        <v>9</v>
      </c>
      <c r="F1999" s="10"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c r="V1999"/>
    </row>
    <row r="2000" spans="1:22" ht="15.6">
      <c r="A2000" s="2">
        <v>2795</v>
      </c>
      <c r="B2000" s="3">
        <v>46293</v>
      </c>
      <c r="C2000" s="10">
        <f>YEAR(SalesDataTable[[#This Row],[Order Date]])</f>
        <v>2026</v>
      </c>
      <c r="D2000" s="11" t="str">
        <f>"Q"&amp;ROUNDUP(MONTH(SalesDataTable[[#This Row],[Order Date]])/3,0)</f>
        <v>Q3</v>
      </c>
      <c r="E2000" s="10">
        <f>MONTH(SalesDataTable[[#This Row],[Order Date]])</f>
        <v>9</v>
      </c>
      <c r="F2000" s="10"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c r="V2000"/>
    </row>
    <row r="2001" spans="1:22" ht="15.6">
      <c r="A2001" s="2">
        <v>2840</v>
      </c>
      <c r="B2001" s="3">
        <v>46293</v>
      </c>
      <c r="C2001" s="10">
        <f>YEAR(SalesDataTable[[#This Row],[Order Date]])</f>
        <v>2026</v>
      </c>
      <c r="D2001" s="11" t="str">
        <f>"Q"&amp;ROUNDUP(MONTH(SalesDataTable[[#This Row],[Order Date]])/3,0)</f>
        <v>Q3</v>
      </c>
      <c r="E2001" s="10">
        <f>MONTH(SalesDataTable[[#This Row],[Order Date]])</f>
        <v>9</v>
      </c>
      <c r="F2001" s="10"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c r="V2001"/>
    </row>
    <row r="2002" spans="1:22" ht="15.6">
      <c r="A2002" s="2">
        <v>2863</v>
      </c>
      <c r="B2002" s="3">
        <v>46293</v>
      </c>
      <c r="C2002" s="10">
        <f>YEAR(SalesDataTable[[#This Row],[Order Date]])</f>
        <v>2026</v>
      </c>
      <c r="D2002" s="11" t="str">
        <f>"Q"&amp;ROUNDUP(MONTH(SalesDataTable[[#This Row],[Order Date]])/3,0)</f>
        <v>Q3</v>
      </c>
      <c r="E2002" s="10">
        <f>MONTH(SalesDataTable[[#This Row],[Order Date]])</f>
        <v>9</v>
      </c>
      <c r="F2002" s="10"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c r="V2002"/>
    </row>
    <row r="2003" spans="1:22" ht="15.6">
      <c r="A2003" s="2">
        <v>4522</v>
      </c>
      <c r="B2003" s="3">
        <v>46293</v>
      </c>
      <c r="C2003" s="10">
        <f>YEAR(SalesDataTable[[#This Row],[Order Date]])</f>
        <v>2026</v>
      </c>
      <c r="D2003" s="11" t="str">
        <f>"Q"&amp;ROUNDUP(MONTH(SalesDataTable[[#This Row],[Order Date]])/3,0)</f>
        <v>Q3</v>
      </c>
      <c r="E2003" s="10">
        <f>MONTH(SalesDataTable[[#This Row],[Order Date]])</f>
        <v>9</v>
      </c>
      <c r="F2003" s="10"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c r="V2003"/>
    </row>
    <row r="2004" spans="1:22" ht="15.6">
      <c r="A2004" s="2">
        <v>5200</v>
      </c>
      <c r="B2004" s="3">
        <v>46293</v>
      </c>
      <c r="C2004" s="10">
        <f>YEAR(SalesDataTable[[#This Row],[Order Date]])</f>
        <v>2026</v>
      </c>
      <c r="D2004" s="11" t="str">
        <f>"Q"&amp;ROUNDUP(MONTH(SalesDataTable[[#This Row],[Order Date]])/3,0)</f>
        <v>Q3</v>
      </c>
      <c r="E2004" s="10">
        <f>MONTH(SalesDataTable[[#This Row],[Order Date]])</f>
        <v>9</v>
      </c>
      <c r="F2004" s="10"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c r="V2004"/>
    </row>
    <row r="2005" spans="1:22" ht="15.6">
      <c r="A2005" s="2">
        <v>452</v>
      </c>
      <c r="B2005" s="3">
        <v>46294</v>
      </c>
      <c r="C2005" s="10">
        <f>YEAR(SalesDataTable[[#This Row],[Order Date]])</f>
        <v>2026</v>
      </c>
      <c r="D2005" s="11" t="str">
        <f>"Q"&amp;ROUNDUP(MONTH(SalesDataTable[[#This Row],[Order Date]])/3,0)</f>
        <v>Q3</v>
      </c>
      <c r="E2005" s="10">
        <f>MONTH(SalesDataTable[[#This Row],[Order Date]])</f>
        <v>9</v>
      </c>
      <c r="F2005" s="10"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c r="V2005"/>
    </row>
    <row r="2006" spans="1:22" ht="15.6">
      <c r="A2006" s="2">
        <v>871</v>
      </c>
      <c r="B2006" s="3">
        <v>46294</v>
      </c>
      <c r="C2006" s="10">
        <f>YEAR(SalesDataTable[[#This Row],[Order Date]])</f>
        <v>2026</v>
      </c>
      <c r="D2006" s="11" t="str">
        <f>"Q"&amp;ROUNDUP(MONTH(SalesDataTable[[#This Row],[Order Date]])/3,0)</f>
        <v>Q3</v>
      </c>
      <c r="E2006" s="10">
        <f>MONTH(SalesDataTable[[#This Row],[Order Date]])</f>
        <v>9</v>
      </c>
      <c r="F2006" s="10"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c r="V2006"/>
    </row>
    <row r="2007" spans="1:22" ht="15.6">
      <c r="A2007" s="2">
        <v>922</v>
      </c>
      <c r="B2007" s="3">
        <v>46294</v>
      </c>
      <c r="C2007" s="10">
        <f>YEAR(SalesDataTable[[#This Row],[Order Date]])</f>
        <v>2026</v>
      </c>
      <c r="D2007" s="11" t="str">
        <f>"Q"&amp;ROUNDUP(MONTH(SalesDataTable[[#This Row],[Order Date]])/3,0)</f>
        <v>Q3</v>
      </c>
      <c r="E2007" s="10">
        <f>MONTH(SalesDataTable[[#This Row],[Order Date]])</f>
        <v>9</v>
      </c>
      <c r="F2007" s="10"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c r="V2007"/>
    </row>
    <row r="2008" spans="1:22" ht="15.6">
      <c r="A2008" s="2">
        <v>1491</v>
      </c>
      <c r="B2008" s="3">
        <v>46294</v>
      </c>
      <c r="C2008" s="10">
        <f>YEAR(SalesDataTable[[#This Row],[Order Date]])</f>
        <v>2026</v>
      </c>
      <c r="D2008" s="11" t="str">
        <f>"Q"&amp;ROUNDUP(MONTH(SalesDataTable[[#This Row],[Order Date]])/3,0)</f>
        <v>Q3</v>
      </c>
      <c r="E2008" s="10">
        <f>MONTH(SalesDataTable[[#This Row],[Order Date]])</f>
        <v>9</v>
      </c>
      <c r="F2008" s="10"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c r="V2008"/>
    </row>
    <row r="2009" spans="1:22" ht="15.6">
      <c r="A2009" s="2">
        <v>1548</v>
      </c>
      <c r="B2009" s="3">
        <v>46294</v>
      </c>
      <c r="C2009" s="10">
        <f>YEAR(SalesDataTable[[#This Row],[Order Date]])</f>
        <v>2026</v>
      </c>
      <c r="D2009" s="11" t="str">
        <f>"Q"&amp;ROUNDUP(MONTH(SalesDataTable[[#This Row],[Order Date]])/3,0)</f>
        <v>Q3</v>
      </c>
      <c r="E2009" s="10">
        <f>MONTH(SalesDataTable[[#This Row],[Order Date]])</f>
        <v>9</v>
      </c>
      <c r="F2009" s="10"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c r="V2009"/>
    </row>
    <row r="2010" spans="1:22" ht="15.6">
      <c r="A2010" s="2">
        <v>2299</v>
      </c>
      <c r="B2010" s="3">
        <v>46294</v>
      </c>
      <c r="C2010" s="10">
        <f>YEAR(SalesDataTable[[#This Row],[Order Date]])</f>
        <v>2026</v>
      </c>
      <c r="D2010" s="11" t="str">
        <f>"Q"&amp;ROUNDUP(MONTH(SalesDataTable[[#This Row],[Order Date]])/3,0)</f>
        <v>Q3</v>
      </c>
      <c r="E2010" s="10">
        <f>MONTH(SalesDataTable[[#This Row],[Order Date]])</f>
        <v>9</v>
      </c>
      <c r="F2010" s="10"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c r="V2010"/>
    </row>
    <row r="2011" spans="1:22" ht="15.6">
      <c r="A2011" s="2">
        <v>3051</v>
      </c>
      <c r="B2011" s="3">
        <v>46294</v>
      </c>
      <c r="C2011" s="10">
        <f>YEAR(SalesDataTable[[#This Row],[Order Date]])</f>
        <v>2026</v>
      </c>
      <c r="D2011" s="11" t="str">
        <f>"Q"&amp;ROUNDUP(MONTH(SalesDataTable[[#This Row],[Order Date]])/3,0)</f>
        <v>Q3</v>
      </c>
      <c r="E2011" s="10">
        <f>MONTH(SalesDataTable[[#This Row],[Order Date]])</f>
        <v>9</v>
      </c>
      <c r="F2011" s="10"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c r="V2011"/>
    </row>
    <row r="2012" spans="1:22" ht="15.6">
      <c r="A2012" s="2">
        <v>4018</v>
      </c>
      <c r="B2012" s="3">
        <v>46294</v>
      </c>
      <c r="C2012" s="10">
        <f>YEAR(SalesDataTable[[#This Row],[Order Date]])</f>
        <v>2026</v>
      </c>
      <c r="D2012" s="11" t="str">
        <f>"Q"&amp;ROUNDUP(MONTH(SalesDataTable[[#This Row],[Order Date]])/3,0)</f>
        <v>Q3</v>
      </c>
      <c r="E2012" s="10">
        <f>MONTH(SalesDataTable[[#This Row],[Order Date]])</f>
        <v>9</v>
      </c>
      <c r="F2012" s="10"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c r="V2012"/>
    </row>
    <row r="2013" spans="1:22" ht="15.6">
      <c r="A2013" s="2">
        <v>4118</v>
      </c>
      <c r="B2013" s="3">
        <v>46294</v>
      </c>
      <c r="C2013" s="10">
        <f>YEAR(SalesDataTable[[#This Row],[Order Date]])</f>
        <v>2026</v>
      </c>
      <c r="D2013" s="11" t="str">
        <f>"Q"&amp;ROUNDUP(MONTH(SalesDataTable[[#This Row],[Order Date]])/3,0)</f>
        <v>Q3</v>
      </c>
      <c r="E2013" s="10">
        <f>MONTH(SalesDataTable[[#This Row],[Order Date]])</f>
        <v>9</v>
      </c>
      <c r="F2013" s="10"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c r="V2013"/>
    </row>
    <row r="2014" spans="1:22" ht="15.6">
      <c r="A2014" s="2">
        <v>4251</v>
      </c>
      <c r="B2014" s="3">
        <v>46294</v>
      </c>
      <c r="C2014" s="10">
        <f>YEAR(SalesDataTable[[#This Row],[Order Date]])</f>
        <v>2026</v>
      </c>
      <c r="D2014" s="11" t="str">
        <f>"Q"&amp;ROUNDUP(MONTH(SalesDataTable[[#This Row],[Order Date]])/3,0)</f>
        <v>Q3</v>
      </c>
      <c r="E2014" s="10">
        <f>MONTH(SalesDataTable[[#This Row],[Order Date]])</f>
        <v>9</v>
      </c>
      <c r="F2014" s="10"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c r="V2014"/>
    </row>
    <row r="2015" spans="1:22" ht="15.6">
      <c r="A2015" s="2">
        <v>4557</v>
      </c>
      <c r="B2015" s="3">
        <v>46294</v>
      </c>
      <c r="C2015" s="10">
        <f>YEAR(SalesDataTable[[#This Row],[Order Date]])</f>
        <v>2026</v>
      </c>
      <c r="D2015" s="11" t="str">
        <f>"Q"&amp;ROUNDUP(MONTH(SalesDataTable[[#This Row],[Order Date]])/3,0)</f>
        <v>Q3</v>
      </c>
      <c r="E2015" s="10">
        <f>MONTH(SalesDataTable[[#This Row],[Order Date]])</f>
        <v>9</v>
      </c>
      <c r="F2015" s="10"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c r="V2015"/>
    </row>
    <row r="2016" spans="1:22" ht="15.6">
      <c r="A2016" s="2">
        <v>4811</v>
      </c>
      <c r="B2016" s="3">
        <v>46294</v>
      </c>
      <c r="C2016" s="10">
        <f>YEAR(SalesDataTable[[#This Row],[Order Date]])</f>
        <v>2026</v>
      </c>
      <c r="D2016" s="11" t="str">
        <f>"Q"&amp;ROUNDUP(MONTH(SalesDataTable[[#This Row],[Order Date]])/3,0)</f>
        <v>Q3</v>
      </c>
      <c r="E2016" s="10">
        <f>MONTH(SalesDataTable[[#This Row],[Order Date]])</f>
        <v>9</v>
      </c>
      <c r="F2016" s="10"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c r="V2016"/>
    </row>
    <row r="2017" spans="1:22" ht="15.6">
      <c r="A2017" s="2">
        <v>306</v>
      </c>
      <c r="B2017" s="3">
        <v>46295</v>
      </c>
      <c r="C2017" s="10">
        <f>YEAR(SalesDataTable[[#This Row],[Order Date]])</f>
        <v>2026</v>
      </c>
      <c r="D2017" s="11" t="str">
        <f>"Q"&amp;ROUNDUP(MONTH(SalesDataTable[[#This Row],[Order Date]])/3,0)</f>
        <v>Q3</v>
      </c>
      <c r="E2017" s="10">
        <f>MONTH(SalesDataTable[[#This Row],[Order Date]])</f>
        <v>9</v>
      </c>
      <c r="F2017" s="10"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c r="V2017"/>
    </row>
    <row r="2018" spans="1:22" ht="15.6">
      <c r="A2018" s="2">
        <v>1158</v>
      </c>
      <c r="B2018" s="3">
        <v>46295</v>
      </c>
      <c r="C2018" s="10">
        <f>YEAR(SalesDataTable[[#This Row],[Order Date]])</f>
        <v>2026</v>
      </c>
      <c r="D2018" s="11" t="str">
        <f>"Q"&amp;ROUNDUP(MONTH(SalesDataTable[[#This Row],[Order Date]])/3,0)</f>
        <v>Q3</v>
      </c>
      <c r="E2018" s="10">
        <f>MONTH(SalesDataTable[[#This Row],[Order Date]])</f>
        <v>9</v>
      </c>
      <c r="F2018" s="10"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c r="V2018"/>
    </row>
    <row r="2019" spans="1:22" ht="15.6">
      <c r="A2019" s="2">
        <v>1639</v>
      </c>
      <c r="B2019" s="3">
        <v>46295</v>
      </c>
      <c r="C2019" s="10">
        <f>YEAR(SalesDataTable[[#This Row],[Order Date]])</f>
        <v>2026</v>
      </c>
      <c r="D2019" s="11" t="str">
        <f>"Q"&amp;ROUNDUP(MONTH(SalesDataTable[[#This Row],[Order Date]])/3,0)</f>
        <v>Q3</v>
      </c>
      <c r="E2019" s="10">
        <f>MONTH(SalesDataTable[[#This Row],[Order Date]])</f>
        <v>9</v>
      </c>
      <c r="F2019" s="10"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c r="V2019"/>
    </row>
    <row r="2020" spans="1:22" ht="15.6">
      <c r="A2020" s="2">
        <v>2247</v>
      </c>
      <c r="B2020" s="3">
        <v>46295</v>
      </c>
      <c r="C2020" s="10">
        <f>YEAR(SalesDataTable[[#This Row],[Order Date]])</f>
        <v>2026</v>
      </c>
      <c r="D2020" s="11" t="str">
        <f>"Q"&amp;ROUNDUP(MONTH(SalesDataTable[[#This Row],[Order Date]])/3,0)</f>
        <v>Q3</v>
      </c>
      <c r="E2020" s="10">
        <f>MONTH(SalesDataTable[[#This Row],[Order Date]])</f>
        <v>9</v>
      </c>
      <c r="F2020" s="10"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c r="V2020"/>
    </row>
    <row r="2021" spans="1:22" ht="15.6">
      <c r="A2021" s="2">
        <v>3119</v>
      </c>
      <c r="B2021" s="3">
        <v>46295</v>
      </c>
      <c r="C2021" s="10">
        <f>YEAR(SalesDataTable[[#This Row],[Order Date]])</f>
        <v>2026</v>
      </c>
      <c r="D2021" s="11" t="str">
        <f>"Q"&amp;ROUNDUP(MONTH(SalesDataTable[[#This Row],[Order Date]])/3,0)</f>
        <v>Q3</v>
      </c>
      <c r="E2021" s="10">
        <f>MONTH(SalesDataTable[[#This Row],[Order Date]])</f>
        <v>9</v>
      </c>
      <c r="F2021" s="10"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c r="V2021"/>
    </row>
    <row r="2022" spans="1:22" ht="15.6">
      <c r="A2022" s="2">
        <v>3267</v>
      </c>
      <c r="B2022" s="3">
        <v>46295</v>
      </c>
      <c r="C2022" s="10">
        <f>YEAR(SalesDataTable[[#This Row],[Order Date]])</f>
        <v>2026</v>
      </c>
      <c r="D2022" s="11" t="str">
        <f>"Q"&amp;ROUNDUP(MONTH(SalesDataTable[[#This Row],[Order Date]])/3,0)</f>
        <v>Q3</v>
      </c>
      <c r="E2022" s="10">
        <f>MONTH(SalesDataTable[[#This Row],[Order Date]])</f>
        <v>9</v>
      </c>
      <c r="F2022" s="10"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c r="V2022"/>
    </row>
    <row r="2023" spans="1:22" ht="15.6">
      <c r="A2023" s="2">
        <v>3382</v>
      </c>
      <c r="B2023" s="3">
        <v>46295</v>
      </c>
      <c r="C2023" s="10">
        <f>YEAR(SalesDataTable[[#This Row],[Order Date]])</f>
        <v>2026</v>
      </c>
      <c r="D2023" s="11" t="str">
        <f>"Q"&amp;ROUNDUP(MONTH(SalesDataTable[[#This Row],[Order Date]])/3,0)</f>
        <v>Q3</v>
      </c>
      <c r="E2023" s="10">
        <f>MONTH(SalesDataTable[[#This Row],[Order Date]])</f>
        <v>9</v>
      </c>
      <c r="F2023" s="10"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c r="V2023"/>
    </row>
    <row r="2024" spans="1:22" ht="15.6">
      <c r="A2024" s="2">
        <v>3814</v>
      </c>
      <c r="B2024" s="3">
        <v>46295</v>
      </c>
      <c r="C2024" s="10">
        <f>YEAR(SalesDataTable[[#This Row],[Order Date]])</f>
        <v>2026</v>
      </c>
      <c r="D2024" s="11" t="str">
        <f>"Q"&amp;ROUNDUP(MONTH(SalesDataTable[[#This Row],[Order Date]])/3,0)</f>
        <v>Q3</v>
      </c>
      <c r="E2024" s="10">
        <f>MONTH(SalesDataTable[[#This Row],[Order Date]])</f>
        <v>9</v>
      </c>
      <c r="F2024" s="10"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c r="V2024"/>
    </row>
    <row r="2025" spans="1:22" ht="15.6">
      <c r="A2025" s="2">
        <v>3818</v>
      </c>
      <c r="B2025" s="3">
        <v>46295</v>
      </c>
      <c r="C2025" s="10">
        <f>YEAR(SalesDataTable[[#This Row],[Order Date]])</f>
        <v>2026</v>
      </c>
      <c r="D2025" s="11" t="str">
        <f>"Q"&amp;ROUNDUP(MONTH(SalesDataTable[[#This Row],[Order Date]])/3,0)</f>
        <v>Q3</v>
      </c>
      <c r="E2025" s="10">
        <f>MONTH(SalesDataTable[[#This Row],[Order Date]])</f>
        <v>9</v>
      </c>
      <c r="F2025" s="10"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c r="V2025"/>
    </row>
    <row r="2026" spans="1:22" ht="15.6">
      <c r="A2026" s="2">
        <v>4347</v>
      </c>
      <c r="B2026" s="3">
        <v>46295</v>
      </c>
      <c r="C2026" s="10">
        <f>YEAR(SalesDataTable[[#This Row],[Order Date]])</f>
        <v>2026</v>
      </c>
      <c r="D2026" s="11" t="str">
        <f>"Q"&amp;ROUNDUP(MONTH(SalesDataTable[[#This Row],[Order Date]])/3,0)</f>
        <v>Q3</v>
      </c>
      <c r="E2026" s="10">
        <f>MONTH(SalesDataTable[[#This Row],[Order Date]])</f>
        <v>9</v>
      </c>
      <c r="F2026" s="10"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c r="V2026"/>
    </row>
    <row r="2027" spans="1:22" ht="15.6">
      <c r="A2027" s="2">
        <v>4646</v>
      </c>
      <c r="B2027" s="3">
        <v>46295</v>
      </c>
      <c r="C2027" s="10">
        <f>YEAR(SalesDataTable[[#This Row],[Order Date]])</f>
        <v>2026</v>
      </c>
      <c r="D2027" s="11" t="str">
        <f>"Q"&amp;ROUNDUP(MONTH(SalesDataTable[[#This Row],[Order Date]])/3,0)</f>
        <v>Q3</v>
      </c>
      <c r="E2027" s="10">
        <f>MONTH(SalesDataTable[[#This Row],[Order Date]])</f>
        <v>9</v>
      </c>
      <c r="F2027" s="10"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c r="V2027"/>
    </row>
    <row r="2028" spans="1:22" ht="15.6">
      <c r="A2028" s="2">
        <v>5102</v>
      </c>
      <c r="B2028" s="3">
        <v>46295</v>
      </c>
      <c r="C2028" s="10">
        <f>YEAR(SalesDataTable[[#This Row],[Order Date]])</f>
        <v>2026</v>
      </c>
      <c r="D2028" s="11" t="str">
        <f>"Q"&amp;ROUNDUP(MONTH(SalesDataTable[[#This Row],[Order Date]])/3,0)</f>
        <v>Q3</v>
      </c>
      <c r="E2028" s="10">
        <f>MONTH(SalesDataTable[[#This Row],[Order Date]])</f>
        <v>9</v>
      </c>
      <c r="F2028" s="10"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c r="V2028"/>
    </row>
    <row r="2029" spans="1:22" ht="15.6">
      <c r="A2029" s="2">
        <v>5152</v>
      </c>
      <c r="B2029" s="3">
        <v>46295</v>
      </c>
      <c r="C2029" s="10">
        <f>YEAR(SalesDataTable[[#This Row],[Order Date]])</f>
        <v>2026</v>
      </c>
      <c r="D2029" s="11" t="str">
        <f>"Q"&amp;ROUNDUP(MONTH(SalesDataTable[[#This Row],[Order Date]])/3,0)</f>
        <v>Q3</v>
      </c>
      <c r="E2029" s="10">
        <f>MONTH(SalesDataTable[[#This Row],[Order Date]])</f>
        <v>9</v>
      </c>
      <c r="F2029" s="10"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c r="V2029"/>
    </row>
    <row r="2030" spans="1:22" ht="15.6">
      <c r="A2030" s="2">
        <v>151</v>
      </c>
      <c r="B2030" s="3">
        <v>46296</v>
      </c>
      <c r="C2030" s="10">
        <f>YEAR(SalesDataTable[[#This Row],[Order Date]])</f>
        <v>2026</v>
      </c>
      <c r="D2030" s="11" t="str">
        <f>"Q"&amp;ROUNDUP(MONTH(SalesDataTable[[#This Row],[Order Date]])/3,0)</f>
        <v>Q4</v>
      </c>
      <c r="E2030" s="10">
        <f>MONTH(SalesDataTable[[#This Row],[Order Date]])</f>
        <v>10</v>
      </c>
      <c r="F2030" s="10"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c r="V2030"/>
    </row>
    <row r="2031" spans="1:22" ht="15.6">
      <c r="A2031" s="2">
        <v>1292</v>
      </c>
      <c r="B2031" s="3">
        <v>46296</v>
      </c>
      <c r="C2031" s="10">
        <f>YEAR(SalesDataTable[[#This Row],[Order Date]])</f>
        <v>2026</v>
      </c>
      <c r="D2031" s="11" t="str">
        <f>"Q"&amp;ROUNDUP(MONTH(SalesDataTable[[#This Row],[Order Date]])/3,0)</f>
        <v>Q4</v>
      </c>
      <c r="E2031" s="10">
        <f>MONTH(SalesDataTable[[#This Row],[Order Date]])</f>
        <v>10</v>
      </c>
      <c r="F2031" s="10"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c r="V2031"/>
    </row>
    <row r="2032" spans="1:22" ht="15.6">
      <c r="A2032" s="2">
        <v>1862</v>
      </c>
      <c r="B2032" s="3">
        <v>46296</v>
      </c>
      <c r="C2032" s="10">
        <f>YEAR(SalesDataTable[[#This Row],[Order Date]])</f>
        <v>2026</v>
      </c>
      <c r="D2032" s="11" t="str">
        <f>"Q"&amp;ROUNDUP(MONTH(SalesDataTable[[#This Row],[Order Date]])/3,0)</f>
        <v>Q4</v>
      </c>
      <c r="E2032" s="10">
        <f>MONTH(SalesDataTable[[#This Row],[Order Date]])</f>
        <v>10</v>
      </c>
      <c r="F2032" s="10"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c r="V2032"/>
    </row>
    <row r="2033" spans="1:22" ht="15.6">
      <c r="A2033" s="2">
        <v>2569</v>
      </c>
      <c r="B2033" s="3">
        <v>46296</v>
      </c>
      <c r="C2033" s="10">
        <f>YEAR(SalesDataTable[[#This Row],[Order Date]])</f>
        <v>2026</v>
      </c>
      <c r="D2033" s="11" t="str">
        <f>"Q"&amp;ROUNDUP(MONTH(SalesDataTable[[#This Row],[Order Date]])/3,0)</f>
        <v>Q4</v>
      </c>
      <c r="E2033" s="10">
        <f>MONTH(SalesDataTable[[#This Row],[Order Date]])</f>
        <v>10</v>
      </c>
      <c r="F2033" s="10"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c r="V2033"/>
    </row>
    <row r="2034" spans="1:22" ht="15.6">
      <c r="A2034" s="2">
        <v>3333</v>
      </c>
      <c r="B2034" s="3">
        <v>46296</v>
      </c>
      <c r="C2034" s="10">
        <f>YEAR(SalesDataTable[[#This Row],[Order Date]])</f>
        <v>2026</v>
      </c>
      <c r="D2034" s="11" t="str">
        <f>"Q"&amp;ROUNDUP(MONTH(SalesDataTable[[#This Row],[Order Date]])/3,0)</f>
        <v>Q4</v>
      </c>
      <c r="E2034" s="10">
        <f>MONTH(SalesDataTable[[#This Row],[Order Date]])</f>
        <v>10</v>
      </c>
      <c r="F2034" s="10"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c r="V2034"/>
    </row>
    <row r="2035" spans="1:22" ht="15.6">
      <c r="A2035" s="2">
        <v>3830</v>
      </c>
      <c r="B2035" s="3">
        <v>46296</v>
      </c>
      <c r="C2035" s="10">
        <f>YEAR(SalesDataTable[[#This Row],[Order Date]])</f>
        <v>2026</v>
      </c>
      <c r="D2035" s="11" t="str">
        <f>"Q"&amp;ROUNDUP(MONTH(SalesDataTable[[#This Row],[Order Date]])/3,0)</f>
        <v>Q4</v>
      </c>
      <c r="E2035" s="10">
        <f>MONTH(SalesDataTable[[#This Row],[Order Date]])</f>
        <v>10</v>
      </c>
      <c r="F2035" s="10"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c r="V2035"/>
    </row>
    <row r="2036" spans="1:22" ht="15.6">
      <c r="A2036" s="2">
        <v>4868</v>
      </c>
      <c r="B2036" s="3">
        <v>46296</v>
      </c>
      <c r="C2036" s="10">
        <f>YEAR(SalesDataTable[[#This Row],[Order Date]])</f>
        <v>2026</v>
      </c>
      <c r="D2036" s="11" t="str">
        <f>"Q"&amp;ROUNDUP(MONTH(SalesDataTable[[#This Row],[Order Date]])/3,0)</f>
        <v>Q4</v>
      </c>
      <c r="E2036" s="10">
        <f>MONTH(SalesDataTable[[#This Row],[Order Date]])</f>
        <v>10</v>
      </c>
      <c r="F2036" s="10"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c r="V2036"/>
    </row>
    <row r="2037" spans="1:22" ht="15.6">
      <c r="A2037" s="2">
        <v>2250</v>
      </c>
      <c r="B2037" s="3">
        <v>46297</v>
      </c>
      <c r="C2037" s="10">
        <f>YEAR(SalesDataTable[[#This Row],[Order Date]])</f>
        <v>2026</v>
      </c>
      <c r="D2037" s="11" t="str">
        <f>"Q"&amp;ROUNDUP(MONTH(SalesDataTable[[#This Row],[Order Date]])/3,0)</f>
        <v>Q4</v>
      </c>
      <c r="E2037" s="10">
        <f>MONTH(SalesDataTable[[#This Row],[Order Date]])</f>
        <v>10</v>
      </c>
      <c r="F2037" s="10"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c r="V2037"/>
    </row>
    <row r="2038" spans="1:22" ht="15.6">
      <c r="A2038" s="2">
        <v>2516</v>
      </c>
      <c r="B2038" s="3">
        <v>46297</v>
      </c>
      <c r="C2038" s="10">
        <f>YEAR(SalesDataTable[[#This Row],[Order Date]])</f>
        <v>2026</v>
      </c>
      <c r="D2038" s="11" t="str">
        <f>"Q"&amp;ROUNDUP(MONTH(SalesDataTable[[#This Row],[Order Date]])/3,0)</f>
        <v>Q4</v>
      </c>
      <c r="E2038" s="10">
        <f>MONTH(SalesDataTable[[#This Row],[Order Date]])</f>
        <v>10</v>
      </c>
      <c r="F2038" s="10"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c r="V2038"/>
    </row>
    <row r="2039" spans="1:22" ht="15.6">
      <c r="A2039" s="2">
        <v>809</v>
      </c>
      <c r="B2039" s="3">
        <v>46298</v>
      </c>
      <c r="C2039" s="10">
        <f>YEAR(SalesDataTable[[#This Row],[Order Date]])</f>
        <v>2026</v>
      </c>
      <c r="D2039" s="11" t="str">
        <f>"Q"&amp;ROUNDUP(MONTH(SalesDataTable[[#This Row],[Order Date]])/3,0)</f>
        <v>Q4</v>
      </c>
      <c r="E2039" s="10">
        <f>MONTH(SalesDataTable[[#This Row],[Order Date]])</f>
        <v>10</v>
      </c>
      <c r="F2039" s="10"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c r="V2039"/>
    </row>
    <row r="2040" spans="1:22" ht="15.6">
      <c r="A2040" s="2">
        <v>1852</v>
      </c>
      <c r="B2040" s="3">
        <v>46298</v>
      </c>
      <c r="C2040" s="10">
        <f>YEAR(SalesDataTable[[#This Row],[Order Date]])</f>
        <v>2026</v>
      </c>
      <c r="D2040" s="11" t="str">
        <f>"Q"&amp;ROUNDUP(MONTH(SalesDataTable[[#This Row],[Order Date]])/3,0)</f>
        <v>Q4</v>
      </c>
      <c r="E2040" s="10">
        <f>MONTH(SalesDataTable[[#This Row],[Order Date]])</f>
        <v>10</v>
      </c>
      <c r="F2040" s="10"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c r="V2040"/>
    </row>
    <row r="2041" spans="1:22" ht="15.6">
      <c r="A2041" s="2">
        <v>3627</v>
      </c>
      <c r="B2041" s="3">
        <v>46298</v>
      </c>
      <c r="C2041" s="10">
        <f>YEAR(SalesDataTable[[#This Row],[Order Date]])</f>
        <v>2026</v>
      </c>
      <c r="D2041" s="11" t="str">
        <f>"Q"&amp;ROUNDUP(MONTH(SalesDataTable[[#This Row],[Order Date]])/3,0)</f>
        <v>Q4</v>
      </c>
      <c r="E2041" s="10">
        <f>MONTH(SalesDataTable[[#This Row],[Order Date]])</f>
        <v>10</v>
      </c>
      <c r="F2041" s="10"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c r="V2041"/>
    </row>
    <row r="2042" spans="1:22" ht="15.6">
      <c r="A2042" s="2">
        <v>4135</v>
      </c>
      <c r="B2042" s="3">
        <v>46298</v>
      </c>
      <c r="C2042" s="10">
        <f>YEAR(SalesDataTable[[#This Row],[Order Date]])</f>
        <v>2026</v>
      </c>
      <c r="D2042" s="11" t="str">
        <f>"Q"&amp;ROUNDUP(MONTH(SalesDataTable[[#This Row],[Order Date]])/3,0)</f>
        <v>Q4</v>
      </c>
      <c r="E2042" s="10">
        <f>MONTH(SalesDataTable[[#This Row],[Order Date]])</f>
        <v>10</v>
      </c>
      <c r="F2042" s="10"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c r="V2042"/>
    </row>
    <row r="2043" spans="1:22" ht="15.6">
      <c r="A2043" s="2">
        <v>4138</v>
      </c>
      <c r="B2043" s="3">
        <v>46298</v>
      </c>
      <c r="C2043" s="10">
        <f>YEAR(SalesDataTable[[#This Row],[Order Date]])</f>
        <v>2026</v>
      </c>
      <c r="D2043" s="11" t="str">
        <f>"Q"&amp;ROUNDUP(MONTH(SalesDataTable[[#This Row],[Order Date]])/3,0)</f>
        <v>Q4</v>
      </c>
      <c r="E2043" s="10">
        <f>MONTH(SalesDataTable[[#This Row],[Order Date]])</f>
        <v>10</v>
      </c>
      <c r="F2043" s="10"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c r="V2043"/>
    </row>
    <row r="2044" spans="1:22" ht="15.6">
      <c r="A2044" s="2">
        <v>4286</v>
      </c>
      <c r="B2044" s="3">
        <v>46298</v>
      </c>
      <c r="C2044" s="10">
        <f>YEAR(SalesDataTable[[#This Row],[Order Date]])</f>
        <v>2026</v>
      </c>
      <c r="D2044" s="11" t="str">
        <f>"Q"&amp;ROUNDUP(MONTH(SalesDataTable[[#This Row],[Order Date]])/3,0)</f>
        <v>Q4</v>
      </c>
      <c r="E2044" s="10">
        <f>MONTH(SalesDataTable[[#This Row],[Order Date]])</f>
        <v>10</v>
      </c>
      <c r="F2044" s="10"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c r="V2044"/>
    </row>
    <row r="2045" spans="1:22" ht="15.6">
      <c r="A2045" s="2">
        <v>4371</v>
      </c>
      <c r="B2045" s="3">
        <v>46298</v>
      </c>
      <c r="C2045" s="10">
        <f>YEAR(SalesDataTable[[#This Row],[Order Date]])</f>
        <v>2026</v>
      </c>
      <c r="D2045" s="11" t="str">
        <f>"Q"&amp;ROUNDUP(MONTH(SalesDataTable[[#This Row],[Order Date]])/3,0)</f>
        <v>Q4</v>
      </c>
      <c r="E2045" s="10">
        <f>MONTH(SalesDataTable[[#This Row],[Order Date]])</f>
        <v>10</v>
      </c>
      <c r="F2045" s="10"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c r="V2045"/>
    </row>
    <row r="2046" spans="1:22" ht="15.6">
      <c r="A2046" s="2">
        <v>905</v>
      </c>
      <c r="B2046" s="3">
        <v>46299</v>
      </c>
      <c r="C2046" s="10">
        <f>YEAR(SalesDataTable[[#This Row],[Order Date]])</f>
        <v>2026</v>
      </c>
      <c r="D2046" s="11" t="str">
        <f>"Q"&amp;ROUNDUP(MONTH(SalesDataTable[[#This Row],[Order Date]])/3,0)</f>
        <v>Q4</v>
      </c>
      <c r="E2046" s="10">
        <f>MONTH(SalesDataTable[[#This Row],[Order Date]])</f>
        <v>10</v>
      </c>
      <c r="F2046" s="10"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c r="V2046"/>
    </row>
    <row r="2047" spans="1:22" ht="15.6">
      <c r="A2047" s="2">
        <v>1415</v>
      </c>
      <c r="B2047" s="3">
        <v>46299</v>
      </c>
      <c r="C2047" s="10">
        <f>YEAR(SalesDataTable[[#This Row],[Order Date]])</f>
        <v>2026</v>
      </c>
      <c r="D2047" s="11" t="str">
        <f>"Q"&amp;ROUNDUP(MONTH(SalesDataTable[[#This Row],[Order Date]])/3,0)</f>
        <v>Q4</v>
      </c>
      <c r="E2047" s="10">
        <f>MONTH(SalesDataTable[[#This Row],[Order Date]])</f>
        <v>10</v>
      </c>
      <c r="F2047" s="10"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c r="V2047"/>
    </row>
    <row r="2048" spans="1:22" ht="15.6">
      <c r="A2048" s="2">
        <v>2205</v>
      </c>
      <c r="B2048" s="3">
        <v>46299</v>
      </c>
      <c r="C2048" s="10">
        <f>YEAR(SalesDataTable[[#This Row],[Order Date]])</f>
        <v>2026</v>
      </c>
      <c r="D2048" s="11" t="str">
        <f>"Q"&amp;ROUNDUP(MONTH(SalesDataTable[[#This Row],[Order Date]])/3,0)</f>
        <v>Q4</v>
      </c>
      <c r="E2048" s="10">
        <f>MONTH(SalesDataTable[[#This Row],[Order Date]])</f>
        <v>10</v>
      </c>
      <c r="F2048" s="10"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c r="V2048"/>
    </row>
    <row r="2049" spans="1:22" ht="15.6">
      <c r="A2049" s="2">
        <v>2374</v>
      </c>
      <c r="B2049" s="3">
        <v>46299</v>
      </c>
      <c r="C2049" s="10">
        <f>YEAR(SalesDataTable[[#This Row],[Order Date]])</f>
        <v>2026</v>
      </c>
      <c r="D2049" s="11" t="str">
        <f>"Q"&amp;ROUNDUP(MONTH(SalesDataTable[[#This Row],[Order Date]])/3,0)</f>
        <v>Q4</v>
      </c>
      <c r="E2049" s="10">
        <f>MONTH(SalesDataTable[[#This Row],[Order Date]])</f>
        <v>10</v>
      </c>
      <c r="F2049" s="10"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c r="V2049"/>
    </row>
    <row r="2050" spans="1:22" ht="15.6">
      <c r="A2050" s="2">
        <v>4840</v>
      </c>
      <c r="B2050" s="3">
        <v>46299</v>
      </c>
      <c r="C2050" s="10">
        <f>YEAR(SalesDataTable[[#This Row],[Order Date]])</f>
        <v>2026</v>
      </c>
      <c r="D2050" s="11" t="str">
        <f>"Q"&amp;ROUNDUP(MONTH(SalesDataTable[[#This Row],[Order Date]])/3,0)</f>
        <v>Q4</v>
      </c>
      <c r="E2050" s="10">
        <f>MONTH(SalesDataTable[[#This Row],[Order Date]])</f>
        <v>10</v>
      </c>
      <c r="F2050" s="10"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c r="V2050"/>
    </row>
    <row r="2051" spans="1:22" ht="15.6">
      <c r="A2051" s="2">
        <v>4984</v>
      </c>
      <c r="B2051" s="3">
        <v>46299</v>
      </c>
      <c r="C2051" s="10">
        <f>YEAR(SalesDataTable[[#This Row],[Order Date]])</f>
        <v>2026</v>
      </c>
      <c r="D2051" s="11" t="str">
        <f>"Q"&amp;ROUNDUP(MONTH(SalesDataTable[[#This Row],[Order Date]])/3,0)</f>
        <v>Q4</v>
      </c>
      <c r="E2051" s="10">
        <f>MONTH(SalesDataTable[[#This Row],[Order Date]])</f>
        <v>10</v>
      </c>
      <c r="F2051" s="10"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c r="V2051"/>
    </row>
    <row r="2052" spans="1:22" ht="15.6">
      <c r="A2052" s="2">
        <v>641</v>
      </c>
      <c r="B2052" s="3">
        <v>46300</v>
      </c>
      <c r="C2052" s="10">
        <f>YEAR(SalesDataTable[[#This Row],[Order Date]])</f>
        <v>2026</v>
      </c>
      <c r="D2052" s="11" t="str">
        <f>"Q"&amp;ROUNDUP(MONTH(SalesDataTable[[#This Row],[Order Date]])/3,0)</f>
        <v>Q4</v>
      </c>
      <c r="E2052" s="10">
        <f>MONTH(SalesDataTable[[#This Row],[Order Date]])</f>
        <v>10</v>
      </c>
      <c r="F2052" s="10"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c r="V2052"/>
    </row>
    <row r="2053" spans="1:22" ht="15.6">
      <c r="A2053" s="2">
        <v>1358</v>
      </c>
      <c r="B2053" s="3">
        <v>46300</v>
      </c>
      <c r="C2053" s="10">
        <f>YEAR(SalesDataTable[[#This Row],[Order Date]])</f>
        <v>2026</v>
      </c>
      <c r="D2053" s="11" t="str">
        <f>"Q"&amp;ROUNDUP(MONTH(SalesDataTable[[#This Row],[Order Date]])/3,0)</f>
        <v>Q4</v>
      </c>
      <c r="E2053" s="10">
        <f>MONTH(SalesDataTable[[#This Row],[Order Date]])</f>
        <v>10</v>
      </c>
      <c r="F2053" s="10"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c r="V2053"/>
    </row>
    <row r="2054" spans="1:22" ht="15.6">
      <c r="A2054" s="2">
        <v>3904</v>
      </c>
      <c r="B2054" s="3">
        <v>46300</v>
      </c>
      <c r="C2054" s="10">
        <f>YEAR(SalesDataTable[[#This Row],[Order Date]])</f>
        <v>2026</v>
      </c>
      <c r="D2054" s="11" t="str">
        <f>"Q"&amp;ROUNDUP(MONTH(SalesDataTable[[#This Row],[Order Date]])/3,0)</f>
        <v>Q4</v>
      </c>
      <c r="E2054" s="10">
        <f>MONTH(SalesDataTable[[#This Row],[Order Date]])</f>
        <v>10</v>
      </c>
      <c r="F2054" s="10"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c r="V2054"/>
    </row>
    <row r="2055" spans="1:22" ht="15.6">
      <c r="A2055" s="2">
        <v>4336</v>
      </c>
      <c r="B2055" s="3">
        <v>46300</v>
      </c>
      <c r="C2055" s="10">
        <f>YEAR(SalesDataTable[[#This Row],[Order Date]])</f>
        <v>2026</v>
      </c>
      <c r="D2055" s="11" t="str">
        <f>"Q"&amp;ROUNDUP(MONTH(SalesDataTable[[#This Row],[Order Date]])/3,0)</f>
        <v>Q4</v>
      </c>
      <c r="E2055" s="10">
        <f>MONTH(SalesDataTable[[#This Row],[Order Date]])</f>
        <v>10</v>
      </c>
      <c r="F2055" s="10"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c r="V2055"/>
    </row>
    <row r="2056" spans="1:22" ht="15.6">
      <c r="A2056" s="2">
        <v>4705</v>
      </c>
      <c r="B2056" s="3">
        <v>46300</v>
      </c>
      <c r="C2056" s="10">
        <f>YEAR(SalesDataTable[[#This Row],[Order Date]])</f>
        <v>2026</v>
      </c>
      <c r="D2056" s="11" t="str">
        <f>"Q"&amp;ROUNDUP(MONTH(SalesDataTable[[#This Row],[Order Date]])/3,0)</f>
        <v>Q4</v>
      </c>
      <c r="E2056" s="10">
        <f>MONTH(SalesDataTable[[#This Row],[Order Date]])</f>
        <v>10</v>
      </c>
      <c r="F2056" s="10"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c r="V2056"/>
    </row>
    <row r="2057" spans="1:22" ht="15.6">
      <c r="A2057" s="2">
        <v>1094</v>
      </c>
      <c r="B2057" s="3">
        <v>46301</v>
      </c>
      <c r="C2057" s="10">
        <f>YEAR(SalesDataTable[[#This Row],[Order Date]])</f>
        <v>2026</v>
      </c>
      <c r="D2057" s="11" t="str">
        <f>"Q"&amp;ROUNDUP(MONTH(SalesDataTable[[#This Row],[Order Date]])/3,0)</f>
        <v>Q4</v>
      </c>
      <c r="E2057" s="10">
        <f>MONTH(SalesDataTable[[#This Row],[Order Date]])</f>
        <v>10</v>
      </c>
      <c r="F2057" s="10"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c r="V2057"/>
    </row>
    <row r="2058" spans="1:22" ht="15.6">
      <c r="A2058" s="2">
        <v>3926</v>
      </c>
      <c r="B2058" s="3">
        <v>46301</v>
      </c>
      <c r="C2058" s="10">
        <f>YEAR(SalesDataTable[[#This Row],[Order Date]])</f>
        <v>2026</v>
      </c>
      <c r="D2058" s="11" t="str">
        <f>"Q"&amp;ROUNDUP(MONTH(SalesDataTable[[#This Row],[Order Date]])/3,0)</f>
        <v>Q4</v>
      </c>
      <c r="E2058" s="10">
        <f>MONTH(SalesDataTable[[#This Row],[Order Date]])</f>
        <v>10</v>
      </c>
      <c r="F2058" s="10"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c r="V2058"/>
    </row>
    <row r="2059" spans="1:22" ht="15.6">
      <c r="A2059" s="2">
        <v>524</v>
      </c>
      <c r="B2059" s="3">
        <v>46302</v>
      </c>
      <c r="C2059" s="10">
        <f>YEAR(SalesDataTable[[#This Row],[Order Date]])</f>
        <v>2026</v>
      </c>
      <c r="D2059" s="11" t="str">
        <f>"Q"&amp;ROUNDUP(MONTH(SalesDataTable[[#This Row],[Order Date]])/3,0)</f>
        <v>Q4</v>
      </c>
      <c r="E2059" s="10">
        <f>MONTH(SalesDataTable[[#This Row],[Order Date]])</f>
        <v>10</v>
      </c>
      <c r="F2059" s="10"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c r="V2059"/>
    </row>
    <row r="2060" spans="1:22" ht="15.6">
      <c r="A2060" s="2">
        <v>2277</v>
      </c>
      <c r="B2060" s="3">
        <v>46302</v>
      </c>
      <c r="C2060" s="10">
        <f>YEAR(SalesDataTable[[#This Row],[Order Date]])</f>
        <v>2026</v>
      </c>
      <c r="D2060" s="11" t="str">
        <f>"Q"&amp;ROUNDUP(MONTH(SalesDataTable[[#This Row],[Order Date]])/3,0)</f>
        <v>Q4</v>
      </c>
      <c r="E2060" s="10">
        <f>MONTH(SalesDataTable[[#This Row],[Order Date]])</f>
        <v>10</v>
      </c>
      <c r="F2060" s="10"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c r="V2060"/>
    </row>
    <row r="2061" spans="1:22" ht="15.6">
      <c r="A2061" s="2">
        <v>2442</v>
      </c>
      <c r="B2061" s="3">
        <v>46302</v>
      </c>
      <c r="C2061" s="10">
        <f>YEAR(SalesDataTable[[#This Row],[Order Date]])</f>
        <v>2026</v>
      </c>
      <c r="D2061" s="11" t="str">
        <f>"Q"&amp;ROUNDUP(MONTH(SalesDataTable[[#This Row],[Order Date]])/3,0)</f>
        <v>Q4</v>
      </c>
      <c r="E2061" s="10">
        <f>MONTH(SalesDataTable[[#This Row],[Order Date]])</f>
        <v>10</v>
      </c>
      <c r="F2061" s="10"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c r="V2061"/>
    </row>
    <row r="2062" spans="1:22" ht="15.6">
      <c r="A2062" s="2">
        <v>2809</v>
      </c>
      <c r="B2062" s="3">
        <v>46302</v>
      </c>
      <c r="C2062" s="10">
        <f>YEAR(SalesDataTable[[#This Row],[Order Date]])</f>
        <v>2026</v>
      </c>
      <c r="D2062" s="11" t="str">
        <f>"Q"&amp;ROUNDUP(MONTH(SalesDataTable[[#This Row],[Order Date]])/3,0)</f>
        <v>Q4</v>
      </c>
      <c r="E2062" s="10">
        <f>MONTH(SalesDataTable[[#This Row],[Order Date]])</f>
        <v>10</v>
      </c>
      <c r="F2062" s="10"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c r="V2062"/>
    </row>
    <row r="2063" spans="1:22" ht="15.6">
      <c r="A2063" s="2">
        <v>2946</v>
      </c>
      <c r="B2063" s="3">
        <v>46302</v>
      </c>
      <c r="C2063" s="10">
        <f>YEAR(SalesDataTable[[#This Row],[Order Date]])</f>
        <v>2026</v>
      </c>
      <c r="D2063" s="11" t="str">
        <f>"Q"&amp;ROUNDUP(MONTH(SalesDataTable[[#This Row],[Order Date]])/3,0)</f>
        <v>Q4</v>
      </c>
      <c r="E2063" s="10">
        <f>MONTH(SalesDataTable[[#This Row],[Order Date]])</f>
        <v>10</v>
      </c>
      <c r="F2063" s="10"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c r="V2063"/>
    </row>
    <row r="2064" spans="1:22" ht="15.6">
      <c r="A2064" s="2">
        <v>4147</v>
      </c>
      <c r="B2064" s="3">
        <v>46302</v>
      </c>
      <c r="C2064" s="10">
        <f>YEAR(SalesDataTable[[#This Row],[Order Date]])</f>
        <v>2026</v>
      </c>
      <c r="D2064" s="11" t="str">
        <f>"Q"&amp;ROUNDUP(MONTH(SalesDataTable[[#This Row],[Order Date]])/3,0)</f>
        <v>Q4</v>
      </c>
      <c r="E2064" s="10">
        <f>MONTH(SalesDataTable[[#This Row],[Order Date]])</f>
        <v>10</v>
      </c>
      <c r="F2064" s="10"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c r="V2064"/>
    </row>
    <row r="2065" spans="1:22" ht="15.6">
      <c r="A2065" s="2">
        <v>4164</v>
      </c>
      <c r="B2065" s="3">
        <v>46302</v>
      </c>
      <c r="C2065" s="10">
        <f>YEAR(SalesDataTable[[#This Row],[Order Date]])</f>
        <v>2026</v>
      </c>
      <c r="D2065" s="11" t="str">
        <f>"Q"&amp;ROUNDUP(MONTH(SalesDataTable[[#This Row],[Order Date]])/3,0)</f>
        <v>Q4</v>
      </c>
      <c r="E2065" s="10">
        <f>MONTH(SalesDataTable[[#This Row],[Order Date]])</f>
        <v>10</v>
      </c>
      <c r="F2065" s="10"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c r="V2065"/>
    </row>
    <row r="2066" spans="1:22" ht="15.6">
      <c r="A2066" s="2">
        <v>4275</v>
      </c>
      <c r="B2066" s="3">
        <v>46302</v>
      </c>
      <c r="C2066" s="10">
        <f>YEAR(SalesDataTable[[#This Row],[Order Date]])</f>
        <v>2026</v>
      </c>
      <c r="D2066" s="11" t="str">
        <f>"Q"&amp;ROUNDUP(MONTH(SalesDataTable[[#This Row],[Order Date]])/3,0)</f>
        <v>Q4</v>
      </c>
      <c r="E2066" s="10">
        <f>MONTH(SalesDataTable[[#This Row],[Order Date]])</f>
        <v>10</v>
      </c>
      <c r="F2066" s="10"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c r="V2066"/>
    </row>
    <row r="2067" spans="1:22" ht="15.6">
      <c r="A2067" s="2">
        <v>5062</v>
      </c>
      <c r="B2067" s="3">
        <v>46302</v>
      </c>
      <c r="C2067" s="10">
        <f>YEAR(SalesDataTable[[#This Row],[Order Date]])</f>
        <v>2026</v>
      </c>
      <c r="D2067" s="11" t="str">
        <f>"Q"&amp;ROUNDUP(MONTH(SalesDataTable[[#This Row],[Order Date]])/3,0)</f>
        <v>Q4</v>
      </c>
      <c r="E2067" s="10">
        <f>MONTH(SalesDataTable[[#This Row],[Order Date]])</f>
        <v>10</v>
      </c>
      <c r="F2067" s="10"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c r="V2067"/>
    </row>
    <row r="2068" spans="1:22" ht="15.6">
      <c r="A2068" s="2">
        <v>1126</v>
      </c>
      <c r="B2068" s="3">
        <v>46303</v>
      </c>
      <c r="C2068" s="10">
        <f>YEAR(SalesDataTable[[#This Row],[Order Date]])</f>
        <v>2026</v>
      </c>
      <c r="D2068" s="11" t="str">
        <f>"Q"&amp;ROUNDUP(MONTH(SalesDataTable[[#This Row],[Order Date]])/3,0)</f>
        <v>Q4</v>
      </c>
      <c r="E2068" s="10">
        <f>MONTH(SalesDataTable[[#This Row],[Order Date]])</f>
        <v>10</v>
      </c>
      <c r="F2068" s="10"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c r="V2068"/>
    </row>
    <row r="2069" spans="1:22" ht="15.6">
      <c r="A2069" s="2">
        <v>1865</v>
      </c>
      <c r="B2069" s="3">
        <v>46303</v>
      </c>
      <c r="C2069" s="10">
        <f>YEAR(SalesDataTable[[#This Row],[Order Date]])</f>
        <v>2026</v>
      </c>
      <c r="D2069" s="11" t="str">
        <f>"Q"&amp;ROUNDUP(MONTH(SalesDataTable[[#This Row],[Order Date]])/3,0)</f>
        <v>Q4</v>
      </c>
      <c r="E2069" s="10">
        <f>MONTH(SalesDataTable[[#This Row],[Order Date]])</f>
        <v>10</v>
      </c>
      <c r="F2069" s="10"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c r="V2069"/>
    </row>
    <row r="2070" spans="1:22" ht="15.6">
      <c r="A2070" s="2">
        <v>2471</v>
      </c>
      <c r="B2070" s="3">
        <v>46303</v>
      </c>
      <c r="C2070" s="10">
        <f>YEAR(SalesDataTable[[#This Row],[Order Date]])</f>
        <v>2026</v>
      </c>
      <c r="D2070" s="11" t="str">
        <f>"Q"&amp;ROUNDUP(MONTH(SalesDataTable[[#This Row],[Order Date]])/3,0)</f>
        <v>Q4</v>
      </c>
      <c r="E2070" s="10">
        <f>MONTH(SalesDataTable[[#This Row],[Order Date]])</f>
        <v>10</v>
      </c>
      <c r="F2070" s="10"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c r="V2070"/>
    </row>
    <row r="2071" spans="1:22" ht="15.6">
      <c r="A2071" s="2">
        <v>3208</v>
      </c>
      <c r="B2071" s="3">
        <v>46303</v>
      </c>
      <c r="C2071" s="10">
        <f>YEAR(SalesDataTable[[#This Row],[Order Date]])</f>
        <v>2026</v>
      </c>
      <c r="D2071" s="11" t="str">
        <f>"Q"&amp;ROUNDUP(MONTH(SalesDataTable[[#This Row],[Order Date]])/3,0)</f>
        <v>Q4</v>
      </c>
      <c r="E2071" s="10">
        <f>MONTH(SalesDataTable[[#This Row],[Order Date]])</f>
        <v>10</v>
      </c>
      <c r="F2071" s="10"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c r="V2071"/>
    </row>
    <row r="2072" spans="1:22" ht="15.6">
      <c r="A2072" s="2">
        <v>4285</v>
      </c>
      <c r="B2072" s="3">
        <v>46303</v>
      </c>
      <c r="C2072" s="10">
        <f>YEAR(SalesDataTable[[#This Row],[Order Date]])</f>
        <v>2026</v>
      </c>
      <c r="D2072" s="11" t="str">
        <f>"Q"&amp;ROUNDUP(MONTH(SalesDataTable[[#This Row],[Order Date]])/3,0)</f>
        <v>Q4</v>
      </c>
      <c r="E2072" s="10">
        <f>MONTH(SalesDataTable[[#This Row],[Order Date]])</f>
        <v>10</v>
      </c>
      <c r="F2072" s="10"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c r="V2072"/>
    </row>
    <row r="2073" spans="1:22" ht="15.6">
      <c r="A2073" s="2">
        <v>261</v>
      </c>
      <c r="B2073" s="3">
        <v>46304</v>
      </c>
      <c r="C2073" s="10">
        <f>YEAR(SalesDataTable[[#This Row],[Order Date]])</f>
        <v>2026</v>
      </c>
      <c r="D2073" s="11" t="str">
        <f>"Q"&amp;ROUNDUP(MONTH(SalesDataTable[[#This Row],[Order Date]])/3,0)</f>
        <v>Q4</v>
      </c>
      <c r="E2073" s="10">
        <f>MONTH(SalesDataTable[[#This Row],[Order Date]])</f>
        <v>10</v>
      </c>
      <c r="F2073" s="10"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c r="V2073"/>
    </row>
    <row r="2074" spans="1:22" ht="15.6">
      <c r="A2074" s="2">
        <v>291</v>
      </c>
      <c r="B2074" s="3">
        <v>46304</v>
      </c>
      <c r="C2074" s="10">
        <f>YEAR(SalesDataTable[[#This Row],[Order Date]])</f>
        <v>2026</v>
      </c>
      <c r="D2074" s="11" t="str">
        <f>"Q"&amp;ROUNDUP(MONTH(SalesDataTable[[#This Row],[Order Date]])/3,0)</f>
        <v>Q4</v>
      </c>
      <c r="E2074" s="10">
        <f>MONTH(SalesDataTable[[#This Row],[Order Date]])</f>
        <v>10</v>
      </c>
      <c r="F2074" s="10"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c r="V2074"/>
    </row>
    <row r="2075" spans="1:22" ht="15.6">
      <c r="A2075" s="2">
        <v>670</v>
      </c>
      <c r="B2075" s="3">
        <v>46304</v>
      </c>
      <c r="C2075" s="10">
        <f>YEAR(SalesDataTable[[#This Row],[Order Date]])</f>
        <v>2026</v>
      </c>
      <c r="D2075" s="11" t="str">
        <f>"Q"&amp;ROUNDUP(MONTH(SalesDataTable[[#This Row],[Order Date]])/3,0)</f>
        <v>Q4</v>
      </c>
      <c r="E2075" s="10">
        <f>MONTH(SalesDataTable[[#This Row],[Order Date]])</f>
        <v>10</v>
      </c>
      <c r="F2075" s="10"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c r="V2075"/>
    </row>
    <row r="2076" spans="1:22" ht="15.6">
      <c r="A2076" s="2">
        <v>1306</v>
      </c>
      <c r="B2076" s="3">
        <v>46304</v>
      </c>
      <c r="C2076" s="10">
        <f>YEAR(SalesDataTable[[#This Row],[Order Date]])</f>
        <v>2026</v>
      </c>
      <c r="D2076" s="11" t="str">
        <f>"Q"&amp;ROUNDUP(MONTH(SalesDataTable[[#This Row],[Order Date]])/3,0)</f>
        <v>Q4</v>
      </c>
      <c r="E2076" s="10">
        <f>MONTH(SalesDataTable[[#This Row],[Order Date]])</f>
        <v>10</v>
      </c>
      <c r="F2076" s="10"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c r="V2076"/>
    </row>
    <row r="2077" spans="1:22" ht="15.6">
      <c r="A2077" s="2">
        <v>2400</v>
      </c>
      <c r="B2077" s="3">
        <v>46304</v>
      </c>
      <c r="C2077" s="10">
        <f>YEAR(SalesDataTable[[#This Row],[Order Date]])</f>
        <v>2026</v>
      </c>
      <c r="D2077" s="11" t="str">
        <f>"Q"&amp;ROUNDUP(MONTH(SalesDataTable[[#This Row],[Order Date]])/3,0)</f>
        <v>Q4</v>
      </c>
      <c r="E2077" s="10">
        <f>MONTH(SalesDataTable[[#This Row],[Order Date]])</f>
        <v>10</v>
      </c>
      <c r="F2077" s="10"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c r="V2077"/>
    </row>
    <row r="2078" spans="1:22" ht="15.6">
      <c r="A2078" s="2">
        <v>3816</v>
      </c>
      <c r="B2078" s="3">
        <v>46304</v>
      </c>
      <c r="C2078" s="10">
        <f>YEAR(SalesDataTable[[#This Row],[Order Date]])</f>
        <v>2026</v>
      </c>
      <c r="D2078" s="11" t="str">
        <f>"Q"&amp;ROUNDUP(MONTH(SalesDataTable[[#This Row],[Order Date]])/3,0)</f>
        <v>Q4</v>
      </c>
      <c r="E2078" s="10">
        <f>MONTH(SalesDataTable[[#This Row],[Order Date]])</f>
        <v>10</v>
      </c>
      <c r="F2078" s="10"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c r="V2078"/>
    </row>
    <row r="2079" spans="1:22" ht="15.6">
      <c r="A2079" s="2">
        <v>4038</v>
      </c>
      <c r="B2079" s="3">
        <v>46304</v>
      </c>
      <c r="C2079" s="10">
        <f>YEAR(SalesDataTable[[#This Row],[Order Date]])</f>
        <v>2026</v>
      </c>
      <c r="D2079" s="11" t="str">
        <f>"Q"&amp;ROUNDUP(MONTH(SalesDataTable[[#This Row],[Order Date]])/3,0)</f>
        <v>Q4</v>
      </c>
      <c r="E2079" s="10">
        <f>MONTH(SalesDataTable[[#This Row],[Order Date]])</f>
        <v>10</v>
      </c>
      <c r="F2079" s="10"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c r="V2079"/>
    </row>
    <row r="2080" spans="1:22" ht="15.6">
      <c r="A2080" s="2">
        <v>4686</v>
      </c>
      <c r="B2080" s="3">
        <v>46304</v>
      </c>
      <c r="C2080" s="10">
        <f>YEAR(SalesDataTable[[#This Row],[Order Date]])</f>
        <v>2026</v>
      </c>
      <c r="D2080" s="11" t="str">
        <f>"Q"&amp;ROUNDUP(MONTH(SalesDataTable[[#This Row],[Order Date]])/3,0)</f>
        <v>Q4</v>
      </c>
      <c r="E2080" s="10">
        <f>MONTH(SalesDataTable[[#This Row],[Order Date]])</f>
        <v>10</v>
      </c>
      <c r="F2080" s="10"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c r="V2080"/>
    </row>
    <row r="2081" spans="1:22" ht="15.6">
      <c r="A2081" s="2">
        <v>5076</v>
      </c>
      <c r="B2081" s="3">
        <v>46304</v>
      </c>
      <c r="C2081" s="10">
        <f>YEAR(SalesDataTable[[#This Row],[Order Date]])</f>
        <v>2026</v>
      </c>
      <c r="D2081" s="11" t="str">
        <f>"Q"&amp;ROUNDUP(MONTH(SalesDataTable[[#This Row],[Order Date]])/3,0)</f>
        <v>Q4</v>
      </c>
      <c r="E2081" s="10">
        <f>MONTH(SalesDataTable[[#This Row],[Order Date]])</f>
        <v>10</v>
      </c>
      <c r="F2081" s="10"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c r="V2081"/>
    </row>
    <row r="2082" spans="1:22" ht="15.6">
      <c r="A2082" s="2">
        <v>1339</v>
      </c>
      <c r="B2082" s="3">
        <v>46305</v>
      </c>
      <c r="C2082" s="10">
        <f>YEAR(SalesDataTable[[#This Row],[Order Date]])</f>
        <v>2026</v>
      </c>
      <c r="D2082" s="11" t="str">
        <f>"Q"&amp;ROUNDUP(MONTH(SalesDataTable[[#This Row],[Order Date]])/3,0)</f>
        <v>Q4</v>
      </c>
      <c r="E2082" s="10">
        <f>MONTH(SalesDataTable[[#This Row],[Order Date]])</f>
        <v>10</v>
      </c>
      <c r="F2082" s="10"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c r="V2082"/>
    </row>
    <row r="2083" spans="1:22" ht="15.6">
      <c r="A2083" s="2">
        <v>1884</v>
      </c>
      <c r="B2083" s="3">
        <v>46305</v>
      </c>
      <c r="C2083" s="10">
        <f>YEAR(SalesDataTable[[#This Row],[Order Date]])</f>
        <v>2026</v>
      </c>
      <c r="D2083" s="11" t="str">
        <f>"Q"&amp;ROUNDUP(MONTH(SalesDataTable[[#This Row],[Order Date]])/3,0)</f>
        <v>Q4</v>
      </c>
      <c r="E2083" s="10">
        <f>MONTH(SalesDataTable[[#This Row],[Order Date]])</f>
        <v>10</v>
      </c>
      <c r="F2083" s="10"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c r="V2083"/>
    </row>
    <row r="2084" spans="1:22" ht="15.6">
      <c r="A2084" s="2">
        <v>3568</v>
      </c>
      <c r="B2084" s="3">
        <v>46305</v>
      </c>
      <c r="C2084" s="10">
        <f>YEAR(SalesDataTable[[#This Row],[Order Date]])</f>
        <v>2026</v>
      </c>
      <c r="D2084" s="11" t="str">
        <f>"Q"&amp;ROUNDUP(MONTH(SalesDataTable[[#This Row],[Order Date]])/3,0)</f>
        <v>Q4</v>
      </c>
      <c r="E2084" s="10">
        <f>MONTH(SalesDataTable[[#This Row],[Order Date]])</f>
        <v>10</v>
      </c>
      <c r="F2084" s="10"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c r="V2084"/>
    </row>
    <row r="2085" spans="1:22" ht="15.6">
      <c r="A2085" s="2">
        <v>4171</v>
      </c>
      <c r="B2085" s="3">
        <v>46305</v>
      </c>
      <c r="C2085" s="10">
        <f>YEAR(SalesDataTable[[#This Row],[Order Date]])</f>
        <v>2026</v>
      </c>
      <c r="D2085" s="11" t="str">
        <f>"Q"&amp;ROUNDUP(MONTH(SalesDataTable[[#This Row],[Order Date]])/3,0)</f>
        <v>Q4</v>
      </c>
      <c r="E2085" s="10">
        <f>MONTH(SalesDataTable[[#This Row],[Order Date]])</f>
        <v>10</v>
      </c>
      <c r="F2085" s="10"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c r="V2085"/>
    </row>
    <row r="2086" spans="1:22" ht="15.6">
      <c r="A2086" s="2">
        <v>4477</v>
      </c>
      <c r="B2086" s="3">
        <v>46305</v>
      </c>
      <c r="C2086" s="10">
        <f>YEAR(SalesDataTable[[#This Row],[Order Date]])</f>
        <v>2026</v>
      </c>
      <c r="D2086" s="11" t="str">
        <f>"Q"&amp;ROUNDUP(MONTH(SalesDataTable[[#This Row],[Order Date]])/3,0)</f>
        <v>Q4</v>
      </c>
      <c r="E2086" s="10">
        <f>MONTH(SalesDataTable[[#This Row],[Order Date]])</f>
        <v>10</v>
      </c>
      <c r="F2086" s="10"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c r="V2086"/>
    </row>
    <row r="2087" spans="1:22" ht="15.6">
      <c r="A2087" s="2">
        <v>3368</v>
      </c>
      <c r="B2087" s="3">
        <v>46306</v>
      </c>
      <c r="C2087" s="10">
        <f>YEAR(SalesDataTable[[#This Row],[Order Date]])</f>
        <v>2026</v>
      </c>
      <c r="D2087" s="11" t="str">
        <f>"Q"&amp;ROUNDUP(MONTH(SalesDataTable[[#This Row],[Order Date]])/3,0)</f>
        <v>Q4</v>
      </c>
      <c r="E2087" s="10">
        <f>MONTH(SalesDataTable[[#This Row],[Order Date]])</f>
        <v>10</v>
      </c>
      <c r="F2087" s="10"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c r="V2087"/>
    </row>
    <row r="2088" spans="1:22" ht="15.6">
      <c r="A2088" s="2">
        <v>3566</v>
      </c>
      <c r="B2088" s="3">
        <v>46306</v>
      </c>
      <c r="C2088" s="10">
        <f>YEAR(SalesDataTable[[#This Row],[Order Date]])</f>
        <v>2026</v>
      </c>
      <c r="D2088" s="11" t="str">
        <f>"Q"&amp;ROUNDUP(MONTH(SalesDataTable[[#This Row],[Order Date]])/3,0)</f>
        <v>Q4</v>
      </c>
      <c r="E2088" s="10">
        <f>MONTH(SalesDataTable[[#This Row],[Order Date]])</f>
        <v>10</v>
      </c>
      <c r="F2088" s="10"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c r="V2088"/>
    </row>
    <row r="2089" spans="1:22" ht="15.6">
      <c r="A2089" s="2">
        <v>4420</v>
      </c>
      <c r="B2089" s="3">
        <v>46306</v>
      </c>
      <c r="C2089" s="10">
        <f>YEAR(SalesDataTable[[#This Row],[Order Date]])</f>
        <v>2026</v>
      </c>
      <c r="D2089" s="11" t="str">
        <f>"Q"&amp;ROUNDUP(MONTH(SalesDataTable[[#This Row],[Order Date]])/3,0)</f>
        <v>Q4</v>
      </c>
      <c r="E2089" s="10">
        <f>MONTH(SalesDataTable[[#This Row],[Order Date]])</f>
        <v>10</v>
      </c>
      <c r="F2089" s="10"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c r="V2089"/>
    </row>
    <row r="2090" spans="1:22" ht="15.6">
      <c r="A2090" s="2">
        <v>513</v>
      </c>
      <c r="B2090" s="3">
        <v>46307</v>
      </c>
      <c r="C2090" s="10">
        <f>YEAR(SalesDataTable[[#This Row],[Order Date]])</f>
        <v>2026</v>
      </c>
      <c r="D2090" s="11" t="str">
        <f>"Q"&amp;ROUNDUP(MONTH(SalesDataTable[[#This Row],[Order Date]])/3,0)</f>
        <v>Q4</v>
      </c>
      <c r="E2090" s="10">
        <f>MONTH(SalesDataTable[[#This Row],[Order Date]])</f>
        <v>10</v>
      </c>
      <c r="F2090" s="10"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c r="V2090"/>
    </row>
    <row r="2091" spans="1:22" ht="15.6">
      <c r="A2091" s="2">
        <v>786</v>
      </c>
      <c r="B2091" s="3">
        <v>46307</v>
      </c>
      <c r="C2091" s="10">
        <f>YEAR(SalesDataTable[[#This Row],[Order Date]])</f>
        <v>2026</v>
      </c>
      <c r="D2091" s="11" t="str">
        <f>"Q"&amp;ROUNDUP(MONTH(SalesDataTable[[#This Row],[Order Date]])/3,0)</f>
        <v>Q4</v>
      </c>
      <c r="E2091" s="10">
        <f>MONTH(SalesDataTable[[#This Row],[Order Date]])</f>
        <v>10</v>
      </c>
      <c r="F2091" s="10"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c r="V2091"/>
    </row>
    <row r="2092" spans="1:22" ht="15.6">
      <c r="A2092" s="2">
        <v>3771</v>
      </c>
      <c r="B2092" s="3">
        <v>46307</v>
      </c>
      <c r="C2092" s="10">
        <f>YEAR(SalesDataTable[[#This Row],[Order Date]])</f>
        <v>2026</v>
      </c>
      <c r="D2092" s="11" t="str">
        <f>"Q"&amp;ROUNDUP(MONTH(SalesDataTable[[#This Row],[Order Date]])/3,0)</f>
        <v>Q4</v>
      </c>
      <c r="E2092" s="10">
        <f>MONTH(SalesDataTable[[#This Row],[Order Date]])</f>
        <v>10</v>
      </c>
      <c r="F2092" s="10"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c r="V2092"/>
    </row>
    <row r="2093" spans="1:22" ht="15.6">
      <c r="A2093" s="2">
        <v>3910</v>
      </c>
      <c r="B2093" s="3">
        <v>46307</v>
      </c>
      <c r="C2093" s="10">
        <f>YEAR(SalesDataTable[[#This Row],[Order Date]])</f>
        <v>2026</v>
      </c>
      <c r="D2093" s="11" t="str">
        <f>"Q"&amp;ROUNDUP(MONTH(SalesDataTable[[#This Row],[Order Date]])/3,0)</f>
        <v>Q4</v>
      </c>
      <c r="E2093" s="10">
        <f>MONTH(SalesDataTable[[#This Row],[Order Date]])</f>
        <v>10</v>
      </c>
      <c r="F2093" s="10"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c r="V2093"/>
    </row>
    <row r="2094" spans="1:22" ht="15.6">
      <c r="A2094" s="2">
        <v>330</v>
      </c>
      <c r="B2094" s="3">
        <v>46308</v>
      </c>
      <c r="C2094" s="10">
        <f>YEAR(SalesDataTable[[#This Row],[Order Date]])</f>
        <v>2026</v>
      </c>
      <c r="D2094" s="11" t="str">
        <f>"Q"&amp;ROUNDUP(MONTH(SalesDataTable[[#This Row],[Order Date]])/3,0)</f>
        <v>Q4</v>
      </c>
      <c r="E2094" s="10">
        <f>MONTH(SalesDataTable[[#This Row],[Order Date]])</f>
        <v>10</v>
      </c>
      <c r="F2094" s="10"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c r="V2094"/>
    </row>
    <row r="2095" spans="1:22" ht="15.6">
      <c r="A2095" s="2">
        <v>707</v>
      </c>
      <c r="B2095" s="3">
        <v>46308</v>
      </c>
      <c r="C2095" s="10">
        <f>YEAR(SalesDataTable[[#This Row],[Order Date]])</f>
        <v>2026</v>
      </c>
      <c r="D2095" s="11" t="str">
        <f>"Q"&amp;ROUNDUP(MONTH(SalesDataTable[[#This Row],[Order Date]])/3,0)</f>
        <v>Q4</v>
      </c>
      <c r="E2095" s="10">
        <f>MONTH(SalesDataTable[[#This Row],[Order Date]])</f>
        <v>10</v>
      </c>
      <c r="F2095" s="10"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c r="V2095"/>
    </row>
    <row r="2096" spans="1:22" ht="15.6">
      <c r="A2096" s="2">
        <v>989</v>
      </c>
      <c r="B2096" s="3">
        <v>46308</v>
      </c>
      <c r="C2096" s="10">
        <f>YEAR(SalesDataTable[[#This Row],[Order Date]])</f>
        <v>2026</v>
      </c>
      <c r="D2096" s="11" t="str">
        <f>"Q"&amp;ROUNDUP(MONTH(SalesDataTable[[#This Row],[Order Date]])/3,0)</f>
        <v>Q4</v>
      </c>
      <c r="E2096" s="10">
        <f>MONTH(SalesDataTable[[#This Row],[Order Date]])</f>
        <v>10</v>
      </c>
      <c r="F2096" s="10"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c r="V2096"/>
    </row>
    <row r="2097" spans="1:22" ht="15.6">
      <c r="A2097" s="2">
        <v>1904</v>
      </c>
      <c r="B2097" s="3">
        <v>46308</v>
      </c>
      <c r="C2097" s="10">
        <f>YEAR(SalesDataTable[[#This Row],[Order Date]])</f>
        <v>2026</v>
      </c>
      <c r="D2097" s="11" t="str">
        <f>"Q"&amp;ROUNDUP(MONTH(SalesDataTable[[#This Row],[Order Date]])/3,0)</f>
        <v>Q4</v>
      </c>
      <c r="E2097" s="10">
        <f>MONTH(SalesDataTable[[#This Row],[Order Date]])</f>
        <v>10</v>
      </c>
      <c r="F2097" s="10"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c r="V2097"/>
    </row>
    <row r="2098" spans="1:22" ht="15.6">
      <c r="A2098" s="2">
        <v>2854</v>
      </c>
      <c r="B2098" s="3">
        <v>46308</v>
      </c>
      <c r="C2098" s="10">
        <f>YEAR(SalesDataTable[[#This Row],[Order Date]])</f>
        <v>2026</v>
      </c>
      <c r="D2098" s="11" t="str">
        <f>"Q"&amp;ROUNDUP(MONTH(SalesDataTable[[#This Row],[Order Date]])/3,0)</f>
        <v>Q4</v>
      </c>
      <c r="E2098" s="10">
        <f>MONTH(SalesDataTable[[#This Row],[Order Date]])</f>
        <v>10</v>
      </c>
      <c r="F2098" s="10"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c r="V2098"/>
    </row>
    <row r="2099" spans="1:22" ht="15.6">
      <c r="A2099" s="2">
        <v>3212</v>
      </c>
      <c r="B2099" s="3">
        <v>46308</v>
      </c>
      <c r="C2099" s="10">
        <f>YEAR(SalesDataTable[[#This Row],[Order Date]])</f>
        <v>2026</v>
      </c>
      <c r="D2099" s="11" t="str">
        <f>"Q"&amp;ROUNDUP(MONTH(SalesDataTable[[#This Row],[Order Date]])/3,0)</f>
        <v>Q4</v>
      </c>
      <c r="E2099" s="10">
        <f>MONTH(SalesDataTable[[#This Row],[Order Date]])</f>
        <v>10</v>
      </c>
      <c r="F2099" s="10"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c r="V2099"/>
    </row>
    <row r="2100" spans="1:22" ht="15.6">
      <c r="A2100" s="2">
        <v>4479</v>
      </c>
      <c r="B2100" s="3">
        <v>46308</v>
      </c>
      <c r="C2100" s="10">
        <f>YEAR(SalesDataTable[[#This Row],[Order Date]])</f>
        <v>2026</v>
      </c>
      <c r="D2100" s="11" t="str">
        <f>"Q"&amp;ROUNDUP(MONTH(SalesDataTable[[#This Row],[Order Date]])/3,0)</f>
        <v>Q4</v>
      </c>
      <c r="E2100" s="10">
        <f>MONTH(SalesDataTable[[#This Row],[Order Date]])</f>
        <v>10</v>
      </c>
      <c r="F2100" s="10"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c r="V2100"/>
    </row>
    <row r="2101" spans="1:22" ht="15.6">
      <c r="A2101" s="2">
        <v>4574</v>
      </c>
      <c r="B2101" s="3">
        <v>46308</v>
      </c>
      <c r="C2101" s="10">
        <f>YEAR(SalesDataTable[[#This Row],[Order Date]])</f>
        <v>2026</v>
      </c>
      <c r="D2101" s="11" t="str">
        <f>"Q"&amp;ROUNDUP(MONTH(SalesDataTable[[#This Row],[Order Date]])/3,0)</f>
        <v>Q4</v>
      </c>
      <c r="E2101" s="10">
        <f>MONTH(SalesDataTable[[#This Row],[Order Date]])</f>
        <v>10</v>
      </c>
      <c r="F2101" s="10"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c r="V2101"/>
    </row>
    <row r="2102" spans="1:22" ht="15.6">
      <c r="A2102" s="2">
        <v>4815</v>
      </c>
      <c r="B2102" s="3">
        <v>46308</v>
      </c>
      <c r="C2102" s="10">
        <f>YEAR(SalesDataTable[[#This Row],[Order Date]])</f>
        <v>2026</v>
      </c>
      <c r="D2102" s="11" t="str">
        <f>"Q"&amp;ROUNDUP(MONTH(SalesDataTable[[#This Row],[Order Date]])/3,0)</f>
        <v>Q4</v>
      </c>
      <c r="E2102" s="10">
        <f>MONTH(SalesDataTable[[#This Row],[Order Date]])</f>
        <v>10</v>
      </c>
      <c r="F2102" s="10"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c r="V2102"/>
    </row>
    <row r="2103" spans="1:22" ht="15.6">
      <c r="A2103" s="2">
        <v>5027</v>
      </c>
      <c r="B2103" s="3">
        <v>46308</v>
      </c>
      <c r="C2103" s="10">
        <f>YEAR(SalesDataTable[[#This Row],[Order Date]])</f>
        <v>2026</v>
      </c>
      <c r="D2103" s="11" t="str">
        <f>"Q"&amp;ROUNDUP(MONTH(SalesDataTable[[#This Row],[Order Date]])/3,0)</f>
        <v>Q4</v>
      </c>
      <c r="E2103" s="10">
        <f>MONTH(SalesDataTable[[#This Row],[Order Date]])</f>
        <v>10</v>
      </c>
      <c r="F2103" s="10"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c r="V2103"/>
    </row>
    <row r="2104" spans="1:22" ht="15.6">
      <c r="A2104" s="2">
        <v>1794</v>
      </c>
      <c r="B2104" s="3">
        <v>46309</v>
      </c>
      <c r="C2104" s="10">
        <f>YEAR(SalesDataTable[[#This Row],[Order Date]])</f>
        <v>2026</v>
      </c>
      <c r="D2104" s="11" t="str">
        <f>"Q"&amp;ROUNDUP(MONTH(SalesDataTable[[#This Row],[Order Date]])/3,0)</f>
        <v>Q4</v>
      </c>
      <c r="E2104" s="10">
        <f>MONTH(SalesDataTable[[#This Row],[Order Date]])</f>
        <v>10</v>
      </c>
      <c r="F2104" s="10"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c r="V2104"/>
    </row>
    <row r="2105" spans="1:22" ht="15.6">
      <c r="A2105" s="2">
        <v>1867</v>
      </c>
      <c r="B2105" s="3">
        <v>46309</v>
      </c>
      <c r="C2105" s="10">
        <f>YEAR(SalesDataTable[[#This Row],[Order Date]])</f>
        <v>2026</v>
      </c>
      <c r="D2105" s="11" t="str">
        <f>"Q"&amp;ROUNDUP(MONTH(SalesDataTable[[#This Row],[Order Date]])/3,0)</f>
        <v>Q4</v>
      </c>
      <c r="E2105" s="10">
        <f>MONTH(SalesDataTable[[#This Row],[Order Date]])</f>
        <v>10</v>
      </c>
      <c r="F2105" s="10"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c r="V2105"/>
    </row>
    <row r="2106" spans="1:22" ht="15.6">
      <c r="A2106" s="2">
        <v>2088</v>
      </c>
      <c r="B2106" s="3">
        <v>46309</v>
      </c>
      <c r="C2106" s="10">
        <f>YEAR(SalesDataTable[[#This Row],[Order Date]])</f>
        <v>2026</v>
      </c>
      <c r="D2106" s="11" t="str">
        <f>"Q"&amp;ROUNDUP(MONTH(SalesDataTable[[#This Row],[Order Date]])/3,0)</f>
        <v>Q4</v>
      </c>
      <c r="E2106" s="10">
        <f>MONTH(SalesDataTable[[#This Row],[Order Date]])</f>
        <v>10</v>
      </c>
      <c r="F2106" s="10"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c r="V2106"/>
    </row>
    <row r="2107" spans="1:22" ht="15.6">
      <c r="A2107" s="2">
        <v>2270</v>
      </c>
      <c r="B2107" s="3">
        <v>46309</v>
      </c>
      <c r="C2107" s="10">
        <f>YEAR(SalesDataTable[[#This Row],[Order Date]])</f>
        <v>2026</v>
      </c>
      <c r="D2107" s="11" t="str">
        <f>"Q"&amp;ROUNDUP(MONTH(SalesDataTable[[#This Row],[Order Date]])/3,0)</f>
        <v>Q4</v>
      </c>
      <c r="E2107" s="10">
        <f>MONTH(SalesDataTable[[#This Row],[Order Date]])</f>
        <v>10</v>
      </c>
      <c r="F2107" s="10"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c r="V2107"/>
    </row>
    <row r="2108" spans="1:22" ht="15.6">
      <c r="A2108" s="2">
        <v>3789</v>
      </c>
      <c r="B2108" s="3">
        <v>46309</v>
      </c>
      <c r="C2108" s="10">
        <f>YEAR(SalesDataTable[[#This Row],[Order Date]])</f>
        <v>2026</v>
      </c>
      <c r="D2108" s="11" t="str">
        <f>"Q"&amp;ROUNDUP(MONTH(SalesDataTable[[#This Row],[Order Date]])/3,0)</f>
        <v>Q4</v>
      </c>
      <c r="E2108" s="10">
        <f>MONTH(SalesDataTable[[#This Row],[Order Date]])</f>
        <v>10</v>
      </c>
      <c r="F2108" s="10"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c r="V2108"/>
    </row>
    <row r="2109" spans="1:22" ht="15.6">
      <c r="A2109" s="2">
        <v>4323</v>
      </c>
      <c r="B2109" s="3">
        <v>46309</v>
      </c>
      <c r="C2109" s="10">
        <f>YEAR(SalesDataTable[[#This Row],[Order Date]])</f>
        <v>2026</v>
      </c>
      <c r="D2109" s="11" t="str">
        <f>"Q"&amp;ROUNDUP(MONTH(SalesDataTable[[#This Row],[Order Date]])/3,0)</f>
        <v>Q4</v>
      </c>
      <c r="E2109" s="10">
        <f>MONTH(SalesDataTable[[#This Row],[Order Date]])</f>
        <v>10</v>
      </c>
      <c r="F2109" s="10"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c r="V2109"/>
    </row>
    <row r="2110" spans="1:22" ht="15.6">
      <c r="A2110" s="2">
        <v>276</v>
      </c>
      <c r="B2110" s="3">
        <v>46310</v>
      </c>
      <c r="C2110" s="10">
        <f>YEAR(SalesDataTable[[#This Row],[Order Date]])</f>
        <v>2026</v>
      </c>
      <c r="D2110" s="11" t="str">
        <f>"Q"&amp;ROUNDUP(MONTH(SalesDataTable[[#This Row],[Order Date]])/3,0)</f>
        <v>Q4</v>
      </c>
      <c r="E2110" s="10">
        <f>MONTH(SalesDataTable[[#This Row],[Order Date]])</f>
        <v>10</v>
      </c>
      <c r="F2110" s="10"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c r="V2110"/>
    </row>
    <row r="2111" spans="1:22" ht="15.6">
      <c r="A2111" s="2">
        <v>791</v>
      </c>
      <c r="B2111" s="3">
        <v>46310</v>
      </c>
      <c r="C2111" s="10">
        <f>YEAR(SalesDataTable[[#This Row],[Order Date]])</f>
        <v>2026</v>
      </c>
      <c r="D2111" s="11" t="str">
        <f>"Q"&amp;ROUNDUP(MONTH(SalesDataTable[[#This Row],[Order Date]])/3,0)</f>
        <v>Q4</v>
      </c>
      <c r="E2111" s="10">
        <f>MONTH(SalesDataTable[[#This Row],[Order Date]])</f>
        <v>10</v>
      </c>
      <c r="F2111" s="10"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c r="V2111"/>
    </row>
    <row r="2112" spans="1:22" ht="15.6">
      <c r="A2112" s="2">
        <v>1033</v>
      </c>
      <c r="B2112" s="3">
        <v>46310</v>
      </c>
      <c r="C2112" s="10">
        <f>YEAR(SalesDataTable[[#This Row],[Order Date]])</f>
        <v>2026</v>
      </c>
      <c r="D2112" s="11" t="str">
        <f>"Q"&amp;ROUNDUP(MONTH(SalesDataTable[[#This Row],[Order Date]])/3,0)</f>
        <v>Q4</v>
      </c>
      <c r="E2112" s="10">
        <f>MONTH(SalesDataTable[[#This Row],[Order Date]])</f>
        <v>10</v>
      </c>
      <c r="F2112" s="10"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c r="V2112"/>
    </row>
    <row r="2113" spans="1:22" ht="15.6">
      <c r="A2113" s="2">
        <v>1247</v>
      </c>
      <c r="B2113" s="3">
        <v>46310</v>
      </c>
      <c r="C2113" s="10">
        <f>YEAR(SalesDataTable[[#This Row],[Order Date]])</f>
        <v>2026</v>
      </c>
      <c r="D2113" s="11" t="str">
        <f>"Q"&amp;ROUNDUP(MONTH(SalesDataTable[[#This Row],[Order Date]])/3,0)</f>
        <v>Q4</v>
      </c>
      <c r="E2113" s="10">
        <f>MONTH(SalesDataTable[[#This Row],[Order Date]])</f>
        <v>10</v>
      </c>
      <c r="F2113" s="10"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c r="V2113"/>
    </row>
    <row r="2114" spans="1:22" ht="15.6">
      <c r="A2114" s="2">
        <v>1321</v>
      </c>
      <c r="B2114" s="3">
        <v>46310</v>
      </c>
      <c r="C2114" s="10">
        <f>YEAR(SalesDataTable[[#This Row],[Order Date]])</f>
        <v>2026</v>
      </c>
      <c r="D2114" s="11" t="str">
        <f>"Q"&amp;ROUNDUP(MONTH(SalesDataTable[[#This Row],[Order Date]])/3,0)</f>
        <v>Q4</v>
      </c>
      <c r="E2114" s="10">
        <f>MONTH(SalesDataTable[[#This Row],[Order Date]])</f>
        <v>10</v>
      </c>
      <c r="F2114" s="10"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c r="V2114"/>
    </row>
    <row r="2115" spans="1:22" ht="15.6">
      <c r="A2115" s="2">
        <v>2048</v>
      </c>
      <c r="B2115" s="3">
        <v>46310</v>
      </c>
      <c r="C2115" s="10">
        <f>YEAR(SalesDataTable[[#This Row],[Order Date]])</f>
        <v>2026</v>
      </c>
      <c r="D2115" s="11" t="str">
        <f>"Q"&amp;ROUNDUP(MONTH(SalesDataTable[[#This Row],[Order Date]])/3,0)</f>
        <v>Q4</v>
      </c>
      <c r="E2115" s="10">
        <f>MONTH(SalesDataTable[[#This Row],[Order Date]])</f>
        <v>10</v>
      </c>
      <c r="F2115" s="10"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c r="V2115"/>
    </row>
    <row r="2116" spans="1:22" ht="15.6">
      <c r="A2116" s="2">
        <v>2082</v>
      </c>
      <c r="B2116" s="3">
        <v>46310</v>
      </c>
      <c r="C2116" s="10">
        <f>YEAR(SalesDataTable[[#This Row],[Order Date]])</f>
        <v>2026</v>
      </c>
      <c r="D2116" s="11" t="str">
        <f>"Q"&amp;ROUNDUP(MONTH(SalesDataTable[[#This Row],[Order Date]])/3,0)</f>
        <v>Q4</v>
      </c>
      <c r="E2116" s="10">
        <f>MONTH(SalesDataTable[[#This Row],[Order Date]])</f>
        <v>10</v>
      </c>
      <c r="F2116" s="10"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c r="V2116"/>
    </row>
    <row r="2117" spans="1:22" ht="15.6">
      <c r="A2117" s="2">
        <v>2177</v>
      </c>
      <c r="B2117" s="3">
        <v>46310</v>
      </c>
      <c r="C2117" s="10">
        <f>YEAR(SalesDataTable[[#This Row],[Order Date]])</f>
        <v>2026</v>
      </c>
      <c r="D2117" s="11" t="str">
        <f>"Q"&amp;ROUNDUP(MONTH(SalesDataTable[[#This Row],[Order Date]])/3,0)</f>
        <v>Q4</v>
      </c>
      <c r="E2117" s="10">
        <f>MONTH(SalesDataTable[[#This Row],[Order Date]])</f>
        <v>10</v>
      </c>
      <c r="F2117" s="10"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c r="V2117"/>
    </row>
    <row r="2118" spans="1:22" ht="15.6">
      <c r="A2118" s="2">
        <v>3776</v>
      </c>
      <c r="B2118" s="3">
        <v>46310</v>
      </c>
      <c r="C2118" s="10">
        <f>YEAR(SalesDataTable[[#This Row],[Order Date]])</f>
        <v>2026</v>
      </c>
      <c r="D2118" s="11" t="str">
        <f>"Q"&amp;ROUNDUP(MONTH(SalesDataTable[[#This Row],[Order Date]])/3,0)</f>
        <v>Q4</v>
      </c>
      <c r="E2118" s="10">
        <f>MONTH(SalesDataTable[[#This Row],[Order Date]])</f>
        <v>10</v>
      </c>
      <c r="F2118" s="10"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c r="V2118"/>
    </row>
    <row r="2119" spans="1:22" ht="15.6">
      <c r="A2119" s="2">
        <v>4542</v>
      </c>
      <c r="B2119" s="3">
        <v>46310</v>
      </c>
      <c r="C2119" s="10">
        <f>YEAR(SalesDataTable[[#This Row],[Order Date]])</f>
        <v>2026</v>
      </c>
      <c r="D2119" s="11" t="str">
        <f>"Q"&amp;ROUNDUP(MONTH(SalesDataTable[[#This Row],[Order Date]])/3,0)</f>
        <v>Q4</v>
      </c>
      <c r="E2119" s="10">
        <f>MONTH(SalesDataTable[[#This Row],[Order Date]])</f>
        <v>10</v>
      </c>
      <c r="F2119" s="10"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c r="V2119"/>
    </row>
    <row r="2120" spans="1:22" ht="15.6">
      <c r="A2120" s="2">
        <v>36</v>
      </c>
      <c r="B2120" s="3">
        <v>46311</v>
      </c>
      <c r="C2120" s="10">
        <f>YEAR(SalesDataTable[[#This Row],[Order Date]])</f>
        <v>2026</v>
      </c>
      <c r="D2120" s="11" t="str">
        <f>"Q"&amp;ROUNDUP(MONTH(SalesDataTable[[#This Row],[Order Date]])/3,0)</f>
        <v>Q4</v>
      </c>
      <c r="E2120" s="10">
        <f>MONTH(SalesDataTable[[#This Row],[Order Date]])</f>
        <v>10</v>
      </c>
      <c r="F2120" s="10"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c r="V2120"/>
    </row>
    <row r="2121" spans="1:22" ht="15.6">
      <c r="A2121" s="2">
        <v>64</v>
      </c>
      <c r="B2121" s="3">
        <v>46311</v>
      </c>
      <c r="C2121" s="10">
        <f>YEAR(SalesDataTable[[#This Row],[Order Date]])</f>
        <v>2026</v>
      </c>
      <c r="D2121" s="11" t="str">
        <f>"Q"&amp;ROUNDUP(MONTH(SalesDataTable[[#This Row],[Order Date]])/3,0)</f>
        <v>Q4</v>
      </c>
      <c r="E2121" s="10">
        <f>MONTH(SalesDataTable[[#This Row],[Order Date]])</f>
        <v>10</v>
      </c>
      <c r="F2121" s="10"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c r="V2121"/>
    </row>
    <row r="2122" spans="1:22" ht="15.6">
      <c r="A2122" s="2">
        <v>529</v>
      </c>
      <c r="B2122" s="3">
        <v>46311</v>
      </c>
      <c r="C2122" s="10">
        <f>YEAR(SalesDataTable[[#This Row],[Order Date]])</f>
        <v>2026</v>
      </c>
      <c r="D2122" s="11" t="str">
        <f>"Q"&amp;ROUNDUP(MONTH(SalesDataTable[[#This Row],[Order Date]])/3,0)</f>
        <v>Q4</v>
      </c>
      <c r="E2122" s="10">
        <f>MONTH(SalesDataTable[[#This Row],[Order Date]])</f>
        <v>10</v>
      </c>
      <c r="F2122" s="10"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c r="V2122"/>
    </row>
    <row r="2123" spans="1:22" ht="15.6">
      <c r="A2123" s="2">
        <v>1815</v>
      </c>
      <c r="B2123" s="3">
        <v>46311</v>
      </c>
      <c r="C2123" s="10">
        <f>YEAR(SalesDataTable[[#This Row],[Order Date]])</f>
        <v>2026</v>
      </c>
      <c r="D2123" s="11" t="str">
        <f>"Q"&amp;ROUNDUP(MONTH(SalesDataTable[[#This Row],[Order Date]])/3,0)</f>
        <v>Q4</v>
      </c>
      <c r="E2123" s="10">
        <f>MONTH(SalesDataTable[[#This Row],[Order Date]])</f>
        <v>10</v>
      </c>
      <c r="F2123" s="10"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c r="V2123"/>
    </row>
    <row r="2124" spans="1:22" ht="15.6">
      <c r="A2124" s="2">
        <v>1820</v>
      </c>
      <c r="B2124" s="3">
        <v>46311</v>
      </c>
      <c r="C2124" s="10">
        <f>YEAR(SalesDataTable[[#This Row],[Order Date]])</f>
        <v>2026</v>
      </c>
      <c r="D2124" s="11" t="str">
        <f>"Q"&amp;ROUNDUP(MONTH(SalesDataTable[[#This Row],[Order Date]])/3,0)</f>
        <v>Q4</v>
      </c>
      <c r="E2124" s="10">
        <f>MONTH(SalesDataTable[[#This Row],[Order Date]])</f>
        <v>10</v>
      </c>
      <c r="F2124" s="10"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c r="V2124"/>
    </row>
    <row r="2125" spans="1:22" ht="15.6">
      <c r="A2125" s="2">
        <v>2028</v>
      </c>
      <c r="B2125" s="3">
        <v>46311</v>
      </c>
      <c r="C2125" s="10">
        <f>YEAR(SalesDataTable[[#This Row],[Order Date]])</f>
        <v>2026</v>
      </c>
      <c r="D2125" s="11" t="str">
        <f>"Q"&amp;ROUNDUP(MONTH(SalesDataTable[[#This Row],[Order Date]])/3,0)</f>
        <v>Q4</v>
      </c>
      <c r="E2125" s="10">
        <f>MONTH(SalesDataTable[[#This Row],[Order Date]])</f>
        <v>10</v>
      </c>
      <c r="F2125" s="10"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c r="V2125"/>
    </row>
    <row r="2126" spans="1:22" ht="15.6">
      <c r="A2126" s="2">
        <v>2741</v>
      </c>
      <c r="B2126" s="3">
        <v>46311</v>
      </c>
      <c r="C2126" s="10">
        <f>YEAR(SalesDataTable[[#This Row],[Order Date]])</f>
        <v>2026</v>
      </c>
      <c r="D2126" s="11" t="str">
        <f>"Q"&amp;ROUNDUP(MONTH(SalesDataTable[[#This Row],[Order Date]])/3,0)</f>
        <v>Q4</v>
      </c>
      <c r="E2126" s="10">
        <f>MONTH(SalesDataTable[[#This Row],[Order Date]])</f>
        <v>10</v>
      </c>
      <c r="F2126" s="10"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c r="V2126"/>
    </row>
    <row r="2127" spans="1:22" ht="15.6">
      <c r="A2127" s="2">
        <v>3602</v>
      </c>
      <c r="B2127" s="3">
        <v>46311</v>
      </c>
      <c r="C2127" s="10">
        <f>YEAR(SalesDataTable[[#This Row],[Order Date]])</f>
        <v>2026</v>
      </c>
      <c r="D2127" s="11" t="str">
        <f>"Q"&amp;ROUNDUP(MONTH(SalesDataTable[[#This Row],[Order Date]])/3,0)</f>
        <v>Q4</v>
      </c>
      <c r="E2127" s="10">
        <f>MONTH(SalesDataTable[[#This Row],[Order Date]])</f>
        <v>10</v>
      </c>
      <c r="F2127" s="10"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c r="V2127"/>
    </row>
    <row r="2128" spans="1:22" ht="15.6">
      <c r="A2128" s="2">
        <v>4116</v>
      </c>
      <c r="B2128" s="3">
        <v>46311</v>
      </c>
      <c r="C2128" s="10">
        <f>YEAR(SalesDataTable[[#This Row],[Order Date]])</f>
        <v>2026</v>
      </c>
      <c r="D2128" s="11" t="str">
        <f>"Q"&amp;ROUNDUP(MONTH(SalesDataTable[[#This Row],[Order Date]])/3,0)</f>
        <v>Q4</v>
      </c>
      <c r="E2128" s="10">
        <f>MONTH(SalesDataTable[[#This Row],[Order Date]])</f>
        <v>10</v>
      </c>
      <c r="F2128" s="10"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c r="V2128"/>
    </row>
    <row r="2129" spans="1:22" ht="15.6">
      <c r="A2129" s="2">
        <v>4197</v>
      </c>
      <c r="B2129" s="3">
        <v>46311</v>
      </c>
      <c r="C2129" s="10">
        <f>YEAR(SalesDataTable[[#This Row],[Order Date]])</f>
        <v>2026</v>
      </c>
      <c r="D2129" s="11" t="str">
        <f>"Q"&amp;ROUNDUP(MONTH(SalesDataTable[[#This Row],[Order Date]])/3,0)</f>
        <v>Q4</v>
      </c>
      <c r="E2129" s="10">
        <f>MONTH(SalesDataTable[[#This Row],[Order Date]])</f>
        <v>10</v>
      </c>
      <c r="F2129" s="10"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c r="V2129"/>
    </row>
    <row r="2130" spans="1:22" ht="15.6">
      <c r="A2130" s="2">
        <v>360</v>
      </c>
      <c r="B2130" s="3">
        <v>46312</v>
      </c>
      <c r="C2130" s="10">
        <f>YEAR(SalesDataTable[[#This Row],[Order Date]])</f>
        <v>2026</v>
      </c>
      <c r="D2130" s="11" t="str">
        <f>"Q"&amp;ROUNDUP(MONTH(SalesDataTable[[#This Row],[Order Date]])/3,0)</f>
        <v>Q4</v>
      </c>
      <c r="E2130" s="10">
        <f>MONTH(SalesDataTable[[#This Row],[Order Date]])</f>
        <v>10</v>
      </c>
      <c r="F2130" s="10"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c r="V2130"/>
    </row>
    <row r="2131" spans="1:22" ht="15.6">
      <c r="A2131" s="2">
        <v>427</v>
      </c>
      <c r="B2131" s="3">
        <v>46312</v>
      </c>
      <c r="C2131" s="10">
        <f>YEAR(SalesDataTable[[#This Row],[Order Date]])</f>
        <v>2026</v>
      </c>
      <c r="D2131" s="11" t="str">
        <f>"Q"&amp;ROUNDUP(MONTH(SalesDataTable[[#This Row],[Order Date]])/3,0)</f>
        <v>Q4</v>
      </c>
      <c r="E2131" s="10">
        <f>MONTH(SalesDataTable[[#This Row],[Order Date]])</f>
        <v>10</v>
      </c>
      <c r="F2131" s="10"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c r="V2131"/>
    </row>
    <row r="2132" spans="1:22" ht="15.6">
      <c r="A2132" s="2">
        <v>1018</v>
      </c>
      <c r="B2132" s="3">
        <v>46312</v>
      </c>
      <c r="C2132" s="10">
        <f>YEAR(SalesDataTable[[#This Row],[Order Date]])</f>
        <v>2026</v>
      </c>
      <c r="D2132" s="11" t="str">
        <f>"Q"&amp;ROUNDUP(MONTH(SalesDataTable[[#This Row],[Order Date]])/3,0)</f>
        <v>Q4</v>
      </c>
      <c r="E2132" s="10">
        <f>MONTH(SalesDataTable[[#This Row],[Order Date]])</f>
        <v>10</v>
      </c>
      <c r="F2132" s="10"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c r="V2132"/>
    </row>
    <row r="2133" spans="1:22" ht="15.6">
      <c r="A2133" s="2">
        <v>1179</v>
      </c>
      <c r="B2133" s="3">
        <v>46312</v>
      </c>
      <c r="C2133" s="10">
        <f>YEAR(SalesDataTable[[#This Row],[Order Date]])</f>
        <v>2026</v>
      </c>
      <c r="D2133" s="11" t="str">
        <f>"Q"&amp;ROUNDUP(MONTH(SalesDataTable[[#This Row],[Order Date]])/3,0)</f>
        <v>Q4</v>
      </c>
      <c r="E2133" s="10">
        <f>MONTH(SalesDataTable[[#This Row],[Order Date]])</f>
        <v>10</v>
      </c>
      <c r="F2133" s="10"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c r="V2133"/>
    </row>
    <row r="2134" spans="1:22" ht="15.6">
      <c r="A2134" s="2">
        <v>2267</v>
      </c>
      <c r="B2134" s="3">
        <v>46312</v>
      </c>
      <c r="C2134" s="10">
        <f>YEAR(SalesDataTable[[#This Row],[Order Date]])</f>
        <v>2026</v>
      </c>
      <c r="D2134" s="11" t="str">
        <f>"Q"&amp;ROUNDUP(MONTH(SalesDataTable[[#This Row],[Order Date]])/3,0)</f>
        <v>Q4</v>
      </c>
      <c r="E2134" s="10">
        <f>MONTH(SalesDataTable[[#This Row],[Order Date]])</f>
        <v>10</v>
      </c>
      <c r="F2134" s="10"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c r="V2134"/>
    </row>
    <row r="2135" spans="1:22" ht="15.6">
      <c r="A2135" s="2">
        <v>2656</v>
      </c>
      <c r="B2135" s="3">
        <v>46312</v>
      </c>
      <c r="C2135" s="10">
        <f>YEAR(SalesDataTable[[#This Row],[Order Date]])</f>
        <v>2026</v>
      </c>
      <c r="D2135" s="11" t="str">
        <f>"Q"&amp;ROUNDUP(MONTH(SalesDataTable[[#This Row],[Order Date]])/3,0)</f>
        <v>Q4</v>
      </c>
      <c r="E2135" s="10">
        <f>MONTH(SalesDataTable[[#This Row],[Order Date]])</f>
        <v>10</v>
      </c>
      <c r="F2135" s="10"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c r="V2135"/>
    </row>
    <row r="2136" spans="1:22" ht="15.6">
      <c r="A2136" s="2">
        <v>2867</v>
      </c>
      <c r="B2136" s="3">
        <v>46312</v>
      </c>
      <c r="C2136" s="10">
        <f>YEAR(SalesDataTable[[#This Row],[Order Date]])</f>
        <v>2026</v>
      </c>
      <c r="D2136" s="11" t="str">
        <f>"Q"&amp;ROUNDUP(MONTH(SalesDataTable[[#This Row],[Order Date]])/3,0)</f>
        <v>Q4</v>
      </c>
      <c r="E2136" s="10">
        <f>MONTH(SalesDataTable[[#This Row],[Order Date]])</f>
        <v>10</v>
      </c>
      <c r="F2136" s="10"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c r="V2136"/>
    </row>
    <row r="2137" spans="1:22" ht="15.6">
      <c r="A2137" s="2">
        <v>3335</v>
      </c>
      <c r="B2137" s="3">
        <v>46312</v>
      </c>
      <c r="C2137" s="10">
        <f>YEAR(SalesDataTable[[#This Row],[Order Date]])</f>
        <v>2026</v>
      </c>
      <c r="D2137" s="11" t="str">
        <f>"Q"&amp;ROUNDUP(MONTH(SalesDataTable[[#This Row],[Order Date]])/3,0)</f>
        <v>Q4</v>
      </c>
      <c r="E2137" s="10">
        <f>MONTH(SalesDataTable[[#This Row],[Order Date]])</f>
        <v>10</v>
      </c>
      <c r="F2137" s="10"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c r="V2137"/>
    </row>
    <row r="2138" spans="1:22" ht="15.6">
      <c r="A2138" s="2">
        <v>3770</v>
      </c>
      <c r="B2138" s="3">
        <v>46312</v>
      </c>
      <c r="C2138" s="10">
        <f>YEAR(SalesDataTable[[#This Row],[Order Date]])</f>
        <v>2026</v>
      </c>
      <c r="D2138" s="11" t="str">
        <f>"Q"&amp;ROUNDUP(MONTH(SalesDataTable[[#This Row],[Order Date]])/3,0)</f>
        <v>Q4</v>
      </c>
      <c r="E2138" s="10">
        <f>MONTH(SalesDataTable[[#This Row],[Order Date]])</f>
        <v>10</v>
      </c>
      <c r="F2138" s="10"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c r="V2138"/>
    </row>
    <row r="2139" spans="1:22" ht="15.6">
      <c r="A2139" s="2">
        <v>4065</v>
      </c>
      <c r="B2139" s="3">
        <v>46312</v>
      </c>
      <c r="C2139" s="10">
        <f>YEAR(SalesDataTable[[#This Row],[Order Date]])</f>
        <v>2026</v>
      </c>
      <c r="D2139" s="11" t="str">
        <f>"Q"&amp;ROUNDUP(MONTH(SalesDataTable[[#This Row],[Order Date]])/3,0)</f>
        <v>Q4</v>
      </c>
      <c r="E2139" s="10">
        <f>MONTH(SalesDataTable[[#This Row],[Order Date]])</f>
        <v>10</v>
      </c>
      <c r="F2139" s="10"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c r="V2139"/>
    </row>
    <row r="2140" spans="1:22" ht="15.6">
      <c r="A2140" s="2">
        <v>4222</v>
      </c>
      <c r="B2140" s="3">
        <v>46312</v>
      </c>
      <c r="C2140" s="10">
        <f>YEAR(SalesDataTable[[#This Row],[Order Date]])</f>
        <v>2026</v>
      </c>
      <c r="D2140" s="11" t="str">
        <f>"Q"&amp;ROUNDUP(MONTH(SalesDataTable[[#This Row],[Order Date]])/3,0)</f>
        <v>Q4</v>
      </c>
      <c r="E2140" s="10">
        <f>MONTH(SalesDataTable[[#This Row],[Order Date]])</f>
        <v>10</v>
      </c>
      <c r="F2140" s="10"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c r="V2140"/>
    </row>
    <row r="2141" spans="1:22" ht="15.6">
      <c r="A2141" s="2">
        <v>4304</v>
      </c>
      <c r="B2141" s="3">
        <v>46312</v>
      </c>
      <c r="C2141" s="10">
        <f>YEAR(SalesDataTable[[#This Row],[Order Date]])</f>
        <v>2026</v>
      </c>
      <c r="D2141" s="11" t="str">
        <f>"Q"&amp;ROUNDUP(MONTH(SalesDataTable[[#This Row],[Order Date]])/3,0)</f>
        <v>Q4</v>
      </c>
      <c r="E2141" s="10">
        <f>MONTH(SalesDataTable[[#This Row],[Order Date]])</f>
        <v>10</v>
      </c>
      <c r="F2141" s="10"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c r="V2141"/>
    </row>
    <row r="2142" spans="1:22" ht="15.6">
      <c r="A2142" s="2">
        <v>109</v>
      </c>
      <c r="B2142" s="3">
        <v>46313</v>
      </c>
      <c r="C2142" s="10">
        <f>YEAR(SalesDataTable[[#This Row],[Order Date]])</f>
        <v>2026</v>
      </c>
      <c r="D2142" s="11" t="str">
        <f>"Q"&amp;ROUNDUP(MONTH(SalesDataTable[[#This Row],[Order Date]])/3,0)</f>
        <v>Q4</v>
      </c>
      <c r="E2142" s="10">
        <f>MONTH(SalesDataTable[[#This Row],[Order Date]])</f>
        <v>10</v>
      </c>
      <c r="F2142" s="10"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c r="V2142"/>
    </row>
    <row r="2143" spans="1:22" ht="15.6">
      <c r="A2143" s="2">
        <v>744</v>
      </c>
      <c r="B2143" s="3">
        <v>46313</v>
      </c>
      <c r="C2143" s="10">
        <f>YEAR(SalesDataTable[[#This Row],[Order Date]])</f>
        <v>2026</v>
      </c>
      <c r="D2143" s="11" t="str">
        <f>"Q"&amp;ROUNDUP(MONTH(SalesDataTable[[#This Row],[Order Date]])/3,0)</f>
        <v>Q4</v>
      </c>
      <c r="E2143" s="10">
        <f>MONTH(SalesDataTable[[#This Row],[Order Date]])</f>
        <v>10</v>
      </c>
      <c r="F2143" s="10"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c r="V2143"/>
    </row>
    <row r="2144" spans="1:22" ht="15.6">
      <c r="A2144" s="2">
        <v>960</v>
      </c>
      <c r="B2144" s="3">
        <v>46313</v>
      </c>
      <c r="C2144" s="10">
        <f>YEAR(SalesDataTable[[#This Row],[Order Date]])</f>
        <v>2026</v>
      </c>
      <c r="D2144" s="11" t="str">
        <f>"Q"&amp;ROUNDUP(MONTH(SalesDataTable[[#This Row],[Order Date]])/3,0)</f>
        <v>Q4</v>
      </c>
      <c r="E2144" s="10">
        <f>MONTH(SalesDataTable[[#This Row],[Order Date]])</f>
        <v>10</v>
      </c>
      <c r="F2144" s="10"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c r="V2144"/>
    </row>
    <row r="2145" spans="1:22" ht="15.6">
      <c r="A2145" s="2">
        <v>1389</v>
      </c>
      <c r="B2145" s="3">
        <v>46313</v>
      </c>
      <c r="C2145" s="10">
        <f>YEAR(SalesDataTable[[#This Row],[Order Date]])</f>
        <v>2026</v>
      </c>
      <c r="D2145" s="11" t="str">
        <f>"Q"&amp;ROUNDUP(MONTH(SalesDataTable[[#This Row],[Order Date]])/3,0)</f>
        <v>Q4</v>
      </c>
      <c r="E2145" s="10">
        <f>MONTH(SalesDataTable[[#This Row],[Order Date]])</f>
        <v>10</v>
      </c>
      <c r="F2145" s="10"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c r="V2145"/>
    </row>
    <row r="2146" spans="1:22" ht="15.6">
      <c r="A2146" s="2">
        <v>1493</v>
      </c>
      <c r="B2146" s="3">
        <v>46313</v>
      </c>
      <c r="C2146" s="10">
        <f>YEAR(SalesDataTable[[#This Row],[Order Date]])</f>
        <v>2026</v>
      </c>
      <c r="D2146" s="11" t="str">
        <f>"Q"&amp;ROUNDUP(MONTH(SalesDataTable[[#This Row],[Order Date]])/3,0)</f>
        <v>Q4</v>
      </c>
      <c r="E2146" s="10">
        <f>MONTH(SalesDataTable[[#This Row],[Order Date]])</f>
        <v>10</v>
      </c>
      <c r="F2146" s="10"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c r="V2146"/>
    </row>
    <row r="2147" spans="1:22" ht="15.6">
      <c r="A2147" s="2">
        <v>1967</v>
      </c>
      <c r="B2147" s="3">
        <v>46313</v>
      </c>
      <c r="C2147" s="10">
        <f>YEAR(SalesDataTable[[#This Row],[Order Date]])</f>
        <v>2026</v>
      </c>
      <c r="D2147" s="11" t="str">
        <f>"Q"&amp;ROUNDUP(MONTH(SalesDataTable[[#This Row],[Order Date]])/3,0)</f>
        <v>Q4</v>
      </c>
      <c r="E2147" s="10">
        <f>MONTH(SalesDataTable[[#This Row],[Order Date]])</f>
        <v>10</v>
      </c>
      <c r="F2147" s="10"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c r="V2147"/>
    </row>
    <row r="2148" spans="1:22" ht="15.6">
      <c r="A2148" s="2">
        <v>2132</v>
      </c>
      <c r="B2148" s="3">
        <v>46313</v>
      </c>
      <c r="C2148" s="10">
        <f>YEAR(SalesDataTable[[#This Row],[Order Date]])</f>
        <v>2026</v>
      </c>
      <c r="D2148" s="11" t="str">
        <f>"Q"&amp;ROUNDUP(MONTH(SalesDataTable[[#This Row],[Order Date]])/3,0)</f>
        <v>Q4</v>
      </c>
      <c r="E2148" s="10">
        <f>MONTH(SalesDataTable[[#This Row],[Order Date]])</f>
        <v>10</v>
      </c>
      <c r="F2148" s="10"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c r="V2148"/>
    </row>
    <row r="2149" spans="1:22" ht="15.6">
      <c r="A2149" s="2">
        <v>2882</v>
      </c>
      <c r="B2149" s="3">
        <v>46313</v>
      </c>
      <c r="C2149" s="10">
        <f>YEAR(SalesDataTable[[#This Row],[Order Date]])</f>
        <v>2026</v>
      </c>
      <c r="D2149" s="11" t="str">
        <f>"Q"&amp;ROUNDUP(MONTH(SalesDataTable[[#This Row],[Order Date]])/3,0)</f>
        <v>Q4</v>
      </c>
      <c r="E2149" s="10">
        <f>MONTH(SalesDataTable[[#This Row],[Order Date]])</f>
        <v>10</v>
      </c>
      <c r="F2149" s="10"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c r="V2149"/>
    </row>
    <row r="2150" spans="1:22" ht="15.6">
      <c r="A2150" s="2">
        <v>3345</v>
      </c>
      <c r="B2150" s="3">
        <v>46313</v>
      </c>
      <c r="C2150" s="10">
        <f>YEAR(SalesDataTable[[#This Row],[Order Date]])</f>
        <v>2026</v>
      </c>
      <c r="D2150" s="11" t="str">
        <f>"Q"&amp;ROUNDUP(MONTH(SalesDataTable[[#This Row],[Order Date]])/3,0)</f>
        <v>Q4</v>
      </c>
      <c r="E2150" s="10">
        <f>MONTH(SalesDataTable[[#This Row],[Order Date]])</f>
        <v>10</v>
      </c>
      <c r="F2150" s="10"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c r="V2150"/>
    </row>
    <row r="2151" spans="1:22" ht="15.6">
      <c r="A2151" s="2">
        <v>4089</v>
      </c>
      <c r="B2151" s="3">
        <v>46313</v>
      </c>
      <c r="C2151" s="10">
        <f>YEAR(SalesDataTable[[#This Row],[Order Date]])</f>
        <v>2026</v>
      </c>
      <c r="D2151" s="11" t="str">
        <f>"Q"&amp;ROUNDUP(MONTH(SalesDataTable[[#This Row],[Order Date]])/3,0)</f>
        <v>Q4</v>
      </c>
      <c r="E2151" s="10">
        <f>MONTH(SalesDataTable[[#This Row],[Order Date]])</f>
        <v>10</v>
      </c>
      <c r="F2151" s="10"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c r="V2151"/>
    </row>
    <row r="2152" spans="1:22" ht="15.6">
      <c r="A2152" s="2">
        <v>4119</v>
      </c>
      <c r="B2152" s="3">
        <v>46313</v>
      </c>
      <c r="C2152" s="10">
        <f>YEAR(SalesDataTable[[#This Row],[Order Date]])</f>
        <v>2026</v>
      </c>
      <c r="D2152" s="11" t="str">
        <f>"Q"&amp;ROUNDUP(MONTH(SalesDataTable[[#This Row],[Order Date]])/3,0)</f>
        <v>Q4</v>
      </c>
      <c r="E2152" s="10">
        <f>MONTH(SalesDataTable[[#This Row],[Order Date]])</f>
        <v>10</v>
      </c>
      <c r="F2152" s="10"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c r="V2152"/>
    </row>
    <row r="2153" spans="1:22" ht="15.6">
      <c r="A2153" s="2">
        <v>4968</v>
      </c>
      <c r="B2153" s="3">
        <v>46313</v>
      </c>
      <c r="C2153" s="10">
        <f>YEAR(SalesDataTable[[#This Row],[Order Date]])</f>
        <v>2026</v>
      </c>
      <c r="D2153" s="11" t="str">
        <f>"Q"&amp;ROUNDUP(MONTH(SalesDataTable[[#This Row],[Order Date]])/3,0)</f>
        <v>Q4</v>
      </c>
      <c r="E2153" s="10">
        <f>MONTH(SalesDataTable[[#This Row],[Order Date]])</f>
        <v>10</v>
      </c>
      <c r="F2153" s="10"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c r="V2153"/>
    </row>
    <row r="2154" spans="1:22" ht="15.6">
      <c r="A2154" s="2">
        <v>5197</v>
      </c>
      <c r="B2154" s="3">
        <v>46313</v>
      </c>
      <c r="C2154" s="10">
        <f>YEAR(SalesDataTable[[#This Row],[Order Date]])</f>
        <v>2026</v>
      </c>
      <c r="D2154" s="11" t="str">
        <f>"Q"&amp;ROUNDUP(MONTH(SalesDataTable[[#This Row],[Order Date]])/3,0)</f>
        <v>Q4</v>
      </c>
      <c r="E2154" s="10">
        <f>MONTH(SalesDataTable[[#This Row],[Order Date]])</f>
        <v>10</v>
      </c>
      <c r="F2154" s="10"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c r="V2154"/>
    </row>
    <row r="2155" spans="1:22" ht="15.6">
      <c r="A2155" s="2">
        <v>66</v>
      </c>
      <c r="B2155" s="3">
        <v>46314</v>
      </c>
      <c r="C2155" s="10">
        <f>YEAR(SalesDataTable[[#This Row],[Order Date]])</f>
        <v>2026</v>
      </c>
      <c r="D2155" s="11" t="str">
        <f>"Q"&amp;ROUNDUP(MONTH(SalesDataTable[[#This Row],[Order Date]])/3,0)</f>
        <v>Q4</v>
      </c>
      <c r="E2155" s="10">
        <f>MONTH(SalesDataTable[[#This Row],[Order Date]])</f>
        <v>10</v>
      </c>
      <c r="F2155" s="10"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c r="V2155"/>
    </row>
    <row r="2156" spans="1:22" ht="15.6">
      <c r="A2156" s="2">
        <v>585</v>
      </c>
      <c r="B2156" s="3">
        <v>46314</v>
      </c>
      <c r="C2156" s="10">
        <f>YEAR(SalesDataTable[[#This Row],[Order Date]])</f>
        <v>2026</v>
      </c>
      <c r="D2156" s="11" t="str">
        <f>"Q"&amp;ROUNDUP(MONTH(SalesDataTable[[#This Row],[Order Date]])/3,0)</f>
        <v>Q4</v>
      </c>
      <c r="E2156" s="10">
        <f>MONTH(SalesDataTable[[#This Row],[Order Date]])</f>
        <v>10</v>
      </c>
      <c r="F2156" s="10"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c r="V2156"/>
    </row>
    <row r="2157" spans="1:22" ht="15.6">
      <c r="A2157" s="2">
        <v>856</v>
      </c>
      <c r="B2157" s="3">
        <v>46314</v>
      </c>
      <c r="C2157" s="10">
        <f>YEAR(SalesDataTable[[#This Row],[Order Date]])</f>
        <v>2026</v>
      </c>
      <c r="D2157" s="11" t="str">
        <f>"Q"&amp;ROUNDUP(MONTH(SalesDataTable[[#This Row],[Order Date]])/3,0)</f>
        <v>Q4</v>
      </c>
      <c r="E2157" s="10">
        <f>MONTH(SalesDataTable[[#This Row],[Order Date]])</f>
        <v>10</v>
      </c>
      <c r="F2157" s="10"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c r="V2157"/>
    </row>
    <row r="2158" spans="1:22" ht="15.6">
      <c r="A2158" s="2">
        <v>1793</v>
      </c>
      <c r="B2158" s="3">
        <v>46314</v>
      </c>
      <c r="C2158" s="10">
        <f>YEAR(SalesDataTable[[#This Row],[Order Date]])</f>
        <v>2026</v>
      </c>
      <c r="D2158" s="11" t="str">
        <f>"Q"&amp;ROUNDUP(MONTH(SalesDataTable[[#This Row],[Order Date]])/3,0)</f>
        <v>Q4</v>
      </c>
      <c r="E2158" s="10">
        <f>MONTH(SalesDataTable[[#This Row],[Order Date]])</f>
        <v>10</v>
      </c>
      <c r="F2158" s="10"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c r="V2158"/>
    </row>
    <row r="2159" spans="1:22" ht="15.6">
      <c r="A2159" s="2">
        <v>4763</v>
      </c>
      <c r="B2159" s="3">
        <v>46314</v>
      </c>
      <c r="C2159" s="10">
        <f>YEAR(SalesDataTable[[#This Row],[Order Date]])</f>
        <v>2026</v>
      </c>
      <c r="D2159" s="11" t="str">
        <f>"Q"&amp;ROUNDUP(MONTH(SalesDataTable[[#This Row],[Order Date]])/3,0)</f>
        <v>Q4</v>
      </c>
      <c r="E2159" s="10">
        <f>MONTH(SalesDataTable[[#This Row],[Order Date]])</f>
        <v>10</v>
      </c>
      <c r="F2159" s="10"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c r="V2159"/>
    </row>
    <row r="2160" spans="1:22" ht="15.6">
      <c r="A2160" s="2">
        <v>1716</v>
      </c>
      <c r="B2160" s="3">
        <v>46315</v>
      </c>
      <c r="C2160" s="10">
        <f>YEAR(SalesDataTable[[#This Row],[Order Date]])</f>
        <v>2026</v>
      </c>
      <c r="D2160" s="11" t="str">
        <f>"Q"&amp;ROUNDUP(MONTH(SalesDataTable[[#This Row],[Order Date]])/3,0)</f>
        <v>Q4</v>
      </c>
      <c r="E2160" s="10">
        <f>MONTH(SalesDataTable[[#This Row],[Order Date]])</f>
        <v>10</v>
      </c>
      <c r="F2160" s="10"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c r="V2160"/>
    </row>
    <row r="2161" spans="1:22" ht="15.6">
      <c r="A2161" s="2">
        <v>1759</v>
      </c>
      <c r="B2161" s="3">
        <v>46315</v>
      </c>
      <c r="C2161" s="10">
        <f>YEAR(SalesDataTable[[#This Row],[Order Date]])</f>
        <v>2026</v>
      </c>
      <c r="D2161" s="11" t="str">
        <f>"Q"&amp;ROUNDUP(MONTH(SalesDataTable[[#This Row],[Order Date]])/3,0)</f>
        <v>Q4</v>
      </c>
      <c r="E2161" s="10">
        <f>MONTH(SalesDataTable[[#This Row],[Order Date]])</f>
        <v>10</v>
      </c>
      <c r="F2161" s="10"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c r="V2161"/>
    </row>
    <row r="2162" spans="1:22" ht="15.6">
      <c r="A2162" s="2">
        <v>1811</v>
      </c>
      <c r="B2162" s="3">
        <v>46315</v>
      </c>
      <c r="C2162" s="10">
        <f>YEAR(SalesDataTable[[#This Row],[Order Date]])</f>
        <v>2026</v>
      </c>
      <c r="D2162" s="11" t="str">
        <f>"Q"&amp;ROUNDUP(MONTH(SalesDataTable[[#This Row],[Order Date]])/3,0)</f>
        <v>Q4</v>
      </c>
      <c r="E2162" s="10">
        <f>MONTH(SalesDataTable[[#This Row],[Order Date]])</f>
        <v>10</v>
      </c>
      <c r="F2162" s="10"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c r="V2162"/>
    </row>
    <row r="2163" spans="1:22" ht="15.6">
      <c r="A2163" s="2">
        <v>2918</v>
      </c>
      <c r="B2163" s="3">
        <v>46315</v>
      </c>
      <c r="C2163" s="10">
        <f>YEAR(SalesDataTable[[#This Row],[Order Date]])</f>
        <v>2026</v>
      </c>
      <c r="D2163" s="11" t="str">
        <f>"Q"&amp;ROUNDUP(MONTH(SalesDataTable[[#This Row],[Order Date]])/3,0)</f>
        <v>Q4</v>
      </c>
      <c r="E2163" s="10">
        <f>MONTH(SalesDataTable[[#This Row],[Order Date]])</f>
        <v>10</v>
      </c>
      <c r="F2163" s="10"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c r="V2163"/>
    </row>
    <row r="2164" spans="1:22" ht="15.6">
      <c r="A2164" s="2">
        <v>4150</v>
      </c>
      <c r="B2164" s="3">
        <v>46315</v>
      </c>
      <c r="C2164" s="10">
        <f>YEAR(SalesDataTable[[#This Row],[Order Date]])</f>
        <v>2026</v>
      </c>
      <c r="D2164" s="11" t="str">
        <f>"Q"&amp;ROUNDUP(MONTH(SalesDataTable[[#This Row],[Order Date]])/3,0)</f>
        <v>Q4</v>
      </c>
      <c r="E2164" s="10">
        <f>MONTH(SalesDataTable[[#This Row],[Order Date]])</f>
        <v>10</v>
      </c>
      <c r="F2164" s="10"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c r="V2164"/>
    </row>
    <row r="2165" spans="1:22" ht="15.6">
      <c r="A2165" s="2">
        <v>4830</v>
      </c>
      <c r="B2165" s="3">
        <v>46315</v>
      </c>
      <c r="C2165" s="10">
        <f>YEAR(SalesDataTable[[#This Row],[Order Date]])</f>
        <v>2026</v>
      </c>
      <c r="D2165" s="11" t="str">
        <f>"Q"&amp;ROUNDUP(MONTH(SalesDataTable[[#This Row],[Order Date]])/3,0)</f>
        <v>Q4</v>
      </c>
      <c r="E2165" s="10">
        <f>MONTH(SalesDataTable[[#This Row],[Order Date]])</f>
        <v>10</v>
      </c>
      <c r="F2165" s="10"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c r="V2165"/>
    </row>
    <row r="2166" spans="1:22" ht="15.6">
      <c r="A2166" s="2">
        <v>4698</v>
      </c>
      <c r="B2166" s="3">
        <v>46316</v>
      </c>
      <c r="C2166" s="10">
        <f>YEAR(SalesDataTable[[#This Row],[Order Date]])</f>
        <v>2026</v>
      </c>
      <c r="D2166" s="11" t="str">
        <f>"Q"&amp;ROUNDUP(MONTH(SalesDataTable[[#This Row],[Order Date]])/3,0)</f>
        <v>Q4</v>
      </c>
      <c r="E2166" s="10">
        <f>MONTH(SalesDataTable[[#This Row],[Order Date]])</f>
        <v>10</v>
      </c>
      <c r="F2166" s="10"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c r="V2166"/>
    </row>
    <row r="2167" spans="1:22" ht="15.6">
      <c r="A2167" s="2">
        <v>4846</v>
      </c>
      <c r="B2167" s="3">
        <v>46316</v>
      </c>
      <c r="C2167" s="10">
        <f>YEAR(SalesDataTable[[#This Row],[Order Date]])</f>
        <v>2026</v>
      </c>
      <c r="D2167" s="11" t="str">
        <f>"Q"&amp;ROUNDUP(MONTH(SalesDataTable[[#This Row],[Order Date]])/3,0)</f>
        <v>Q4</v>
      </c>
      <c r="E2167" s="10">
        <f>MONTH(SalesDataTable[[#This Row],[Order Date]])</f>
        <v>10</v>
      </c>
      <c r="F2167" s="10"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c r="V2167"/>
    </row>
    <row r="2168" spans="1:22" ht="15.6">
      <c r="A2168" s="2">
        <v>5024</v>
      </c>
      <c r="B2168" s="3">
        <v>46316</v>
      </c>
      <c r="C2168" s="10">
        <f>YEAR(SalesDataTable[[#This Row],[Order Date]])</f>
        <v>2026</v>
      </c>
      <c r="D2168" s="11" t="str">
        <f>"Q"&amp;ROUNDUP(MONTH(SalesDataTable[[#This Row],[Order Date]])/3,0)</f>
        <v>Q4</v>
      </c>
      <c r="E2168" s="10">
        <f>MONTH(SalesDataTable[[#This Row],[Order Date]])</f>
        <v>10</v>
      </c>
      <c r="F2168" s="10"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c r="V2168"/>
    </row>
    <row r="2169" spans="1:22" ht="15.6">
      <c r="A2169" s="2">
        <v>1157</v>
      </c>
      <c r="B2169" s="3">
        <v>46317</v>
      </c>
      <c r="C2169" s="10">
        <f>YEAR(SalesDataTable[[#This Row],[Order Date]])</f>
        <v>2026</v>
      </c>
      <c r="D2169" s="11" t="str">
        <f>"Q"&amp;ROUNDUP(MONTH(SalesDataTable[[#This Row],[Order Date]])/3,0)</f>
        <v>Q4</v>
      </c>
      <c r="E2169" s="10">
        <f>MONTH(SalesDataTable[[#This Row],[Order Date]])</f>
        <v>10</v>
      </c>
      <c r="F2169" s="10"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c r="V2169"/>
    </row>
    <row r="2170" spans="1:22" ht="15.6">
      <c r="A2170" s="2">
        <v>1427</v>
      </c>
      <c r="B2170" s="3">
        <v>46317</v>
      </c>
      <c r="C2170" s="10">
        <f>YEAR(SalesDataTable[[#This Row],[Order Date]])</f>
        <v>2026</v>
      </c>
      <c r="D2170" s="11" t="str">
        <f>"Q"&amp;ROUNDUP(MONTH(SalesDataTable[[#This Row],[Order Date]])/3,0)</f>
        <v>Q4</v>
      </c>
      <c r="E2170" s="10">
        <f>MONTH(SalesDataTable[[#This Row],[Order Date]])</f>
        <v>10</v>
      </c>
      <c r="F2170" s="10"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c r="V2170"/>
    </row>
    <row r="2171" spans="1:22" ht="15.6">
      <c r="A2171" s="2">
        <v>1622</v>
      </c>
      <c r="B2171" s="3">
        <v>46317</v>
      </c>
      <c r="C2171" s="10">
        <f>YEAR(SalesDataTable[[#This Row],[Order Date]])</f>
        <v>2026</v>
      </c>
      <c r="D2171" s="11" t="str">
        <f>"Q"&amp;ROUNDUP(MONTH(SalesDataTable[[#This Row],[Order Date]])/3,0)</f>
        <v>Q4</v>
      </c>
      <c r="E2171" s="10">
        <f>MONTH(SalesDataTable[[#This Row],[Order Date]])</f>
        <v>10</v>
      </c>
      <c r="F2171" s="10"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c r="V2171"/>
    </row>
    <row r="2172" spans="1:22" ht="15.6">
      <c r="A2172" s="2">
        <v>1879</v>
      </c>
      <c r="B2172" s="3">
        <v>46317</v>
      </c>
      <c r="C2172" s="10">
        <f>YEAR(SalesDataTable[[#This Row],[Order Date]])</f>
        <v>2026</v>
      </c>
      <c r="D2172" s="11" t="str">
        <f>"Q"&amp;ROUNDUP(MONTH(SalesDataTable[[#This Row],[Order Date]])/3,0)</f>
        <v>Q4</v>
      </c>
      <c r="E2172" s="10">
        <f>MONTH(SalesDataTable[[#This Row],[Order Date]])</f>
        <v>10</v>
      </c>
      <c r="F2172" s="10"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c r="V2172"/>
    </row>
    <row r="2173" spans="1:22" ht="15.6">
      <c r="A2173" s="2">
        <v>2483</v>
      </c>
      <c r="B2173" s="3">
        <v>46317</v>
      </c>
      <c r="C2173" s="10">
        <f>YEAR(SalesDataTable[[#This Row],[Order Date]])</f>
        <v>2026</v>
      </c>
      <c r="D2173" s="11" t="str">
        <f>"Q"&amp;ROUNDUP(MONTH(SalesDataTable[[#This Row],[Order Date]])/3,0)</f>
        <v>Q4</v>
      </c>
      <c r="E2173" s="10">
        <f>MONTH(SalesDataTable[[#This Row],[Order Date]])</f>
        <v>10</v>
      </c>
      <c r="F2173" s="10"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c r="V2173"/>
    </row>
    <row r="2174" spans="1:22" ht="15.6">
      <c r="A2174" s="2">
        <v>4451</v>
      </c>
      <c r="B2174" s="3">
        <v>46317</v>
      </c>
      <c r="C2174" s="10">
        <f>YEAR(SalesDataTable[[#This Row],[Order Date]])</f>
        <v>2026</v>
      </c>
      <c r="D2174" s="11" t="str">
        <f>"Q"&amp;ROUNDUP(MONTH(SalesDataTable[[#This Row],[Order Date]])/3,0)</f>
        <v>Q4</v>
      </c>
      <c r="E2174" s="10">
        <f>MONTH(SalesDataTable[[#This Row],[Order Date]])</f>
        <v>10</v>
      </c>
      <c r="F2174" s="10"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c r="V2174"/>
    </row>
    <row r="2175" spans="1:22" ht="15.6">
      <c r="A2175" s="2">
        <v>93</v>
      </c>
      <c r="B2175" s="3">
        <v>46318</v>
      </c>
      <c r="C2175" s="10">
        <f>YEAR(SalesDataTable[[#This Row],[Order Date]])</f>
        <v>2026</v>
      </c>
      <c r="D2175" s="11" t="str">
        <f>"Q"&amp;ROUNDUP(MONTH(SalesDataTable[[#This Row],[Order Date]])/3,0)</f>
        <v>Q4</v>
      </c>
      <c r="E2175" s="10">
        <f>MONTH(SalesDataTable[[#This Row],[Order Date]])</f>
        <v>10</v>
      </c>
      <c r="F2175" s="10"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c r="V2175"/>
    </row>
    <row r="2176" spans="1:22" ht="15.6">
      <c r="A2176" s="2">
        <v>265</v>
      </c>
      <c r="B2176" s="3">
        <v>46318</v>
      </c>
      <c r="C2176" s="10">
        <f>YEAR(SalesDataTable[[#This Row],[Order Date]])</f>
        <v>2026</v>
      </c>
      <c r="D2176" s="11" t="str">
        <f>"Q"&amp;ROUNDUP(MONTH(SalesDataTable[[#This Row],[Order Date]])/3,0)</f>
        <v>Q4</v>
      </c>
      <c r="E2176" s="10">
        <f>MONTH(SalesDataTable[[#This Row],[Order Date]])</f>
        <v>10</v>
      </c>
      <c r="F2176" s="10"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c r="V2176"/>
    </row>
    <row r="2177" spans="1:22" ht="15.6">
      <c r="A2177" s="2">
        <v>555</v>
      </c>
      <c r="B2177" s="3">
        <v>46318</v>
      </c>
      <c r="C2177" s="10">
        <f>YEAR(SalesDataTable[[#This Row],[Order Date]])</f>
        <v>2026</v>
      </c>
      <c r="D2177" s="11" t="str">
        <f>"Q"&amp;ROUNDUP(MONTH(SalesDataTable[[#This Row],[Order Date]])/3,0)</f>
        <v>Q4</v>
      </c>
      <c r="E2177" s="10">
        <f>MONTH(SalesDataTable[[#This Row],[Order Date]])</f>
        <v>10</v>
      </c>
      <c r="F2177" s="10"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c r="V2177"/>
    </row>
    <row r="2178" spans="1:22" ht="15.6">
      <c r="A2178" s="2">
        <v>1993</v>
      </c>
      <c r="B2178" s="3">
        <v>46318</v>
      </c>
      <c r="C2178" s="10">
        <f>YEAR(SalesDataTable[[#This Row],[Order Date]])</f>
        <v>2026</v>
      </c>
      <c r="D2178" s="11" t="str">
        <f>"Q"&amp;ROUNDUP(MONTH(SalesDataTable[[#This Row],[Order Date]])/3,0)</f>
        <v>Q4</v>
      </c>
      <c r="E2178" s="10">
        <f>MONTH(SalesDataTable[[#This Row],[Order Date]])</f>
        <v>10</v>
      </c>
      <c r="F2178" s="10"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c r="V2178"/>
    </row>
    <row r="2179" spans="1:22" ht="15.6">
      <c r="A2179" s="2">
        <v>3116</v>
      </c>
      <c r="B2179" s="3">
        <v>46318</v>
      </c>
      <c r="C2179" s="10">
        <f>YEAR(SalesDataTable[[#This Row],[Order Date]])</f>
        <v>2026</v>
      </c>
      <c r="D2179" s="11" t="str">
        <f>"Q"&amp;ROUNDUP(MONTH(SalesDataTable[[#This Row],[Order Date]])/3,0)</f>
        <v>Q4</v>
      </c>
      <c r="E2179" s="10">
        <f>MONTH(SalesDataTable[[#This Row],[Order Date]])</f>
        <v>10</v>
      </c>
      <c r="F2179" s="10"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c r="V2179"/>
    </row>
    <row r="2180" spans="1:22" ht="15.6">
      <c r="A2180" s="2">
        <v>3631</v>
      </c>
      <c r="B2180" s="3">
        <v>46318</v>
      </c>
      <c r="C2180" s="10">
        <f>YEAR(SalesDataTable[[#This Row],[Order Date]])</f>
        <v>2026</v>
      </c>
      <c r="D2180" s="11" t="str">
        <f>"Q"&amp;ROUNDUP(MONTH(SalesDataTable[[#This Row],[Order Date]])/3,0)</f>
        <v>Q4</v>
      </c>
      <c r="E2180" s="10">
        <f>MONTH(SalesDataTable[[#This Row],[Order Date]])</f>
        <v>10</v>
      </c>
      <c r="F2180" s="10"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c r="V2180"/>
    </row>
    <row r="2181" spans="1:22" ht="15.6">
      <c r="A2181" s="2">
        <v>4216</v>
      </c>
      <c r="B2181" s="3">
        <v>46318</v>
      </c>
      <c r="C2181" s="10">
        <f>YEAR(SalesDataTable[[#This Row],[Order Date]])</f>
        <v>2026</v>
      </c>
      <c r="D2181" s="11" t="str">
        <f>"Q"&amp;ROUNDUP(MONTH(SalesDataTable[[#This Row],[Order Date]])/3,0)</f>
        <v>Q4</v>
      </c>
      <c r="E2181" s="10">
        <f>MONTH(SalesDataTable[[#This Row],[Order Date]])</f>
        <v>10</v>
      </c>
      <c r="F2181" s="10"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c r="V2181"/>
    </row>
    <row r="2182" spans="1:22" ht="15.6">
      <c r="A2182" s="2">
        <v>4956</v>
      </c>
      <c r="B2182" s="3">
        <v>46318</v>
      </c>
      <c r="C2182" s="10">
        <f>YEAR(SalesDataTable[[#This Row],[Order Date]])</f>
        <v>2026</v>
      </c>
      <c r="D2182" s="11" t="str">
        <f>"Q"&amp;ROUNDUP(MONTH(SalesDataTable[[#This Row],[Order Date]])/3,0)</f>
        <v>Q4</v>
      </c>
      <c r="E2182" s="10">
        <f>MONTH(SalesDataTable[[#This Row],[Order Date]])</f>
        <v>10</v>
      </c>
      <c r="F2182" s="10"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c r="V2182"/>
    </row>
    <row r="2183" spans="1:22" ht="15.6">
      <c r="A2183" s="2">
        <v>439</v>
      </c>
      <c r="B2183" s="3">
        <v>46319</v>
      </c>
      <c r="C2183" s="10">
        <f>YEAR(SalesDataTable[[#This Row],[Order Date]])</f>
        <v>2026</v>
      </c>
      <c r="D2183" s="11" t="str">
        <f>"Q"&amp;ROUNDUP(MONTH(SalesDataTable[[#This Row],[Order Date]])/3,0)</f>
        <v>Q4</v>
      </c>
      <c r="E2183" s="10">
        <f>MONTH(SalesDataTable[[#This Row],[Order Date]])</f>
        <v>10</v>
      </c>
      <c r="F2183" s="10"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c r="V2183"/>
    </row>
    <row r="2184" spans="1:22" ht="15.6">
      <c r="A2184" s="2">
        <v>1076</v>
      </c>
      <c r="B2184" s="3">
        <v>46319</v>
      </c>
      <c r="C2184" s="10">
        <f>YEAR(SalesDataTable[[#This Row],[Order Date]])</f>
        <v>2026</v>
      </c>
      <c r="D2184" s="11" t="str">
        <f>"Q"&amp;ROUNDUP(MONTH(SalesDataTable[[#This Row],[Order Date]])/3,0)</f>
        <v>Q4</v>
      </c>
      <c r="E2184" s="10">
        <f>MONTH(SalesDataTable[[#This Row],[Order Date]])</f>
        <v>10</v>
      </c>
      <c r="F2184" s="10"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c r="V2184"/>
    </row>
    <row r="2185" spans="1:22" ht="15.6">
      <c r="A2185" s="2">
        <v>1130</v>
      </c>
      <c r="B2185" s="3">
        <v>46319</v>
      </c>
      <c r="C2185" s="10">
        <f>YEAR(SalesDataTable[[#This Row],[Order Date]])</f>
        <v>2026</v>
      </c>
      <c r="D2185" s="11" t="str">
        <f>"Q"&amp;ROUNDUP(MONTH(SalesDataTable[[#This Row],[Order Date]])/3,0)</f>
        <v>Q4</v>
      </c>
      <c r="E2185" s="10">
        <f>MONTH(SalesDataTable[[#This Row],[Order Date]])</f>
        <v>10</v>
      </c>
      <c r="F2185" s="10"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c r="V2185"/>
    </row>
    <row r="2186" spans="1:22" ht="15.6">
      <c r="A2186" s="2">
        <v>2820</v>
      </c>
      <c r="B2186" s="3">
        <v>46319</v>
      </c>
      <c r="C2186" s="10">
        <f>YEAR(SalesDataTable[[#This Row],[Order Date]])</f>
        <v>2026</v>
      </c>
      <c r="D2186" s="11" t="str">
        <f>"Q"&amp;ROUNDUP(MONTH(SalesDataTable[[#This Row],[Order Date]])/3,0)</f>
        <v>Q4</v>
      </c>
      <c r="E2186" s="10">
        <f>MONTH(SalesDataTable[[#This Row],[Order Date]])</f>
        <v>10</v>
      </c>
      <c r="F2186" s="10"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c r="V2186"/>
    </row>
    <row r="2187" spans="1:22" ht="15.6">
      <c r="A2187" s="2">
        <v>4213</v>
      </c>
      <c r="B2187" s="3">
        <v>46319</v>
      </c>
      <c r="C2187" s="10">
        <f>YEAR(SalesDataTable[[#This Row],[Order Date]])</f>
        <v>2026</v>
      </c>
      <c r="D2187" s="11" t="str">
        <f>"Q"&amp;ROUNDUP(MONTH(SalesDataTable[[#This Row],[Order Date]])/3,0)</f>
        <v>Q4</v>
      </c>
      <c r="E2187" s="10">
        <f>MONTH(SalesDataTable[[#This Row],[Order Date]])</f>
        <v>10</v>
      </c>
      <c r="F2187" s="10"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c r="V2187"/>
    </row>
    <row r="2188" spans="1:22" ht="15.6">
      <c r="A2188" s="2">
        <v>4375</v>
      </c>
      <c r="B2188" s="3">
        <v>46319</v>
      </c>
      <c r="C2188" s="10">
        <f>YEAR(SalesDataTable[[#This Row],[Order Date]])</f>
        <v>2026</v>
      </c>
      <c r="D2188" s="11" t="str">
        <f>"Q"&amp;ROUNDUP(MONTH(SalesDataTable[[#This Row],[Order Date]])/3,0)</f>
        <v>Q4</v>
      </c>
      <c r="E2188" s="10">
        <f>MONTH(SalesDataTable[[#This Row],[Order Date]])</f>
        <v>10</v>
      </c>
      <c r="F2188" s="10"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c r="V2188"/>
    </row>
    <row r="2189" spans="1:22" ht="15.6">
      <c r="A2189" s="2">
        <v>5072</v>
      </c>
      <c r="B2189" s="3">
        <v>46319</v>
      </c>
      <c r="C2189" s="10">
        <f>YEAR(SalesDataTable[[#This Row],[Order Date]])</f>
        <v>2026</v>
      </c>
      <c r="D2189" s="11" t="str">
        <f>"Q"&amp;ROUNDUP(MONTH(SalesDataTable[[#This Row],[Order Date]])/3,0)</f>
        <v>Q4</v>
      </c>
      <c r="E2189" s="10">
        <f>MONTH(SalesDataTable[[#This Row],[Order Date]])</f>
        <v>10</v>
      </c>
      <c r="F2189" s="10"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c r="V2189"/>
    </row>
    <row r="2190" spans="1:22" ht="15.6">
      <c r="A2190" s="2">
        <v>310</v>
      </c>
      <c r="B2190" s="3">
        <v>46320</v>
      </c>
      <c r="C2190" s="10">
        <f>YEAR(SalesDataTable[[#This Row],[Order Date]])</f>
        <v>2026</v>
      </c>
      <c r="D2190" s="11" t="str">
        <f>"Q"&amp;ROUNDUP(MONTH(SalesDataTable[[#This Row],[Order Date]])/3,0)</f>
        <v>Q4</v>
      </c>
      <c r="E2190" s="10">
        <f>MONTH(SalesDataTable[[#This Row],[Order Date]])</f>
        <v>10</v>
      </c>
      <c r="F2190" s="10"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c r="V2190"/>
    </row>
    <row r="2191" spans="1:22" ht="15.6">
      <c r="A2191" s="2">
        <v>317</v>
      </c>
      <c r="B2191" s="3">
        <v>46320</v>
      </c>
      <c r="C2191" s="10">
        <f>YEAR(SalesDataTable[[#This Row],[Order Date]])</f>
        <v>2026</v>
      </c>
      <c r="D2191" s="11" t="str">
        <f>"Q"&amp;ROUNDUP(MONTH(SalesDataTable[[#This Row],[Order Date]])/3,0)</f>
        <v>Q4</v>
      </c>
      <c r="E2191" s="10">
        <f>MONTH(SalesDataTable[[#This Row],[Order Date]])</f>
        <v>10</v>
      </c>
      <c r="F2191" s="10"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c r="V2191"/>
    </row>
    <row r="2192" spans="1:22" ht="15.6">
      <c r="A2192" s="2">
        <v>684</v>
      </c>
      <c r="B2192" s="3">
        <v>46320</v>
      </c>
      <c r="C2192" s="10">
        <f>YEAR(SalesDataTable[[#This Row],[Order Date]])</f>
        <v>2026</v>
      </c>
      <c r="D2192" s="11" t="str">
        <f>"Q"&amp;ROUNDUP(MONTH(SalesDataTable[[#This Row],[Order Date]])/3,0)</f>
        <v>Q4</v>
      </c>
      <c r="E2192" s="10">
        <f>MONTH(SalesDataTable[[#This Row],[Order Date]])</f>
        <v>10</v>
      </c>
      <c r="F2192" s="10"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c r="V2192"/>
    </row>
    <row r="2193" spans="1:22" ht="15.6">
      <c r="A2193" s="2">
        <v>1430</v>
      </c>
      <c r="B2193" s="3">
        <v>46320</v>
      </c>
      <c r="C2193" s="10">
        <f>YEAR(SalesDataTable[[#This Row],[Order Date]])</f>
        <v>2026</v>
      </c>
      <c r="D2193" s="11" t="str">
        <f>"Q"&amp;ROUNDUP(MONTH(SalesDataTable[[#This Row],[Order Date]])/3,0)</f>
        <v>Q4</v>
      </c>
      <c r="E2193" s="10">
        <f>MONTH(SalesDataTable[[#This Row],[Order Date]])</f>
        <v>10</v>
      </c>
      <c r="F2193" s="10"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c r="V2193"/>
    </row>
    <row r="2194" spans="1:22" ht="15.6">
      <c r="A2194" s="2">
        <v>2049</v>
      </c>
      <c r="B2194" s="3">
        <v>46320</v>
      </c>
      <c r="C2194" s="10">
        <f>YEAR(SalesDataTable[[#This Row],[Order Date]])</f>
        <v>2026</v>
      </c>
      <c r="D2194" s="11" t="str">
        <f>"Q"&amp;ROUNDUP(MONTH(SalesDataTable[[#This Row],[Order Date]])/3,0)</f>
        <v>Q4</v>
      </c>
      <c r="E2194" s="10">
        <f>MONTH(SalesDataTable[[#This Row],[Order Date]])</f>
        <v>10</v>
      </c>
      <c r="F2194" s="10"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c r="V2194"/>
    </row>
    <row r="2195" spans="1:22" ht="15.6">
      <c r="A2195" s="2">
        <v>2199</v>
      </c>
      <c r="B2195" s="3">
        <v>46320</v>
      </c>
      <c r="C2195" s="10">
        <f>YEAR(SalesDataTable[[#This Row],[Order Date]])</f>
        <v>2026</v>
      </c>
      <c r="D2195" s="11" t="str">
        <f>"Q"&amp;ROUNDUP(MONTH(SalesDataTable[[#This Row],[Order Date]])/3,0)</f>
        <v>Q4</v>
      </c>
      <c r="E2195" s="10">
        <f>MONTH(SalesDataTable[[#This Row],[Order Date]])</f>
        <v>10</v>
      </c>
      <c r="F2195" s="10"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c r="V2195"/>
    </row>
    <row r="2196" spans="1:22" ht="15.6">
      <c r="A2196" s="2">
        <v>2954</v>
      </c>
      <c r="B2196" s="3">
        <v>46320</v>
      </c>
      <c r="C2196" s="10">
        <f>YEAR(SalesDataTable[[#This Row],[Order Date]])</f>
        <v>2026</v>
      </c>
      <c r="D2196" s="11" t="str">
        <f>"Q"&amp;ROUNDUP(MONTH(SalesDataTable[[#This Row],[Order Date]])/3,0)</f>
        <v>Q4</v>
      </c>
      <c r="E2196" s="10">
        <f>MONTH(SalesDataTable[[#This Row],[Order Date]])</f>
        <v>10</v>
      </c>
      <c r="F2196" s="10"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c r="V2196"/>
    </row>
    <row r="2197" spans="1:22" ht="15.6">
      <c r="A2197" s="2">
        <v>3218</v>
      </c>
      <c r="B2197" s="3">
        <v>46320</v>
      </c>
      <c r="C2197" s="10">
        <f>YEAR(SalesDataTable[[#This Row],[Order Date]])</f>
        <v>2026</v>
      </c>
      <c r="D2197" s="11" t="str">
        <f>"Q"&amp;ROUNDUP(MONTH(SalesDataTable[[#This Row],[Order Date]])/3,0)</f>
        <v>Q4</v>
      </c>
      <c r="E2197" s="10">
        <f>MONTH(SalesDataTable[[#This Row],[Order Date]])</f>
        <v>10</v>
      </c>
      <c r="F2197" s="10"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c r="V2197"/>
    </row>
    <row r="2198" spans="1:22" ht="15.6">
      <c r="A2198" s="2">
        <v>3965</v>
      </c>
      <c r="B2198" s="3">
        <v>46320</v>
      </c>
      <c r="C2198" s="10">
        <f>YEAR(SalesDataTable[[#This Row],[Order Date]])</f>
        <v>2026</v>
      </c>
      <c r="D2198" s="11" t="str">
        <f>"Q"&amp;ROUNDUP(MONTH(SalesDataTable[[#This Row],[Order Date]])/3,0)</f>
        <v>Q4</v>
      </c>
      <c r="E2198" s="10">
        <f>MONTH(SalesDataTable[[#This Row],[Order Date]])</f>
        <v>10</v>
      </c>
      <c r="F2198" s="10"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c r="V2198"/>
    </row>
    <row r="2199" spans="1:22" ht="15.6">
      <c r="A2199" s="2">
        <v>2278</v>
      </c>
      <c r="B2199" s="3">
        <v>46321</v>
      </c>
      <c r="C2199" s="10">
        <f>YEAR(SalesDataTable[[#This Row],[Order Date]])</f>
        <v>2026</v>
      </c>
      <c r="D2199" s="11" t="str">
        <f>"Q"&amp;ROUNDUP(MONTH(SalesDataTable[[#This Row],[Order Date]])/3,0)</f>
        <v>Q4</v>
      </c>
      <c r="E2199" s="10">
        <f>MONTH(SalesDataTable[[#This Row],[Order Date]])</f>
        <v>10</v>
      </c>
      <c r="F2199" s="10"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c r="V2199"/>
    </row>
    <row r="2200" spans="1:22" ht="15.6">
      <c r="A2200" s="2">
        <v>3132</v>
      </c>
      <c r="B2200" s="3">
        <v>46321</v>
      </c>
      <c r="C2200" s="10">
        <f>YEAR(SalesDataTable[[#This Row],[Order Date]])</f>
        <v>2026</v>
      </c>
      <c r="D2200" s="11" t="str">
        <f>"Q"&amp;ROUNDUP(MONTH(SalesDataTable[[#This Row],[Order Date]])/3,0)</f>
        <v>Q4</v>
      </c>
      <c r="E2200" s="10">
        <f>MONTH(SalesDataTable[[#This Row],[Order Date]])</f>
        <v>10</v>
      </c>
      <c r="F2200" s="10"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c r="V2200"/>
    </row>
    <row r="2201" spans="1:22" ht="15.6">
      <c r="A2201" s="2">
        <v>3144</v>
      </c>
      <c r="B2201" s="3">
        <v>46321</v>
      </c>
      <c r="C2201" s="10">
        <f>YEAR(SalesDataTable[[#This Row],[Order Date]])</f>
        <v>2026</v>
      </c>
      <c r="D2201" s="11" t="str">
        <f>"Q"&amp;ROUNDUP(MONTH(SalesDataTable[[#This Row],[Order Date]])/3,0)</f>
        <v>Q4</v>
      </c>
      <c r="E2201" s="10">
        <f>MONTH(SalesDataTable[[#This Row],[Order Date]])</f>
        <v>10</v>
      </c>
      <c r="F2201" s="10"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c r="V2201"/>
    </row>
    <row r="2202" spans="1:22" ht="15.6">
      <c r="A2202" s="2">
        <v>3501</v>
      </c>
      <c r="B2202" s="3">
        <v>46321</v>
      </c>
      <c r="C2202" s="10">
        <f>YEAR(SalesDataTable[[#This Row],[Order Date]])</f>
        <v>2026</v>
      </c>
      <c r="D2202" s="11" t="str">
        <f>"Q"&amp;ROUNDUP(MONTH(SalesDataTable[[#This Row],[Order Date]])/3,0)</f>
        <v>Q4</v>
      </c>
      <c r="E2202" s="10">
        <f>MONTH(SalesDataTable[[#This Row],[Order Date]])</f>
        <v>10</v>
      </c>
      <c r="F2202" s="10"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c r="V2202"/>
    </row>
    <row r="2203" spans="1:22" ht="15.6">
      <c r="A2203" s="2">
        <v>458</v>
      </c>
      <c r="B2203" s="3">
        <v>46322</v>
      </c>
      <c r="C2203" s="10">
        <f>YEAR(SalesDataTable[[#This Row],[Order Date]])</f>
        <v>2026</v>
      </c>
      <c r="D2203" s="11" t="str">
        <f>"Q"&amp;ROUNDUP(MONTH(SalesDataTable[[#This Row],[Order Date]])/3,0)</f>
        <v>Q4</v>
      </c>
      <c r="E2203" s="10">
        <f>MONTH(SalesDataTable[[#This Row],[Order Date]])</f>
        <v>10</v>
      </c>
      <c r="F2203" s="10"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c r="V2203"/>
    </row>
    <row r="2204" spans="1:22" ht="15.6">
      <c r="A2204" s="2">
        <v>1065</v>
      </c>
      <c r="B2204" s="3">
        <v>46322</v>
      </c>
      <c r="C2204" s="10">
        <f>YEAR(SalesDataTable[[#This Row],[Order Date]])</f>
        <v>2026</v>
      </c>
      <c r="D2204" s="11" t="str">
        <f>"Q"&amp;ROUNDUP(MONTH(SalesDataTable[[#This Row],[Order Date]])/3,0)</f>
        <v>Q4</v>
      </c>
      <c r="E2204" s="10">
        <f>MONTH(SalesDataTable[[#This Row],[Order Date]])</f>
        <v>10</v>
      </c>
      <c r="F2204" s="10"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c r="V2204"/>
    </row>
    <row r="2205" spans="1:22" ht="15.6">
      <c r="A2205" s="2">
        <v>1707</v>
      </c>
      <c r="B2205" s="3">
        <v>46322</v>
      </c>
      <c r="C2205" s="10">
        <f>YEAR(SalesDataTable[[#This Row],[Order Date]])</f>
        <v>2026</v>
      </c>
      <c r="D2205" s="11" t="str">
        <f>"Q"&amp;ROUNDUP(MONTH(SalesDataTable[[#This Row],[Order Date]])/3,0)</f>
        <v>Q4</v>
      </c>
      <c r="E2205" s="10">
        <f>MONTH(SalesDataTable[[#This Row],[Order Date]])</f>
        <v>10</v>
      </c>
      <c r="F2205" s="10"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c r="V2205"/>
    </row>
    <row r="2206" spans="1:22" ht="15.6">
      <c r="A2206" s="2">
        <v>1989</v>
      </c>
      <c r="B2206" s="3">
        <v>46322</v>
      </c>
      <c r="C2206" s="10">
        <f>YEAR(SalesDataTable[[#This Row],[Order Date]])</f>
        <v>2026</v>
      </c>
      <c r="D2206" s="11" t="str">
        <f>"Q"&amp;ROUNDUP(MONTH(SalesDataTable[[#This Row],[Order Date]])/3,0)</f>
        <v>Q4</v>
      </c>
      <c r="E2206" s="10">
        <f>MONTH(SalesDataTable[[#This Row],[Order Date]])</f>
        <v>10</v>
      </c>
      <c r="F2206" s="10"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c r="V2206"/>
    </row>
    <row r="2207" spans="1:22" ht="15.6">
      <c r="A2207" s="2">
        <v>2852</v>
      </c>
      <c r="B2207" s="3">
        <v>46322</v>
      </c>
      <c r="C2207" s="10">
        <f>YEAR(SalesDataTable[[#This Row],[Order Date]])</f>
        <v>2026</v>
      </c>
      <c r="D2207" s="11" t="str">
        <f>"Q"&amp;ROUNDUP(MONTH(SalesDataTable[[#This Row],[Order Date]])/3,0)</f>
        <v>Q4</v>
      </c>
      <c r="E2207" s="10">
        <f>MONTH(SalesDataTable[[#This Row],[Order Date]])</f>
        <v>10</v>
      </c>
      <c r="F2207" s="10"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c r="V2207"/>
    </row>
    <row r="2208" spans="1:22" ht="15.6">
      <c r="A2208" s="2">
        <v>4762</v>
      </c>
      <c r="B2208" s="3">
        <v>46322</v>
      </c>
      <c r="C2208" s="10">
        <f>YEAR(SalesDataTable[[#This Row],[Order Date]])</f>
        <v>2026</v>
      </c>
      <c r="D2208" s="11" t="str">
        <f>"Q"&amp;ROUNDUP(MONTH(SalesDataTable[[#This Row],[Order Date]])/3,0)</f>
        <v>Q4</v>
      </c>
      <c r="E2208" s="10">
        <f>MONTH(SalesDataTable[[#This Row],[Order Date]])</f>
        <v>10</v>
      </c>
      <c r="F2208" s="10"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c r="V2208"/>
    </row>
    <row r="2209" spans="1:22" ht="15.6">
      <c r="A2209" s="2">
        <v>4997</v>
      </c>
      <c r="B2209" s="3">
        <v>46322</v>
      </c>
      <c r="C2209" s="10">
        <f>YEAR(SalesDataTable[[#This Row],[Order Date]])</f>
        <v>2026</v>
      </c>
      <c r="D2209" s="11" t="str">
        <f>"Q"&amp;ROUNDUP(MONTH(SalesDataTable[[#This Row],[Order Date]])/3,0)</f>
        <v>Q4</v>
      </c>
      <c r="E2209" s="10">
        <f>MONTH(SalesDataTable[[#This Row],[Order Date]])</f>
        <v>10</v>
      </c>
      <c r="F2209" s="10"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c r="V2209"/>
    </row>
    <row r="2210" spans="1:22" ht="15.6">
      <c r="A2210" s="2">
        <v>1238</v>
      </c>
      <c r="B2210" s="3">
        <v>46323</v>
      </c>
      <c r="C2210" s="10">
        <f>YEAR(SalesDataTable[[#This Row],[Order Date]])</f>
        <v>2026</v>
      </c>
      <c r="D2210" s="11" t="str">
        <f>"Q"&amp;ROUNDUP(MONTH(SalesDataTable[[#This Row],[Order Date]])/3,0)</f>
        <v>Q4</v>
      </c>
      <c r="E2210" s="10">
        <f>MONTH(SalesDataTable[[#This Row],[Order Date]])</f>
        <v>10</v>
      </c>
      <c r="F2210" s="10"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c r="V2210"/>
    </row>
    <row r="2211" spans="1:22" ht="15.6">
      <c r="A2211" s="2">
        <v>2622</v>
      </c>
      <c r="B2211" s="3">
        <v>46323</v>
      </c>
      <c r="C2211" s="10">
        <f>YEAR(SalesDataTable[[#This Row],[Order Date]])</f>
        <v>2026</v>
      </c>
      <c r="D2211" s="11" t="str">
        <f>"Q"&amp;ROUNDUP(MONTH(SalesDataTable[[#This Row],[Order Date]])/3,0)</f>
        <v>Q4</v>
      </c>
      <c r="E2211" s="10">
        <f>MONTH(SalesDataTable[[#This Row],[Order Date]])</f>
        <v>10</v>
      </c>
      <c r="F2211" s="10"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c r="V2211"/>
    </row>
    <row r="2212" spans="1:22" ht="15.6">
      <c r="A2212" s="2">
        <v>3106</v>
      </c>
      <c r="B2212" s="3">
        <v>46323</v>
      </c>
      <c r="C2212" s="10">
        <f>YEAR(SalesDataTable[[#This Row],[Order Date]])</f>
        <v>2026</v>
      </c>
      <c r="D2212" s="11" t="str">
        <f>"Q"&amp;ROUNDUP(MONTH(SalesDataTable[[#This Row],[Order Date]])/3,0)</f>
        <v>Q4</v>
      </c>
      <c r="E2212" s="10">
        <f>MONTH(SalesDataTable[[#This Row],[Order Date]])</f>
        <v>10</v>
      </c>
      <c r="F2212" s="10"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c r="V2212"/>
    </row>
    <row r="2213" spans="1:22" ht="15.6">
      <c r="A2213" s="2">
        <v>3274</v>
      </c>
      <c r="B2213" s="3">
        <v>46323</v>
      </c>
      <c r="C2213" s="10">
        <f>YEAR(SalesDataTable[[#This Row],[Order Date]])</f>
        <v>2026</v>
      </c>
      <c r="D2213" s="11" t="str">
        <f>"Q"&amp;ROUNDUP(MONTH(SalesDataTable[[#This Row],[Order Date]])/3,0)</f>
        <v>Q4</v>
      </c>
      <c r="E2213" s="10">
        <f>MONTH(SalesDataTable[[#This Row],[Order Date]])</f>
        <v>10</v>
      </c>
      <c r="F2213" s="10"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c r="V2213"/>
    </row>
    <row r="2214" spans="1:22" ht="15.6">
      <c r="A2214" s="2">
        <v>3542</v>
      </c>
      <c r="B2214" s="3">
        <v>46323</v>
      </c>
      <c r="C2214" s="10">
        <f>YEAR(SalesDataTable[[#This Row],[Order Date]])</f>
        <v>2026</v>
      </c>
      <c r="D2214" s="11" t="str">
        <f>"Q"&amp;ROUNDUP(MONTH(SalesDataTable[[#This Row],[Order Date]])/3,0)</f>
        <v>Q4</v>
      </c>
      <c r="E2214" s="10">
        <f>MONTH(SalesDataTable[[#This Row],[Order Date]])</f>
        <v>10</v>
      </c>
      <c r="F2214" s="10"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c r="V2214"/>
    </row>
    <row r="2215" spans="1:22" ht="15.6">
      <c r="A2215" s="2">
        <v>3704</v>
      </c>
      <c r="B2215" s="3">
        <v>46323</v>
      </c>
      <c r="C2215" s="10">
        <f>YEAR(SalesDataTable[[#This Row],[Order Date]])</f>
        <v>2026</v>
      </c>
      <c r="D2215" s="11" t="str">
        <f>"Q"&amp;ROUNDUP(MONTH(SalesDataTable[[#This Row],[Order Date]])/3,0)</f>
        <v>Q4</v>
      </c>
      <c r="E2215" s="10">
        <f>MONTH(SalesDataTable[[#This Row],[Order Date]])</f>
        <v>10</v>
      </c>
      <c r="F2215" s="10"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c r="V2215"/>
    </row>
    <row r="2216" spans="1:22" ht="15.6">
      <c r="A2216" s="2">
        <v>4699</v>
      </c>
      <c r="B2216" s="3">
        <v>46323</v>
      </c>
      <c r="C2216" s="10">
        <f>YEAR(SalesDataTable[[#This Row],[Order Date]])</f>
        <v>2026</v>
      </c>
      <c r="D2216" s="11" t="str">
        <f>"Q"&amp;ROUNDUP(MONTH(SalesDataTable[[#This Row],[Order Date]])/3,0)</f>
        <v>Q4</v>
      </c>
      <c r="E2216" s="10">
        <f>MONTH(SalesDataTable[[#This Row],[Order Date]])</f>
        <v>10</v>
      </c>
      <c r="F2216" s="10"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c r="V2216"/>
    </row>
    <row r="2217" spans="1:22" ht="15.6">
      <c r="A2217" s="2">
        <v>1226</v>
      </c>
      <c r="B2217" s="3">
        <v>46324</v>
      </c>
      <c r="C2217" s="10">
        <f>YEAR(SalesDataTable[[#This Row],[Order Date]])</f>
        <v>2026</v>
      </c>
      <c r="D2217" s="11" t="str">
        <f>"Q"&amp;ROUNDUP(MONTH(SalesDataTable[[#This Row],[Order Date]])/3,0)</f>
        <v>Q4</v>
      </c>
      <c r="E2217" s="10">
        <f>MONTH(SalesDataTable[[#This Row],[Order Date]])</f>
        <v>10</v>
      </c>
      <c r="F2217" s="10"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c r="V2217"/>
    </row>
    <row r="2218" spans="1:22" ht="15.6">
      <c r="A2218" s="2">
        <v>1245</v>
      </c>
      <c r="B2218" s="3">
        <v>46324</v>
      </c>
      <c r="C2218" s="10">
        <f>YEAR(SalesDataTable[[#This Row],[Order Date]])</f>
        <v>2026</v>
      </c>
      <c r="D2218" s="11" t="str">
        <f>"Q"&amp;ROUNDUP(MONTH(SalesDataTable[[#This Row],[Order Date]])/3,0)</f>
        <v>Q4</v>
      </c>
      <c r="E2218" s="10">
        <f>MONTH(SalesDataTable[[#This Row],[Order Date]])</f>
        <v>10</v>
      </c>
      <c r="F2218" s="10"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c r="V2218"/>
    </row>
    <row r="2219" spans="1:22" ht="15.6">
      <c r="A2219" s="2">
        <v>1477</v>
      </c>
      <c r="B2219" s="3">
        <v>46324</v>
      </c>
      <c r="C2219" s="10">
        <f>YEAR(SalesDataTable[[#This Row],[Order Date]])</f>
        <v>2026</v>
      </c>
      <c r="D2219" s="11" t="str">
        <f>"Q"&amp;ROUNDUP(MONTH(SalesDataTable[[#This Row],[Order Date]])/3,0)</f>
        <v>Q4</v>
      </c>
      <c r="E2219" s="10">
        <f>MONTH(SalesDataTable[[#This Row],[Order Date]])</f>
        <v>10</v>
      </c>
      <c r="F2219" s="10"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c r="V2219"/>
    </row>
    <row r="2220" spans="1:22" ht="15.6">
      <c r="A2220" s="2">
        <v>1575</v>
      </c>
      <c r="B2220" s="3">
        <v>46324</v>
      </c>
      <c r="C2220" s="10">
        <f>YEAR(SalesDataTable[[#This Row],[Order Date]])</f>
        <v>2026</v>
      </c>
      <c r="D2220" s="11" t="str">
        <f>"Q"&amp;ROUNDUP(MONTH(SalesDataTable[[#This Row],[Order Date]])/3,0)</f>
        <v>Q4</v>
      </c>
      <c r="E2220" s="10">
        <f>MONTH(SalesDataTable[[#This Row],[Order Date]])</f>
        <v>10</v>
      </c>
      <c r="F2220" s="10"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c r="V2220"/>
    </row>
    <row r="2221" spans="1:22" ht="15.6">
      <c r="A2221" s="2">
        <v>2830</v>
      </c>
      <c r="B2221" s="3">
        <v>46324</v>
      </c>
      <c r="C2221" s="10">
        <f>YEAR(SalesDataTable[[#This Row],[Order Date]])</f>
        <v>2026</v>
      </c>
      <c r="D2221" s="11" t="str">
        <f>"Q"&amp;ROUNDUP(MONTH(SalesDataTable[[#This Row],[Order Date]])/3,0)</f>
        <v>Q4</v>
      </c>
      <c r="E2221" s="10">
        <f>MONTH(SalesDataTable[[#This Row],[Order Date]])</f>
        <v>10</v>
      </c>
      <c r="F2221" s="10"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c r="V2221"/>
    </row>
    <row r="2222" spans="1:22" ht="15.6">
      <c r="A2222" s="2">
        <v>2884</v>
      </c>
      <c r="B2222" s="3">
        <v>46324</v>
      </c>
      <c r="C2222" s="10">
        <f>YEAR(SalesDataTable[[#This Row],[Order Date]])</f>
        <v>2026</v>
      </c>
      <c r="D2222" s="11" t="str">
        <f>"Q"&amp;ROUNDUP(MONTH(SalesDataTable[[#This Row],[Order Date]])/3,0)</f>
        <v>Q4</v>
      </c>
      <c r="E2222" s="10">
        <f>MONTH(SalesDataTable[[#This Row],[Order Date]])</f>
        <v>10</v>
      </c>
      <c r="F2222" s="10"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c r="V2222"/>
    </row>
    <row r="2223" spans="1:22" ht="15.6">
      <c r="A2223" s="2">
        <v>3093</v>
      </c>
      <c r="B2223" s="3">
        <v>46324</v>
      </c>
      <c r="C2223" s="10">
        <f>YEAR(SalesDataTable[[#This Row],[Order Date]])</f>
        <v>2026</v>
      </c>
      <c r="D2223" s="11" t="str">
        <f>"Q"&amp;ROUNDUP(MONTH(SalesDataTable[[#This Row],[Order Date]])/3,0)</f>
        <v>Q4</v>
      </c>
      <c r="E2223" s="10">
        <f>MONTH(SalesDataTable[[#This Row],[Order Date]])</f>
        <v>10</v>
      </c>
      <c r="F2223" s="10"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c r="V2223"/>
    </row>
    <row r="2224" spans="1:22" ht="15.6">
      <c r="A2224" s="2">
        <v>3613</v>
      </c>
      <c r="B2224" s="3">
        <v>46324</v>
      </c>
      <c r="C2224" s="10">
        <f>YEAR(SalesDataTable[[#This Row],[Order Date]])</f>
        <v>2026</v>
      </c>
      <c r="D2224" s="11" t="str">
        <f>"Q"&amp;ROUNDUP(MONTH(SalesDataTable[[#This Row],[Order Date]])/3,0)</f>
        <v>Q4</v>
      </c>
      <c r="E2224" s="10">
        <f>MONTH(SalesDataTable[[#This Row],[Order Date]])</f>
        <v>10</v>
      </c>
      <c r="F2224" s="10"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c r="V2224"/>
    </row>
    <row r="2225" spans="1:22" ht="15.6">
      <c r="A2225" s="2">
        <v>4496</v>
      </c>
      <c r="B2225" s="3">
        <v>46324</v>
      </c>
      <c r="C2225" s="10">
        <f>YEAR(SalesDataTable[[#This Row],[Order Date]])</f>
        <v>2026</v>
      </c>
      <c r="D2225" s="11" t="str">
        <f>"Q"&amp;ROUNDUP(MONTH(SalesDataTable[[#This Row],[Order Date]])/3,0)</f>
        <v>Q4</v>
      </c>
      <c r="E2225" s="10">
        <f>MONTH(SalesDataTable[[#This Row],[Order Date]])</f>
        <v>10</v>
      </c>
      <c r="F2225" s="10"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c r="V2225"/>
    </row>
    <row r="2226" spans="1:22" ht="15.6">
      <c r="A2226" s="2">
        <v>5194</v>
      </c>
      <c r="B2226" s="3">
        <v>46324</v>
      </c>
      <c r="C2226" s="10">
        <f>YEAR(SalesDataTable[[#This Row],[Order Date]])</f>
        <v>2026</v>
      </c>
      <c r="D2226" s="11" t="str">
        <f>"Q"&amp;ROUNDUP(MONTH(SalesDataTable[[#This Row],[Order Date]])/3,0)</f>
        <v>Q4</v>
      </c>
      <c r="E2226" s="10">
        <f>MONTH(SalesDataTable[[#This Row],[Order Date]])</f>
        <v>10</v>
      </c>
      <c r="F2226" s="10"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c r="V2226"/>
    </row>
    <row r="2227" spans="1:22" ht="15.6">
      <c r="A2227" s="2">
        <v>339</v>
      </c>
      <c r="B2227" s="3">
        <v>46325</v>
      </c>
      <c r="C2227" s="10">
        <f>YEAR(SalesDataTable[[#This Row],[Order Date]])</f>
        <v>2026</v>
      </c>
      <c r="D2227" s="11" t="str">
        <f>"Q"&amp;ROUNDUP(MONTH(SalesDataTable[[#This Row],[Order Date]])/3,0)</f>
        <v>Q4</v>
      </c>
      <c r="E2227" s="10">
        <f>MONTH(SalesDataTable[[#This Row],[Order Date]])</f>
        <v>10</v>
      </c>
      <c r="F2227" s="10"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c r="V2227"/>
    </row>
    <row r="2228" spans="1:22" ht="15.6">
      <c r="A2228" s="2">
        <v>1199</v>
      </c>
      <c r="B2228" s="3">
        <v>46325</v>
      </c>
      <c r="C2228" s="10">
        <f>YEAR(SalesDataTable[[#This Row],[Order Date]])</f>
        <v>2026</v>
      </c>
      <c r="D2228" s="11" t="str">
        <f>"Q"&amp;ROUNDUP(MONTH(SalesDataTable[[#This Row],[Order Date]])/3,0)</f>
        <v>Q4</v>
      </c>
      <c r="E2228" s="10">
        <f>MONTH(SalesDataTable[[#This Row],[Order Date]])</f>
        <v>10</v>
      </c>
      <c r="F2228" s="10"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c r="V2228"/>
    </row>
    <row r="2229" spans="1:22" ht="15.6">
      <c r="A2229" s="2">
        <v>1253</v>
      </c>
      <c r="B2229" s="3">
        <v>46325</v>
      </c>
      <c r="C2229" s="10">
        <f>YEAR(SalesDataTable[[#This Row],[Order Date]])</f>
        <v>2026</v>
      </c>
      <c r="D2229" s="11" t="str">
        <f>"Q"&amp;ROUNDUP(MONTH(SalesDataTable[[#This Row],[Order Date]])/3,0)</f>
        <v>Q4</v>
      </c>
      <c r="E2229" s="10">
        <f>MONTH(SalesDataTable[[#This Row],[Order Date]])</f>
        <v>10</v>
      </c>
      <c r="F2229" s="10"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c r="V2229"/>
    </row>
    <row r="2230" spans="1:22" ht="15.6">
      <c r="A2230" s="2">
        <v>1407</v>
      </c>
      <c r="B2230" s="3">
        <v>46325</v>
      </c>
      <c r="C2230" s="10">
        <f>YEAR(SalesDataTable[[#This Row],[Order Date]])</f>
        <v>2026</v>
      </c>
      <c r="D2230" s="11" t="str">
        <f>"Q"&amp;ROUNDUP(MONTH(SalesDataTable[[#This Row],[Order Date]])/3,0)</f>
        <v>Q4</v>
      </c>
      <c r="E2230" s="10">
        <f>MONTH(SalesDataTable[[#This Row],[Order Date]])</f>
        <v>10</v>
      </c>
      <c r="F2230" s="10"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c r="V2230"/>
    </row>
    <row r="2231" spans="1:22" ht="15.6">
      <c r="A2231" s="2">
        <v>2532</v>
      </c>
      <c r="B2231" s="3">
        <v>46325</v>
      </c>
      <c r="C2231" s="10">
        <f>YEAR(SalesDataTable[[#This Row],[Order Date]])</f>
        <v>2026</v>
      </c>
      <c r="D2231" s="11" t="str">
        <f>"Q"&amp;ROUNDUP(MONTH(SalesDataTable[[#This Row],[Order Date]])/3,0)</f>
        <v>Q4</v>
      </c>
      <c r="E2231" s="10">
        <f>MONTH(SalesDataTable[[#This Row],[Order Date]])</f>
        <v>10</v>
      </c>
      <c r="F2231" s="10"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c r="V2231"/>
    </row>
    <row r="2232" spans="1:22" ht="15.6">
      <c r="A2232" s="2">
        <v>307</v>
      </c>
      <c r="B2232" s="3">
        <v>46326</v>
      </c>
      <c r="C2232" s="10">
        <f>YEAR(SalesDataTable[[#This Row],[Order Date]])</f>
        <v>2026</v>
      </c>
      <c r="D2232" s="11" t="str">
        <f>"Q"&amp;ROUNDUP(MONTH(SalesDataTable[[#This Row],[Order Date]])/3,0)</f>
        <v>Q4</v>
      </c>
      <c r="E2232" s="10">
        <f>MONTH(SalesDataTable[[#This Row],[Order Date]])</f>
        <v>10</v>
      </c>
      <c r="F2232" s="10"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c r="V2232"/>
    </row>
    <row r="2233" spans="1:22" ht="15.6">
      <c r="A2233" s="2">
        <v>3257</v>
      </c>
      <c r="B2233" s="3">
        <v>46326</v>
      </c>
      <c r="C2233" s="10">
        <f>YEAR(SalesDataTable[[#This Row],[Order Date]])</f>
        <v>2026</v>
      </c>
      <c r="D2233" s="11" t="str">
        <f>"Q"&amp;ROUNDUP(MONTH(SalesDataTable[[#This Row],[Order Date]])/3,0)</f>
        <v>Q4</v>
      </c>
      <c r="E2233" s="10">
        <f>MONTH(SalesDataTable[[#This Row],[Order Date]])</f>
        <v>10</v>
      </c>
      <c r="F2233" s="10"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c r="V2233"/>
    </row>
    <row r="2234" spans="1:22" ht="15.6">
      <c r="A2234" s="2">
        <v>3739</v>
      </c>
      <c r="B2234" s="3">
        <v>46326</v>
      </c>
      <c r="C2234" s="10">
        <f>YEAR(SalesDataTable[[#This Row],[Order Date]])</f>
        <v>2026</v>
      </c>
      <c r="D2234" s="11" t="str">
        <f>"Q"&amp;ROUNDUP(MONTH(SalesDataTable[[#This Row],[Order Date]])/3,0)</f>
        <v>Q4</v>
      </c>
      <c r="E2234" s="10">
        <f>MONTH(SalesDataTable[[#This Row],[Order Date]])</f>
        <v>10</v>
      </c>
      <c r="F2234" s="10"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c r="V2234"/>
    </row>
    <row r="2235" spans="1:22" ht="15.6">
      <c r="A2235" s="2">
        <v>77</v>
      </c>
      <c r="B2235" s="3">
        <v>46327</v>
      </c>
      <c r="C2235" s="10">
        <f>YEAR(SalesDataTable[[#This Row],[Order Date]])</f>
        <v>2026</v>
      </c>
      <c r="D2235" s="11" t="str">
        <f>"Q"&amp;ROUNDUP(MONTH(SalesDataTable[[#This Row],[Order Date]])/3,0)</f>
        <v>Q4</v>
      </c>
      <c r="E2235" s="10">
        <f>MONTH(SalesDataTable[[#This Row],[Order Date]])</f>
        <v>11</v>
      </c>
      <c r="F2235" s="10"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c r="V2235"/>
    </row>
    <row r="2236" spans="1:22" ht="15.6">
      <c r="A2236" s="2">
        <v>461</v>
      </c>
      <c r="B2236" s="3">
        <v>46327</v>
      </c>
      <c r="C2236" s="10">
        <f>YEAR(SalesDataTable[[#This Row],[Order Date]])</f>
        <v>2026</v>
      </c>
      <c r="D2236" s="11" t="str">
        <f>"Q"&amp;ROUNDUP(MONTH(SalesDataTable[[#This Row],[Order Date]])/3,0)</f>
        <v>Q4</v>
      </c>
      <c r="E2236" s="10">
        <f>MONTH(SalesDataTable[[#This Row],[Order Date]])</f>
        <v>11</v>
      </c>
      <c r="F2236" s="10"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c r="V2236"/>
    </row>
    <row r="2237" spans="1:22" ht="15.6">
      <c r="A2237" s="2">
        <v>732</v>
      </c>
      <c r="B2237" s="3">
        <v>46327</v>
      </c>
      <c r="C2237" s="10">
        <f>YEAR(SalesDataTable[[#This Row],[Order Date]])</f>
        <v>2026</v>
      </c>
      <c r="D2237" s="11" t="str">
        <f>"Q"&amp;ROUNDUP(MONTH(SalesDataTable[[#This Row],[Order Date]])/3,0)</f>
        <v>Q4</v>
      </c>
      <c r="E2237" s="10">
        <f>MONTH(SalesDataTable[[#This Row],[Order Date]])</f>
        <v>11</v>
      </c>
      <c r="F2237" s="10"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c r="V2237"/>
    </row>
    <row r="2238" spans="1:22" ht="15.6">
      <c r="A2238" s="2">
        <v>919</v>
      </c>
      <c r="B2238" s="3">
        <v>46327</v>
      </c>
      <c r="C2238" s="10">
        <f>YEAR(SalesDataTable[[#This Row],[Order Date]])</f>
        <v>2026</v>
      </c>
      <c r="D2238" s="11" t="str">
        <f>"Q"&amp;ROUNDUP(MONTH(SalesDataTable[[#This Row],[Order Date]])/3,0)</f>
        <v>Q4</v>
      </c>
      <c r="E2238" s="10">
        <f>MONTH(SalesDataTable[[#This Row],[Order Date]])</f>
        <v>11</v>
      </c>
      <c r="F2238" s="10"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c r="V2238"/>
    </row>
    <row r="2239" spans="1:22" ht="15.6">
      <c r="A2239" s="2">
        <v>949</v>
      </c>
      <c r="B2239" s="3">
        <v>46327</v>
      </c>
      <c r="C2239" s="10">
        <f>YEAR(SalesDataTable[[#This Row],[Order Date]])</f>
        <v>2026</v>
      </c>
      <c r="D2239" s="11" t="str">
        <f>"Q"&amp;ROUNDUP(MONTH(SalesDataTable[[#This Row],[Order Date]])/3,0)</f>
        <v>Q4</v>
      </c>
      <c r="E2239" s="10">
        <f>MONTH(SalesDataTable[[#This Row],[Order Date]])</f>
        <v>11</v>
      </c>
      <c r="F2239" s="10"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c r="V2239"/>
    </row>
    <row r="2240" spans="1:22" ht="15.6">
      <c r="A2240" s="2">
        <v>1185</v>
      </c>
      <c r="B2240" s="3">
        <v>46327</v>
      </c>
      <c r="C2240" s="10">
        <f>YEAR(SalesDataTable[[#This Row],[Order Date]])</f>
        <v>2026</v>
      </c>
      <c r="D2240" s="11" t="str">
        <f>"Q"&amp;ROUNDUP(MONTH(SalesDataTable[[#This Row],[Order Date]])/3,0)</f>
        <v>Q4</v>
      </c>
      <c r="E2240" s="10">
        <f>MONTH(SalesDataTable[[#This Row],[Order Date]])</f>
        <v>11</v>
      </c>
      <c r="F2240" s="10"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c r="V2240"/>
    </row>
    <row r="2241" spans="1:22" ht="15.6">
      <c r="A2241" s="2">
        <v>1248</v>
      </c>
      <c r="B2241" s="3">
        <v>46327</v>
      </c>
      <c r="C2241" s="10">
        <f>YEAR(SalesDataTable[[#This Row],[Order Date]])</f>
        <v>2026</v>
      </c>
      <c r="D2241" s="11" t="str">
        <f>"Q"&amp;ROUNDUP(MONTH(SalesDataTable[[#This Row],[Order Date]])/3,0)</f>
        <v>Q4</v>
      </c>
      <c r="E2241" s="10">
        <f>MONTH(SalesDataTable[[#This Row],[Order Date]])</f>
        <v>11</v>
      </c>
      <c r="F2241" s="10"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c r="V2241"/>
    </row>
    <row r="2242" spans="1:22" ht="15.6">
      <c r="A2242" s="2">
        <v>2129</v>
      </c>
      <c r="B2242" s="3">
        <v>46327</v>
      </c>
      <c r="C2242" s="10">
        <f>YEAR(SalesDataTable[[#This Row],[Order Date]])</f>
        <v>2026</v>
      </c>
      <c r="D2242" s="11" t="str">
        <f>"Q"&amp;ROUNDUP(MONTH(SalesDataTable[[#This Row],[Order Date]])/3,0)</f>
        <v>Q4</v>
      </c>
      <c r="E2242" s="10">
        <f>MONTH(SalesDataTable[[#This Row],[Order Date]])</f>
        <v>11</v>
      </c>
      <c r="F2242" s="10"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c r="V2242"/>
    </row>
    <row r="2243" spans="1:22" ht="15.6">
      <c r="A2243" s="2">
        <v>2850</v>
      </c>
      <c r="B2243" s="3">
        <v>46327</v>
      </c>
      <c r="C2243" s="10">
        <f>YEAR(SalesDataTable[[#This Row],[Order Date]])</f>
        <v>2026</v>
      </c>
      <c r="D2243" s="11" t="str">
        <f>"Q"&amp;ROUNDUP(MONTH(SalesDataTable[[#This Row],[Order Date]])/3,0)</f>
        <v>Q4</v>
      </c>
      <c r="E2243" s="10">
        <f>MONTH(SalesDataTable[[#This Row],[Order Date]])</f>
        <v>11</v>
      </c>
      <c r="F2243" s="10"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c r="V2243"/>
    </row>
    <row r="2244" spans="1:22" ht="15.6">
      <c r="A2244" s="2">
        <v>3477</v>
      </c>
      <c r="B2244" s="3">
        <v>46327</v>
      </c>
      <c r="C2244" s="10">
        <f>YEAR(SalesDataTable[[#This Row],[Order Date]])</f>
        <v>2026</v>
      </c>
      <c r="D2244" s="11" t="str">
        <f>"Q"&amp;ROUNDUP(MONTH(SalesDataTable[[#This Row],[Order Date]])/3,0)</f>
        <v>Q4</v>
      </c>
      <c r="E2244" s="10">
        <f>MONTH(SalesDataTable[[#This Row],[Order Date]])</f>
        <v>11</v>
      </c>
      <c r="F2244" s="10"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c r="V2244"/>
    </row>
    <row r="2245" spans="1:22" ht="15.6">
      <c r="A2245" s="2">
        <v>4673</v>
      </c>
      <c r="B2245" s="3">
        <v>46327</v>
      </c>
      <c r="C2245" s="10">
        <f>YEAR(SalesDataTable[[#This Row],[Order Date]])</f>
        <v>2026</v>
      </c>
      <c r="D2245" s="11" t="str">
        <f>"Q"&amp;ROUNDUP(MONTH(SalesDataTable[[#This Row],[Order Date]])/3,0)</f>
        <v>Q4</v>
      </c>
      <c r="E2245" s="10">
        <f>MONTH(SalesDataTable[[#This Row],[Order Date]])</f>
        <v>11</v>
      </c>
      <c r="F2245" s="10"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c r="V2245"/>
    </row>
    <row r="2246" spans="1:22" ht="15.6">
      <c r="A2246" s="2">
        <v>4679</v>
      </c>
      <c r="B2246" s="3">
        <v>46327</v>
      </c>
      <c r="C2246" s="10">
        <f>YEAR(SalesDataTable[[#This Row],[Order Date]])</f>
        <v>2026</v>
      </c>
      <c r="D2246" s="11" t="str">
        <f>"Q"&amp;ROUNDUP(MONTH(SalesDataTable[[#This Row],[Order Date]])/3,0)</f>
        <v>Q4</v>
      </c>
      <c r="E2246" s="10">
        <f>MONTH(SalesDataTable[[#This Row],[Order Date]])</f>
        <v>11</v>
      </c>
      <c r="F2246" s="10"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c r="V2246"/>
    </row>
    <row r="2247" spans="1:22" ht="15.6">
      <c r="A2247" s="2">
        <v>4809</v>
      </c>
      <c r="B2247" s="3">
        <v>46327</v>
      </c>
      <c r="C2247" s="10">
        <f>YEAR(SalesDataTable[[#This Row],[Order Date]])</f>
        <v>2026</v>
      </c>
      <c r="D2247" s="11" t="str">
        <f>"Q"&amp;ROUNDUP(MONTH(SalesDataTable[[#This Row],[Order Date]])/3,0)</f>
        <v>Q4</v>
      </c>
      <c r="E2247" s="10">
        <f>MONTH(SalesDataTable[[#This Row],[Order Date]])</f>
        <v>11</v>
      </c>
      <c r="F2247" s="10"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c r="V2247"/>
    </row>
    <row r="2248" spans="1:22" ht="15.6">
      <c r="A2248" s="2">
        <v>4849</v>
      </c>
      <c r="B2248" s="3">
        <v>46327</v>
      </c>
      <c r="C2248" s="10">
        <f>YEAR(SalesDataTable[[#This Row],[Order Date]])</f>
        <v>2026</v>
      </c>
      <c r="D2248" s="11" t="str">
        <f>"Q"&amp;ROUNDUP(MONTH(SalesDataTable[[#This Row],[Order Date]])/3,0)</f>
        <v>Q4</v>
      </c>
      <c r="E2248" s="10">
        <f>MONTH(SalesDataTable[[#This Row],[Order Date]])</f>
        <v>11</v>
      </c>
      <c r="F2248" s="10"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c r="V2248"/>
    </row>
    <row r="2249" spans="1:22" ht="15.6">
      <c r="A2249" s="2">
        <v>436</v>
      </c>
      <c r="B2249" s="3">
        <v>46328</v>
      </c>
      <c r="C2249" s="10">
        <f>YEAR(SalesDataTable[[#This Row],[Order Date]])</f>
        <v>2026</v>
      </c>
      <c r="D2249" s="11" t="str">
        <f>"Q"&amp;ROUNDUP(MONTH(SalesDataTable[[#This Row],[Order Date]])/3,0)</f>
        <v>Q4</v>
      </c>
      <c r="E2249" s="10">
        <f>MONTH(SalesDataTable[[#This Row],[Order Date]])</f>
        <v>11</v>
      </c>
      <c r="F2249" s="10"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c r="V2249"/>
    </row>
    <row r="2250" spans="1:22" ht="15.6">
      <c r="A2250" s="2">
        <v>879</v>
      </c>
      <c r="B2250" s="3">
        <v>46328</v>
      </c>
      <c r="C2250" s="10">
        <f>YEAR(SalesDataTable[[#This Row],[Order Date]])</f>
        <v>2026</v>
      </c>
      <c r="D2250" s="11" t="str">
        <f>"Q"&amp;ROUNDUP(MONTH(SalesDataTable[[#This Row],[Order Date]])/3,0)</f>
        <v>Q4</v>
      </c>
      <c r="E2250" s="10">
        <f>MONTH(SalesDataTable[[#This Row],[Order Date]])</f>
        <v>11</v>
      </c>
      <c r="F2250" s="10"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c r="V2250"/>
    </row>
    <row r="2251" spans="1:22" ht="15.6">
      <c r="A2251" s="2">
        <v>955</v>
      </c>
      <c r="B2251" s="3">
        <v>46328</v>
      </c>
      <c r="C2251" s="10">
        <f>YEAR(SalesDataTable[[#This Row],[Order Date]])</f>
        <v>2026</v>
      </c>
      <c r="D2251" s="11" t="str">
        <f>"Q"&amp;ROUNDUP(MONTH(SalesDataTable[[#This Row],[Order Date]])/3,0)</f>
        <v>Q4</v>
      </c>
      <c r="E2251" s="10">
        <f>MONTH(SalesDataTable[[#This Row],[Order Date]])</f>
        <v>11</v>
      </c>
      <c r="F2251" s="10"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c r="V2251"/>
    </row>
    <row r="2252" spans="1:22" ht="15.6">
      <c r="A2252" s="2">
        <v>1068</v>
      </c>
      <c r="B2252" s="3">
        <v>46328</v>
      </c>
      <c r="C2252" s="10">
        <f>YEAR(SalesDataTable[[#This Row],[Order Date]])</f>
        <v>2026</v>
      </c>
      <c r="D2252" s="11" t="str">
        <f>"Q"&amp;ROUNDUP(MONTH(SalesDataTable[[#This Row],[Order Date]])/3,0)</f>
        <v>Q4</v>
      </c>
      <c r="E2252" s="10">
        <f>MONTH(SalesDataTable[[#This Row],[Order Date]])</f>
        <v>11</v>
      </c>
      <c r="F2252" s="10"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c r="V2252"/>
    </row>
    <row r="2253" spans="1:22" ht="15.6">
      <c r="A2253" s="2">
        <v>1733</v>
      </c>
      <c r="B2253" s="3">
        <v>46328</v>
      </c>
      <c r="C2253" s="10">
        <f>YEAR(SalesDataTable[[#This Row],[Order Date]])</f>
        <v>2026</v>
      </c>
      <c r="D2253" s="11" t="str">
        <f>"Q"&amp;ROUNDUP(MONTH(SalesDataTable[[#This Row],[Order Date]])/3,0)</f>
        <v>Q4</v>
      </c>
      <c r="E2253" s="10">
        <f>MONTH(SalesDataTable[[#This Row],[Order Date]])</f>
        <v>11</v>
      </c>
      <c r="F2253" s="10"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c r="V2253"/>
    </row>
    <row r="2254" spans="1:22" ht="15.6">
      <c r="A2254" s="2">
        <v>3270</v>
      </c>
      <c r="B2254" s="3">
        <v>46328</v>
      </c>
      <c r="C2254" s="10">
        <f>YEAR(SalesDataTable[[#This Row],[Order Date]])</f>
        <v>2026</v>
      </c>
      <c r="D2254" s="11" t="str">
        <f>"Q"&amp;ROUNDUP(MONTH(SalesDataTable[[#This Row],[Order Date]])/3,0)</f>
        <v>Q4</v>
      </c>
      <c r="E2254" s="10">
        <f>MONTH(SalesDataTable[[#This Row],[Order Date]])</f>
        <v>11</v>
      </c>
      <c r="F2254" s="10"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c r="V2254"/>
    </row>
    <row r="2255" spans="1:22" ht="15.6">
      <c r="A2255" s="2">
        <v>3484</v>
      </c>
      <c r="B2255" s="3">
        <v>46328</v>
      </c>
      <c r="C2255" s="10">
        <f>YEAR(SalesDataTable[[#This Row],[Order Date]])</f>
        <v>2026</v>
      </c>
      <c r="D2255" s="11" t="str">
        <f>"Q"&amp;ROUNDUP(MONTH(SalesDataTable[[#This Row],[Order Date]])/3,0)</f>
        <v>Q4</v>
      </c>
      <c r="E2255" s="10">
        <f>MONTH(SalesDataTable[[#This Row],[Order Date]])</f>
        <v>11</v>
      </c>
      <c r="F2255" s="10"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c r="V2255"/>
    </row>
    <row r="2256" spans="1:22" ht="15.6">
      <c r="A2256" s="2">
        <v>3608</v>
      </c>
      <c r="B2256" s="3">
        <v>46328</v>
      </c>
      <c r="C2256" s="10">
        <f>YEAR(SalesDataTable[[#This Row],[Order Date]])</f>
        <v>2026</v>
      </c>
      <c r="D2256" s="11" t="str">
        <f>"Q"&amp;ROUNDUP(MONTH(SalesDataTable[[#This Row],[Order Date]])/3,0)</f>
        <v>Q4</v>
      </c>
      <c r="E2256" s="10">
        <f>MONTH(SalesDataTable[[#This Row],[Order Date]])</f>
        <v>11</v>
      </c>
      <c r="F2256" s="10"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c r="V2256"/>
    </row>
    <row r="2257" spans="1:22" ht="15.6">
      <c r="A2257" s="2">
        <v>4036</v>
      </c>
      <c r="B2257" s="3">
        <v>46328</v>
      </c>
      <c r="C2257" s="10">
        <f>YEAR(SalesDataTable[[#This Row],[Order Date]])</f>
        <v>2026</v>
      </c>
      <c r="D2257" s="11" t="str">
        <f>"Q"&amp;ROUNDUP(MONTH(SalesDataTable[[#This Row],[Order Date]])/3,0)</f>
        <v>Q4</v>
      </c>
      <c r="E2257" s="10">
        <f>MONTH(SalesDataTable[[#This Row],[Order Date]])</f>
        <v>11</v>
      </c>
      <c r="F2257" s="10"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c r="V2257"/>
    </row>
    <row r="2258" spans="1:22" ht="15.6">
      <c r="A2258" s="2">
        <v>408</v>
      </c>
      <c r="B2258" s="3">
        <v>46329</v>
      </c>
      <c r="C2258" s="10">
        <f>YEAR(SalesDataTable[[#This Row],[Order Date]])</f>
        <v>2026</v>
      </c>
      <c r="D2258" s="11" t="str">
        <f>"Q"&amp;ROUNDUP(MONTH(SalesDataTable[[#This Row],[Order Date]])/3,0)</f>
        <v>Q4</v>
      </c>
      <c r="E2258" s="10">
        <f>MONTH(SalesDataTable[[#This Row],[Order Date]])</f>
        <v>11</v>
      </c>
      <c r="F2258" s="10"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c r="V2258"/>
    </row>
    <row r="2259" spans="1:22" ht="15.6">
      <c r="A2259" s="2">
        <v>939</v>
      </c>
      <c r="B2259" s="3">
        <v>46329</v>
      </c>
      <c r="C2259" s="10">
        <f>YEAR(SalesDataTable[[#This Row],[Order Date]])</f>
        <v>2026</v>
      </c>
      <c r="D2259" s="11" t="str">
        <f>"Q"&amp;ROUNDUP(MONTH(SalesDataTable[[#This Row],[Order Date]])/3,0)</f>
        <v>Q4</v>
      </c>
      <c r="E2259" s="10">
        <f>MONTH(SalesDataTable[[#This Row],[Order Date]])</f>
        <v>11</v>
      </c>
      <c r="F2259" s="10"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c r="V2259"/>
    </row>
    <row r="2260" spans="1:22" ht="15.6">
      <c r="A2260" s="2">
        <v>1022</v>
      </c>
      <c r="B2260" s="3">
        <v>46329</v>
      </c>
      <c r="C2260" s="10">
        <f>YEAR(SalesDataTable[[#This Row],[Order Date]])</f>
        <v>2026</v>
      </c>
      <c r="D2260" s="11" t="str">
        <f>"Q"&amp;ROUNDUP(MONTH(SalesDataTable[[#This Row],[Order Date]])/3,0)</f>
        <v>Q4</v>
      </c>
      <c r="E2260" s="10">
        <f>MONTH(SalesDataTable[[#This Row],[Order Date]])</f>
        <v>11</v>
      </c>
      <c r="F2260" s="10"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c r="V2260"/>
    </row>
    <row r="2261" spans="1:22" ht="15.6">
      <c r="A2261" s="2">
        <v>1997</v>
      </c>
      <c r="B2261" s="3">
        <v>46329</v>
      </c>
      <c r="C2261" s="10">
        <f>YEAR(SalesDataTable[[#This Row],[Order Date]])</f>
        <v>2026</v>
      </c>
      <c r="D2261" s="11" t="str">
        <f>"Q"&amp;ROUNDUP(MONTH(SalesDataTable[[#This Row],[Order Date]])/3,0)</f>
        <v>Q4</v>
      </c>
      <c r="E2261" s="10">
        <f>MONTH(SalesDataTable[[#This Row],[Order Date]])</f>
        <v>11</v>
      </c>
      <c r="F2261" s="10"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c r="V2261"/>
    </row>
    <row r="2262" spans="1:22" ht="15.6">
      <c r="A2262" s="2">
        <v>3978</v>
      </c>
      <c r="B2262" s="3">
        <v>46329</v>
      </c>
      <c r="C2262" s="10">
        <f>YEAR(SalesDataTable[[#This Row],[Order Date]])</f>
        <v>2026</v>
      </c>
      <c r="D2262" s="11" t="str">
        <f>"Q"&amp;ROUNDUP(MONTH(SalesDataTable[[#This Row],[Order Date]])/3,0)</f>
        <v>Q4</v>
      </c>
      <c r="E2262" s="10">
        <f>MONTH(SalesDataTable[[#This Row],[Order Date]])</f>
        <v>11</v>
      </c>
      <c r="F2262" s="10"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c r="V2262"/>
    </row>
    <row r="2263" spans="1:22" ht="15.6">
      <c r="A2263" s="2">
        <v>4715</v>
      </c>
      <c r="B2263" s="3">
        <v>46329</v>
      </c>
      <c r="C2263" s="10">
        <f>YEAR(SalesDataTable[[#This Row],[Order Date]])</f>
        <v>2026</v>
      </c>
      <c r="D2263" s="11" t="str">
        <f>"Q"&amp;ROUNDUP(MONTH(SalesDataTable[[#This Row],[Order Date]])/3,0)</f>
        <v>Q4</v>
      </c>
      <c r="E2263" s="10">
        <f>MONTH(SalesDataTable[[#This Row],[Order Date]])</f>
        <v>11</v>
      </c>
      <c r="F2263" s="10"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c r="V2263"/>
    </row>
    <row r="2264" spans="1:22" ht="15.6">
      <c r="A2264" s="2">
        <v>145</v>
      </c>
      <c r="B2264" s="3">
        <v>46330</v>
      </c>
      <c r="C2264" s="10">
        <f>YEAR(SalesDataTable[[#This Row],[Order Date]])</f>
        <v>2026</v>
      </c>
      <c r="D2264" s="11" t="str">
        <f>"Q"&amp;ROUNDUP(MONTH(SalesDataTable[[#This Row],[Order Date]])/3,0)</f>
        <v>Q4</v>
      </c>
      <c r="E2264" s="10">
        <f>MONTH(SalesDataTable[[#This Row],[Order Date]])</f>
        <v>11</v>
      </c>
      <c r="F2264" s="10"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c r="V2264"/>
    </row>
    <row r="2265" spans="1:22" ht="15.6">
      <c r="A2265" s="2">
        <v>465</v>
      </c>
      <c r="B2265" s="3">
        <v>46330</v>
      </c>
      <c r="C2265" s="10">
        <f>YEAR(SalesDataTable[[#This Row],[Order Date]])</f>
        <v>2026</v>
      </c>
      <c r="D2265" s="11" t="str">
        <f>"Q"&amp;ROUNDUP(MONTH(SalesDataTable[[#This Row],[Order Date]])/3,0)</f>
        <v>Q4</v>
      </c>
      <c r="E2265" s="10">
        <f>MONTH(SalesDataTable[[#This Row],[Order Date]])</f>
        <v>11</v>
      </c>
      <c r="F2265" s="10"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c r="V2265"/>
    </row>
    <row r="2266" spans="1:22" ht="15.6">
      <c r="A2266" s="2">
        <v>1449</v>
      </c>
      <c r="B2266" s="3">
        <v>46330</v>
      </c>
      <c r="C2266" s="10">
        <f>YEAR(SalesDataTable[[#This Row],[Order Date]])</f>
        <v>2026</v>
      </c>
      <c r="D2266" s="11" t="str">
        <f>"Q"&amp;ROUNDUP(MONTH(SalesDataTable[[#This Row],[Order Date]])/3,0)</f>
        <v>Q4</v>
      </c>
      <c r="E2266" s="10">
        <f>MONTH(SalesDataTable[[#This Row],[Order Date]])</f>
        <v>11</v>
      </c>
      <c r="F2266" s="10"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c r="V2266"/>
    </row>
    <row r="2267" spans="1:22" ht="15.6">
      <c r="A2267" s="2">
        <v>1802</v>
      </c>
      <c r="B2267" s="3">
        <v>46330</v>
      </c>
      <c r="C2267" s="10">
        <f>YEAR(SalesDataTable[[#This Row],[Order Date]])</f>
        <v>2026</v>
      </c>
      <c r="D2267" s="11" t="str">
        <f>"Q"&amp;ROUNDUP(MONTH(SalesDataTable[[#This Row],[Order Date]])/3,0)</f>
        <v>Q4</v>
      </c>
      <c r="E2267" s="10">
        <f>MONTH(SalesDataTable[[#This Row],[Order Date]])</f>
        <v>11</v>
      </c>
      <c r="F2267" s="10"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c r="V2267"/>
    </row>
    <row r="2268" spans="1:22" ht="15.6">
      <c r="A2268" s="2">
        <v>2645</v>
      </c>
      <c r="B2268" s="3">
        <v>46330</v>
      </c>
      <c r="C2268" s="10">
        <f>YEAR(SalesDataTable[[#This Row],[Order Date]])</f>
        <v>2026</v>
      </c>
      <c r="D2268" s="11" t="str">
        <f>"Q"&amp;ROUNDUP(MONTH(SalesDataTable[[#This Row],[Order Date]])/3,0)</f>
        <v>Q4</v>
      </c>
      <c r="E2268" s="10">
        <f>MONTH(SalesDataTable[[#This Row],[Order Date]])</f>
        <v>11</v>
      </c>
      <c r="F2268" s="10"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c r="V2268"/>
    </row>
    <row r="2269" spans="1:22" ht="15.6">
      <c r="A2269" s="2">
        <v>3539</v>
      </c>
      <c r="B2269" s="3">
        <v>46330</v>
      </c>
      <c r="C2269" s="10">
        <f>YEAR(SalesDataTable[[#This Row],[Order Date]])</f>
        <v>2026</v>
      </c>
      <c r="D2269" s="11" t="str">
        <f>"Q"&amp;ROUNDUP(MONTH(SalesDataTable[[#This Row],[Order Date]])/3,0)</f>
        <v>Q4</v>
      </c>
      <c r="E2269" s="10">
        <f>MONTH(SalesDataTable[[#This Row],[Order Date]])</f>
        <v>11</v>
      </c>
      <c r="F2269" s="10"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c r="V2269"/>
    </row>
    <row r="2270" spans="1:22" ht="15.6">
      <c r="A2270" s="2">
        <v>4309</v>
      </c>
      <c r="B2270" s="3">
        <v>46330</v>
      </c>
      <c r="C2270" s="10">
        <f>YEAR(SalesDataTable[[#This Row],[Order Date]])</f>
        <v>2026</v>
      </c>
      <c r="D2270" s="11" t="str">
        <f>"Q"&amp;ROUNDUP(MONTH(SalesDataTable[[#This Row],[Order Date]])/3,0)</f>
        <v>Q4</v>
      </c>
      <c r="E2270" s="10">
        <f>MONTH(SalesDataTable[[#This Row],[Order Date]])</f>
        <v>11</v>
      </c>
      <c r="F2270" s="10"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c r="V2270"/>
    </row>
    <row r="2271" spans="1:22" ht="15.6">
      <c r="A2271" s="2">
        <v>4355</v>
      </c>
      <c r="B2271" s="3">
        <v>46330</v>
      </c>
      <c r="C2271" s="10">
        <f>YEAR(SalesDataTable[[#This Row],[Order Date]])</f>
        <v>2026</v>
      </c>
      <c r="D2271" s="11" t="str">
        <f>"Q"&amp;ROUNDUP(MONTH(SalesDataTable[[#This Row],[Order Date]])/3,0)</f>
        <v>Q4</v>
      </c>
      <c r="E2271" s="10">
        <f>MONTH(SalesDataTable[[#This Row],[Order Date]])</f>
        <v>11</v>
      </c>
      <c r="F2271" s="10"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c r="V2271"/>
    </row>
    <row r="2272" spans="1:22" ht="15.6">
      <c r="A2272" s="2">
        <v>5052</v>
      </c>
      <c r="B2272" s="3">
        <v>46330</v>
      </c>
      <c r="C2272" s="10">
        <f>YEAR(SalesDataTable[[#This Row],[Order Date]])</f>
        <v>2026</v>
      </c>
      <c r="D2272" s="11" t="str">
        <f>"Q"&amp;ROUNDUP(MONTH(SalesDataTable[[#This Row],[Order Date]])/3,0)</f>
        <v>Q4</v>
      </c>
      <c r="E2272" s="10">
        <f>MONTH(SalesDataTable[[#This Row],[Order Date]])</f>
        <v>11</v>
      </c>
      <c r="F2272" s="10"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c r="V2272"/>
    </row>
    <row r="2273" spans="1:22" ht="15.6">
      <c r="A2273" s="2">
        <v>9</v>
      </c>
      <c r="B2273" s="3">
        <v>46331</v>
      </c>
      <c r="C2273" s="10">
        <f>YEAR(SalesDataTable[[#This Row],[Order Date]])</f>
        <v>2026</v>
      </c>
      <c r="D2273" s="11" t="str">
        <f>"Q"&amp;ROUNDUP(MONTH(SalesDataTable[[#This Row],[Order Date]])/3,0)</f>
        <v>Q4</v>
      </c>
      <c r="E2273" s="10">
        <f>MONTH(SalesDataTable[[#This Row],[Order Date]])</f>
        <v>11</v>
      </c>
      <c r="F2273" s="10"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c r="V2273"/>
    </row>
    <row r="2274" spans="1:22" ht="15.6">
      <c r="A2274" s="2">
        <v>703</v>
      </c>
      <c r="B2274" s="3">
        <v>46331</v>
      </c>
      <c r="C2274" s="10">
        <f>YEAR(SalesDataTable[[#This Row],[Order Date]])</f>
        <v>2026</v>
      </c>
      <c r="D2274" s="11" t="str">
        <f>"Q"&amp;ROUNDUP(MONTH(SalesDataTable[[#This Row],[Order Date]])/3,0)</f>
        <v>Q4</v>
      </c>
      <c r="E2274" s="10">
        <f>MONTH(SalesDataTable[[#This Row],[Order Date]])</f>
        <v>11</v>
      </c>
      <c r="F2274" s="10"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c r="V2274"/>
    </row>
    <row r="2275" spans="1:22" ht="15.6">
      <c r="A2275" s="2">
        <v>1627</v>
      </c>
      <c r="B2275" s="3">
        <v>46331</v>
      </c>
      <c r="C2275" s="10">
        <f>YEAR(SalesDataTable[[#This Row],[Order Date]])</f>
        <v>2026</v>
      </c>
      <c r="D2275" s="11" t="str">
        <f>"Q"&amp;ROUNDUP(MONTH(SalesDataTable[[#This Row],[Order Date]])/3,0)</f>
        <v>Q4</v>
      </c>
      <c r="E2275" s="10">
        <f>MONTH(SalesDataTable[[#This Row],[Order Date]])</f>
        <v>11</v>
      </c>
      <c r="F2275" s="10"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c r="V2275"/>
    </row>
    <row r="2276" spans="1:22" ht="15.6">
      <c r="A2276" s="2">
        <v>1760</v>
      </c>
      <c r="B2276" s="3">
        <v>46331</v>
      </c>
      <c r="C2276" s="10">
        <f>YEAR(SalesDataTable[[#This Row],[Order Date]])</f>
        <v>2026</v>
      </c>
      <c r="D2276" s="11" t="str">
        <f>"Q"&amp;ROUNDUP(MONTH(SalesDataTable[[#This Row],[Order Date]])/3,0)</f>
        <v>Q4</v>
      </c>
      <c r="E2276" s="10">
        <f>MONTH(SalesDataTable[[#This Row],[Order Date]])</f>
        <v>11</v>
      </c>
      <c r="F2276" s="10"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c r="V2276"/>
    </row>
    <row r="2277" spans="1:22" ht="15.6">
      <c r="A2277" s="2">
        <v>2268</v>
      </c>
      <c r="B2277" s="3">
        <v>46331</v>
      </c>
      <c r="C2277" s="10">
        <f>YEAR(SalesDataTable[[#This Row],[Order Date]])</f>
        <v>2026</v>
      </c>
      <c r="D2277" s="11" t="str">
        <f>"Q"&amp;ROUNDUP(MONTH(SalesDataTable[[#This Row],[Order Date]])/3,0)</f>
        <v>Q4</v>
      </c>
      <c r="E2277" s="10">
        <f>MONTH(SalesDataTable[[#This Row],[Order Date]])</f>
        <v>11</v>
      </c>
      <c r="F2277" s="10"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c r="V2277"/>
    </row>
    <row r="2278" spans="1:22" ht="15.6">
      <c r="A2278" s="2">
        <v>2636</v>
      </c>
      <c r="B2278" s="3">
        <v>46331</v>
      </c>
      <c r="C2278" s="10">
        <f>YEAR(SalesDataTable[[#This Row],[Order Date]])</f>
        <v>2026</v>
      </c>
      <c r="D2278" s="11" t="str">
        <f>"Q"&amp;ROUNDUP(MONTH(SalesDataTable[[#This Row],[Order Date]])/3,0)</f>
        <v>Q4</v>
      </c>
      <c r="E2278" s="10">
        <f>MONTH(SalesDataTable[[#This Row],[Order Date]])</f>
        <v>11</v>
      </c>
      <c r="F2278" s="10"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c r="V2278"/>
    </row>
    <row r="2279" spans="1:22" ht="15.6">
      <c r="A2279" s="2">
        <v>3255</v>
      </c>
      <c r="B2279" s="3">
        <v>46331</v>
      </c>
      <c r="C2279" s="10">
        <f>YEAR(SalesDataTable[[#This Row],[Order Date]])</f>
        <v>2026</v>
      </c>
      <c r="D2279" s="11" t="str">
        <f>"Q"&amp;ROUNDUP(MONTH(SalesDataTable[[#This Row],[Order Date]])/3,0)</f>
        <v>Q4</v>
      </c>
      <c r="E2279" s="10">
        <f>MONTH(SalesDataTable[[#This Row],[Order Date]])</f>
        <v>11</v>
      </c>
      <c r="F2279" s="10"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c r="V2279"/>
    </row>
    <row r="2280" spans="1:22" ht="15.6">
      <c r="A2280" s="2">
        <v>4326</v>
      </c>
      <c r="B2280" s="3">
        <v>46331</v>
      </c>
      <c r="C2280" s="10">
        <f>YEAR(SalesDataTable[[#This Row],[Order Date]])</f>
        <v>2026</v>
      </c>
      <c r="D2280" s="11" t="str">
        <f>"Q"&amp;ROUNDUP(MONTH(SalesDataTable[[#This Row],[Order Date]])/3,0)</f>
        <v>Q4</v>
      </c>
      <c r="E2280" s="10">
        <f>MONTH(SalesDataTable[[#This Row],[Order Date]])</f>
        <v>11</v>
      </c>
      <c r="F2280" s="10"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c r="V2280"/>
    </row>
    <row r="2281" spans="1:22" ht="15.6">
      <c r="A2281" s="2">
        <v>4346</v>
      </c>
      <c r="B2281" s="3">
        <v>46331</v>
      </c>
      <c r="C2281" s="10">
        <f>YEAR(SalesDataTable[[#This Row],[Order Date]])</f>
        <v>2026</v>
      </c>
      <c r="D2281" s="11" t="str">
        <f>"Q"&amp;ROUNDUP(MONTH(SalesDataTable[[#This Row],[Order Date]])/3,0)</f>
        <v>Q4</v>
      </c>
      <c r="E2281" s="10">
        <f>MONTH(SalesDataTable[[#This Row],[Order Date]])</f>
        <v>11</v>
      </c>
      <c r="F2281" s="10"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c r="V2281"/>
    </row>
    <row r="2282" spans="1:22" ht="15.6">
      <c r="A2282" s="2">
        <v>266</v>
      </c>
      <c r="B2282" s="3">
        <v>46332</v>
      </c>
      <c r="C2282" s="10">
        <f>YEAR(SalesDataTable[[#This Row],[Order Date]])</f>
        <v>2026</v>
      </c>
      <c r="D2282" s="11" t="str">
        <f>"Q"&amp;ROUNDUP(MONTH(SalesDataTable[[#This Row],[Order Date]])/3,0)</f>
        <v>Q4</v>
      </c>
      <c r="E2282" s="10">
        <f>MONTH(SalesDataTable[[#This Row],[Order Date]])</f>
        <v>11</v>
      </c>
      <c r="F2282" s="10"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c r="V2282"/>
    </row>
    <row r="2283" spans="1:22" ht="15.6">
      <c r="A2283" s="2">
        <v>274</v>
      </c>
      <c r="B2283" s="3">
        <v>46332</v>
      </c>
      <c r="C2283" s="10">
        <f>YEAR(SalesDataTable[[#This Row],[Order Date]])</f>
        <v>2026</v>
      </c>
      <c r="D2283" s="11" t="str">
        <f>"Q"&amp;ROUNDUP(MONTH(SalesDataTable[[#This Row],[Order Date]])/3,0)</f>
        <v>Q4</v>
      </c>
      <c r="E2283" s="10">
        <f>MONTH(SalesDataTable[[#This Row],[Order Date]])</f>
        <v>11</v>
      </c>
      <c r="F2283" s="10"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c r="V2283"/>
    </row>
    <row r="2284" spans="1:22" ht="15.6">
      <c r="A2284" s="2">
        <v>1135</v>
      </c>
      <c r="B2284" s="3">
        <v>46332</v>
      </c>
      <c r="C2284" s="10">
        <f>YEAR(SalesDataTable[[#This Row],[Order Date]])</f>
        <v>2026</v>
      </c>
      <c r="D2284" s="11" t="str">
        <f>"Q"&amp;ROUNDUP(MONTH(SalesDataTable[[#This Row],[Order Date]])/3,0)</f>
        <v>Q4</v>
      </c>
      <c r="E2284" s="10">
        <f>MONTH(SalesDataTable[[#This Row],[Order Date]])</f>
        <v>11</v>
      </c>
      <c r="F2284" s="10"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c r="V2284"/>
    </row>
    <row r="2285" spans="1:22" ht="15.6">
      <c r="A2285" s="2">
        <v>2166</v>
      </c>
      <c r="B2285" s="3">
        <v>46332</v>
      </c>
      <c r="C2285" s="10">
        <f>YEAR(SalesDataTable[[#This Row],[Order Date]])</f>
        <v>2026</v>
      </c>
      <c r="D2285" s="11" t="str">
        <f>"Q"&amp;ROUNDUP(MONTH(SalesDataTable[[#This Row],[Order Date]])/3,0)</f>
        <v>Q4</v>
      </c>
      <c r="E2285" s="10">
        <f>MONTH(SalesDataTable[[#This Row],[Order Date]])</f>
        <v>11</v>
      </c>
      <c r="F2285" s="10"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c r="V2285"/>
    </row>
    <row r="2286" spans="1:22" ht="15.6">
      <c r="A2286" s="2">
        <v>3620</v>
      </c>
      <c r="B2286" s="3">
        <v>46332</v>
      </c>
      <c r="C2286" s="10">
        <f>YEAR(SalesDataTable[[#This Row],[Order Date]])</f>
        <v>2026</v>
      </c>
      <c r="D2286" s="11" t="str">
        <f>"Q"&amp;ROUNDUP(MONTH(SalesDataTable[[#This Row],[Order Date]])/3,0)</f>
        <v>Q4</v>
      </c>
      <c r="E2286" s="10">
        <f>MONTH(SalesDataTable[[#This Row],[Order Date]])</f>
        <v>11</v>
      </c>
      <c r="F2286" s="10"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c r="V2286"/>
    </row>
    <row r="2287" spans="1:22" ht="15.6">
      <c r="A2287" s="2">
        <v>3986</v>
      </c>
      <c r="B2287" s="3">
        <v>46332</v>
      </c>
      <c r="C2287" s="10">
        <f>YEAR(SalesDataTable[[#This Row],[Order Date]])</f>
        <v>2026</v>
      </c>
      <c r="D2287" s="11" t="str">
        <f>"Q"&amp;ROUNDUP(MONTH(SalesDataTable[[#This Row],[Order Date]])/3,0)</f>
        <v>Q4</v>
      </c>
      <c r="E2287" s="10">
        <f>MONTH(SalesDataTable[[#This Row],[Order Date]])</f>
        <v>11</v>
      </c>
      <c r="F2287" s="10"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c r="V2287"/>
    </row>
    <row r="2288" spans="1:22" ht="15.6">
      <c r="A2288" s="2">
        <v>4384</v>
      </c>
      <c r="B2288" s="3">
        <v>46332</v>
      </c>
      <c r="C2288" s="10">
        <f>YEAR(SalesDataTable[[#This Row],[Order Date]])</f>
        <v>2026</v>
      </c>
      <c r="D2288" s="11" t="str">
        <f>"Q"&amp;ROUNDUP(MONTH(SalesDataTable[[#This Row],[Order Date]])/3,0)</f>
        <v>Q4</v>
      </c>
      <c r="E2288" s="10">
        <f>MONTH(SalesDataTable[[#This Row],[Order Date]])</f>
        <v>11</v>
      </c>
      <c r="F2288" s="10"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c r="V2288"/>
    </row>
    <row r="2289" spans="1:22" ht="15.6">
      <c r="A2289" s="2">
        <v>4565</v>
      </c>
      <c r="B2289" s="3">
        <v>46332</v>
      </c>
      <c r="C2289" s="10">
        <f>YEAR(SalesDataTable[[#This Row],[Order Date]])</f>
        <v>2026</v>
      </c>
      <c r="D2289" s="11" t="str">
        <f>"Q"&amp;ROUNDUP(MONTH(SalesDataTable[[#This Row],[Order Date]])/3,0)</f>
        <v>Q4</v>
      </c>
      <c r="E2289" s="10">
        <f>MONTH(SalesDataTable[[#This Row],[Order Date]])</f>
        <v>11</v>
      </c>
      <c r="F2289" s="10"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c r="V2289"/>
    </row>
    <row r="2290" spans="1:22" ht="15.6">
      <c r="A2290" s="2">
        <v>4634</v>
      </c>
      <c r="B2290" s="3">
        <v>46332</v>
      </c>
      <c r="C2290" s="10">
        <f>YEAR(SalesDataTable[[#This Row],[Order Date]])</f>
        <v>2026</v>
      </c>
      <c r="D2290" s="11" t="str">
        <f>"Q"&amp;ROUNDUP(MONTH(SalesDataTable[[#This Row],[Order Date]])/3,0)</f>
        <v>Q4</v>
      </c>
      <c r="E2290" s="10">
        <f>MONTH(SalesDataTable[[#This Row],[Order Date]])</f>
        <v>11</v>
      </c>
      <c r="F2290" s="10"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c r="V2290"/>
    </row>
    <row r="2291" spans="1:22" ht="15.6">
      <c r="A2291" s="2">
        <v>104</v>
      </c>
      <c r="B2291" s="3">
        <v>46333</v>
      </c>
      <c r="C2291" s="10">
        <f>YEAR(SalesDataTable[[#This Row],[Order Date]])</f>
        <v>2026</v>
      </c>
      <c r="D2291" s="11" t="str">
        <f>"Q"&amp;ROUNDUP(MONTH(SalesDataTable[[#This Row],[Order Date]])/3,0)</f>
        <v>Q4</v>
      </c>
      <c r="E2291" s="10">
        <f>MONTH(SalesDataTable[[#This Row],[Order Date]])</f>
        <v>11</v>
      </c>
      <c r="F2291" s="10"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c r="V2291"/>
    </row>
    <row r="2292" spans="1:22" ht="15.6">
      <c r="A2292" s="2">
        <v>181</v>
      </c>
      <c r="B2292" s="3">
        <v>46333</v>
      </c>
      <c r="C2292" s="10">
        <f>YEAR(SalesDataTable[[#This Row],[Order Date]])</f>
        <v>2026</v>
      </c>
      <c r="D2292" s="11" t="str">
        <f>"Q"&amp;ROUNDUP(MONTH(SalesDataTable[[#This Row],[Order Date]])/3,0)</f>
        <v>Q4</v>
      </c>
      <c r="E2292" s="10">
        <f>MONTH(SalesDataTable[[#This Row],[Order Date]])</f>
        <v>11</v>
      </c>
      <c r="F2292" s="10"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c r="V2292"/>
    </row>
    <row r="2293" spans="1:22" ht="15.6">
      <c r="A2293" s="2">
        <v>823</v>
      </c>
      <c r="B2293" s="3">
        <v>46333</v>
      </c>
      <c r="C2293" s="10">
        <f>YEAR(SalesDataTable[[#This Row],[Order Date]])</f>
        <v>2026</v>
      </c>
      <c r="D2293" s="11" t="str">
        <f>"Q"&amp;ROUNDUP(MONTH(SalesDataTable[[#This Row],[Order Date]])/3,0)</f>
        <v>Q4</v>
      </c>
      <c r="E2293" s="10">
        <f>MONTH(SalesDataTable[[#This Row],[Order Date]])</f>
        <v>11</v>
      </c>
      <c r="F2293" s="10"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c r="V2293"/>
    </row>
    <row r="2294" spans="1:22" ht="15.6">
      <c r="A2294" s="2">
        <v>1730</v>
      </c>
      <c r="B2294" s="3">
        <v>46333</v>
      </c>
      <c r="C2294" s="10">
        <f>YEAR(SalesDataTable[[#This Row],[Order Date]])</f>
        <v>2026</v>
      </c>
      <c r="D2294" s="11" t="str">
        <f>"Q"&amp;ROUNDUP(MONTH(SalesDataTable[[#This Row],[Order Date]])/3,0)</f>
        <v>Q4</v>
      </c>
      <c r="E2294" s="10">
        <f>MONTH(SalesDataTable[[#This Row],[Order Date]])</f>
        <v>11</v>
      </c>
      <c r="F2294" s="10"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c r="V2294"/>
    </row>
    <row r="2295" spans="1:22" ht="15.6">
      <c r="A2295" s="2">
        <v>2710</v>
      </c>
      <c r="B2295" s="3">
        <v>46333</v>
      </c>
      <c r="C2295" s="10">
        <f>YEAR(SalesDataTable[[#This Row],[Order Date]])</f>
        <v>2026</v>
      </c>
      <c r="D2295" s="11" t="str">
        <f>"Q"&amp;ROUNDUP(MONTH(SalesDataTable[[#This Row],[Order Date]])/3,0)</f>
        <v>Q4</v>
      </c>
      <c r="E2295" s="10">
        <f>MONTH(SalesDataTable[[#This Row],[Order Date]])</f>
        <v>11</v>
      </c>
      <c r="F2295" s="10"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c r="V2295"/>
    </row>
    <row r="2296" spans="1:22" ht="15.6">
      <c r="A2296" s="2">
        <v>3018</v>
      </c>
      <c r="B2296" s="3">
        <v>46333</v>
      </c>
      <c r="C2296" s="10">
        <f>YEAR(SalesDataTable[[#This Row],[Order Date]])</f>
        <v>2026</v>
      </c>
      <c r="D2296" s="11" t="str">
        <f>"Q"&amp;ROUNDUP(MONTH(SalesDataTable[[#This Row],[Order Date]])/3,0)</f>
        <v>Q4</v>
      </c>
      <c r="E2296" s="10">
        <f>MONTH(SalesDataTable[[#This Row],[Order Date]])</f>
        <v>11</v>
      </c>
      <c r="F2296" s="10"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c r="V2296"/>
    </row>
    <row r="2297" spans="1:22" ht="15.6">
      <c r="A2297" s="2">
        <v>3735</v>
      </c>
      <c r="B2297" s="3">
        <v>46333</v>
      </c>
      <c r="C2297" s="10">
        <f>YEAR(SalesDataTable[[#This Row],[Order Date]])</f>
        <v>2026</v>
      </c>
      <c r="D2297" s="11" t="str">
        <f>"Q"&amp;ROUNDUP(MONTH(SalesDataTable[[#This Row],[Order Date]])/3,0)</f>
        <v>Q4</v>
      </c>
      <c r="E2297" s="10">
        <f>MONTH(SalesDataTable[[#This Row],[Order Date]])</f>
        <v>11</v>
      </c>
      <c r="F2297" s="10"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c r="V2297"/>
    </row>
    <row r="2298" spans="1:22" ht="15.6">
      <c r="A2298" s="2">
        <v>4460</v>
      </c>
      <c r="B2298" s="3">
        <v>46333</v>
      </c>
      <c r="C2298" s="10">
        <f>YEAR(SalesDataTable[[#This Row],[Order Date]])</f>
        <v>2026</v>
      </c>
      <c r="D2298" s="11" t="str">
        <f>"Q"&amp;ROUNDUP(MONTH(SalesDataTable[[#This Row],[Order Date]])/3,0)</f>
        <v>Q4</v>
      </c>
      <c r="E2298" s="10">
        <f>MONTH(SalesDataTable[[#This Row],[Order Date]])</f>
        <v>11</v>
      </c>
      <c r="F2298" s="10"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c r="V2298"/>
    </row>
    <row r="2299" spans="1:22" ht="15.6">
      <c r="A2299" s="2">
        <v>319</v>
      </c>
      <c r="B2299" s="3">
        <v>46334</v>
      </c>
      <c r="C2299" s="10">
        <f>YEAR(SalesDataTable[[#This Row],[Order Date]])</f>
        <v>2026</v>
      </c>
      <c r="D2299" s="11" t="str">
        <f>"Q"&amp;ROUNDUP(MONTH(SalesDataTable[[#This Row],[Order Date]])/3,0)</f>
        <v>Q4</v>
      </c>
      <c r="E2299" s="10">
        <f>MONTH(SalesDataTable[[#This Row],[Order Date]])</f>
        <v>11</v>
      </c>
      <c r="F2299" s="10"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c r="V2299"/>
    </row>
    <row r="2300" spans="1:22" ht="15.6">
      <c r="A2300" s="2">
        <v>595</v>
      </c>
      <c r="B2300" s="3">
        <v>46334</v>
      </c>
      <c r="C2300" s="10">
        <f>YEAR(SalesDataTable[[#This Row],[Order Date]])</f>
        <v>2026</v>
      </c>
      <c r="D2300" s="11" t="str">
        <f>"Q"&amp;ROUNDUP(MONTH(SalesDataTable[[#This Row],[Order Date]])/3,0)</f>
        <v>Q4</v>
      </c>
      <c r="E2300" s="10">
        <f>MONTH(SalesDataTable[[#This Row],[Order Date]])</f>
        <v>11</v>
      </c>
      <c r="F2300" s="10"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c r="V2300"/>
    </row>
    <row r="2301" spans="1:22" ht="15.6">
      <c r="A2301" s="2">
        <v>1623</v>
      </c>
      <c r="B2301" s="3">
        <v>46334</v>
      </c>
      <c r="C2301" s="10">
        <f>YEAR(SalesDataTable[[#This Row],[Order Date]])</f>
        <v>2026</v>
      </c>
      <c r="D2301" s="11" t="str">
        <f>"Q"&amp;ROUNDUP(MONTH(SalesDataTable[[#This Row],[Order Date]])/3,0)</f>
        <v>Q4</v>
      </c>
      <c r="E2301" s="10">
        <f>MONTH(SalesDataTable[[#This Row],[Order Date]])</f>
        <v>11</v>
      </c>
      <c r="F2301" s="10"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c r="V2301"/>
    </row>
    <row r="2302" spans="1:22" ht="15.6">
      <c r="A2302" s="2">
        <v>2638</v>
      </c>
      <c r="B2302" s="3">
        <v>46334</v>
      </c>
      <c r="C2302" s="10">
        <f>YEAR(SalesDataTable[[#This Row],[Order Date]])</f>
        <v>2026</v>
      </c>
      <c r="D2302" s="11" t="str">
        <f>"Q"&amp;ROUNDUP(MONTH(SalesDataTable[[#This Row],[Order Date]])/3,0)</f>
        <v>Q4</v>
      </c>
      <c r="E2302" s="10">
        <f>MONTH(SalesDataTable[[#This Row],[Order Date]])</f>
        <v>11</v>
      </c>
      <c r="F2302" s="10"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c r="V2302"/>
    </row>
    <row r="2303" spans="1:22" ht="15.6">
      <c r="A2303" s="2">
        <v>2666</v>
      </c>
      <c r="B2303" s="3">
        <v>46334</v>
      </c>
      <c r="C2303" s="10">
        <f>YEAR(SalesDataTable[[#This Row],[Order Date]])</f>
        <v>2026</v>
      </c>
      <c r="D2303" s="11" t="str">
        <f>"Q"&amp;ROUNDUP(MONTH(SalesDataTable[[#This Row],[Order Date]])/3,0)</f>
        <v>Q4</v>
      </c>
      <c r="E2303" s="10">
        <f>MONTH(SalesDataTable[[#This Row],[Order Date]])</f>
        <v>11</v>
      </c>
      <c r="F2303" s="10"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c r="V2303"/>
    </row>
    <row r="2304" spans="1:22" ht="15.6">
      <c r="A2304" s="2">
        <v>3505</v>
      </c>
      <c r="B2304" s="3">
        <v>46334</v>
      </c>
      <c r="C2304" s="10">
        <f>YEAR(SalesDataTable[[#This Row],[Order Date]])</f>
        <v>2026</v>
      </c>
      <c r="D2304" s="11" t="str">
        <f>"Q"&amp;ROUNDUP(MONTH(SalesDataTable[[#This Row],[Order Date]])/3,0)</f>
        <v>Q4</v>
      </c>
      <c r="E2304" s="10">
        <f>MONTH(SalesDataTable[[#This Row],[Order Date]])</f>
        <v>11</v>
      </c>
      <c r="F2304" s="10"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c r="V2304"/>
    </row>
    <row r="2305" spans="1:22" ht="15.6">
      <c r="A2305" s="2">
        <v>3626</v>
      </c>
      <c r="B2305" s="3">
        <v>46334</v>
      </c>
      <c r="C2305" s="10">
        <f>YEAR(SalesDataTable[[#This Row],[Order Date]])</f>
        <v>2026</v>
      </c>
      <c r="D2305" s="11" t="str">
        <f>"Q"&amp;ROUNDUP(MONTH(SalesDataTable[[#This Row],[Order Date]])/3,0)</f>
        <v>Q4</v>
      </c>
      <c r="E2305" s="10">
        <f>MONTH(SalesDataTable[[#This Row],[Order Date]])</f>
        <v>11</v>
      </c>
      <c r="F2305" s="10"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c r="V2305"/>
    </row>
    <row r="2306" spans="1:22" ht="15.6">
      <c r="A2306" s="2">
        <v>3801</v>
      </c>
      <c r="B2306" s="3">
        <v>46334</v>
      </c>
      <c r="C2306" s="10">
        <f>YEAR(SalesDataTable[[#This Row],[Order Date]])</f>
        <v>2026</v>
      </c>
      <c r="D2306" s="11" t="str">
        <f>"Q"&amp;ROUNDUP(MONTH(SalesDataTable[[#This Row],[Order Date]])/3,0)</f>
        <v>Q4</v>
      </c>
      <c r="E2306" s="10">
        <f>MONTH(SalesDataTable[[#This Row],[Order Date]])</f>
        <v>11</v>
      </c>
      <c r="F2306" s="10"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c r="V2306"/>
    </row>
    <row r="2307" spans="1:22" ht="15.6">
      <c r="A2307" s="2">
        <v>4685</v>
      </c>
      <c r="B2307" s="3">
        <v>46334</v>
      </c>
      <c r="C2307" s="10">
        <f>YEAR(SalesDataTable[[#This Row],[Order Date]])</f>
        <v>2026</v>
      </c>
      <c r="D2307" s="11" t="str">
        <f>"Q"&amp;ROUNDUP(MONTH(SalesDataTable[[#This Row],[Order Date]])/3,0)</f>
        <v>Q4</v>
      </c>
      <c r="E2307" s="10">
        <f>MONTH(SalesDataTable[[#This Row],[Order Date]])</f>
        <v>11</v>
      </c>
      <c r="F2307" s="10"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c r="V2307"/>
    </row>
    <row r="2308" spans="1:22" ht="15.6">
      <c r="A2308" s="2">
        <v>4843</v>
      </c>
      <c r="B2308" s="3">
        <v>46334</v>
      </c>
      <c r="C2308" s="10">
        <f>YEAR(SalesDataTable[[#This Row],[Order Date]])</f>
        <v>2026</v>
      </c>
      <c r="D2308" s="11" t="str">
        <f>"Q"&amp;ROUNDUP(MONTH(SalesDataTable[[#This Row],[Order Date]])/3,0)</f>
        <v>Q4</v>
      </c>
      <c r="E2308" s="10">
        <f>MONTH(SalesDataTable[[#This Row],[Order Date]])</f>
        <v>11</v>
      </c>
      <c r="F2308" s="10"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c r="V2308"/>
    </row>
    <row r="2309" spans="1:22" ht="15.6">
      <c r="A2309" s="2">
        <v>4890</v>
      </c>
      <c r="B2309" s="3">
        <v>46334</v>
      </c>
      <c r="C2309" s="10">
        <f>YEAR(SalesDataTable[[#This Row],[Order Date]])</f>
        <v>2026</v>
      </c>
      <c r="D2309" s="11" t="str">
        <f>"Q"&amp;ROUNDUP(MONTH(SalesDataTable[[#This Row],[Order Date]])/3,0)</f>
        <v>Q4</v>
      </c>
      <c r="E2309" s="10">
        <f>MONTH(SalesDataTable[[#This Row],[Order Date]])</f>
        <v>11</v>
      </c>
      <c r="F2309" s="10"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c r="V2309"/>
    </row>
    <row r="2310" spans="1:22" ht="15.6">
      <c r="A2310" s="2">
        <v>4913</v>
      </c>
      <c r="B2310" s="3">
        <v>46334</v>
      </c>
      <c r="C2310" s="10">
        <f>YEAR(SalesDataTable[[#This Row],[Order Date]])</f>
        <v>2026</v>
      </c>
      <c r="D2310" s="11" t="str">
        <f>"Q"&amp;ROUNDUP(MONTH(SalesDataTable[[#This Row],[Order Date]])/3,0)</f>
        <v>Q4</v>
      </c>
      <c r="E2310" s="10">
        <f>MONTH(SalesDataTable[[#This Row],[Order Date]])</f>
        <v>11</v>
      </c>
      <c r="F2310" s="10"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c r="V2310"/>
    </row>
    <row r="2311" spans="1:22" ht="15.6">
      <c r="A2311" s="2">
        <v>5079</v>
      </c>
      <c r="B2311" s="3">
        <v>46334</v>
      </c>
      <c r="C2311" s="10">
        <f>YEAR(SalesDataTable[[#This Row],[Order Date]])</f>
        <v>2026</v>
      </c>
      <c r="D2311" s="11" t="str">
        <f>"Q"&amp;ROUNDUP(MONTH(SalesDataTable[[#This Row],[Order Date]])/3,0)</f>
        <v>Q4</v>
      </c>
      <c r="E2311" s="10">
        <f>MONTH(SalesDataTable[[#This Row],[Order Date]])</f>
        <v>11</v>
      </c>
      <c r="F2311" s="10"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c r="V2311"/>
    </row>
    <row r="2312" spans="1:22" ht="15.6">
      <c r="A2312" s="2">
        <v>366</v>
      </c>
      <c r="B2312" s="3">
        <v>46335</v>
      </c>
      <c r="C2312" s="10">
        <f>YEAR(SalesDataTable[[#This Row],[Order Date]])</f>
        <v>2026</v>
      </c>
      <c r="D2312" s="11" t="str">
        <f>"Q"&amp;ROUNDUP(MONTH(SalesDataTable[[#This Row],[Order Date]])/3,0)</f>
        <v>Q4</v>
      </c>
      <c r="E2312" s="10">
        <f>MONTH(SalesDataTable[[#This Row],[Order Date]])</f>
        <v>11</v>
      </c>
      <c r="F2312" s="10"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c r="V2312"/>
    </row>
    <row r="2313" spans="1:22" ht="15.6">
      <c r="A2313" s="2">
        <v>567</v>
      </c>
      <c r="B2313" s="3">
        <v>46335</v>
      </c>
      <c r="C2313" s="10">
        <f>YEAR(SalesDataTable[[#This Row],[Order Date]])</f>
        <v>2026</v>
      </c>
      <c r="D2313" s="11" t="str">
        <f>"Q"&amp;ROUNDUP(MONTH(SalesDataTable[[#This Row],[Order Date]])/3,0)</f>
        <v>Q4</v>
      </c>
      <c r="E2313" s="10">
        <f>MONTH(SalesDataTable[[#This Row],[Order Date]])</f>
        <v>11</v>
      </c>
      <c r="F2313" s="10"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c r="V2313"/>
    </row>
    <row r="2314" spans="1:22" ht="15.6">
      <c r="A2314" s="2">
        <v>1051</v>
      </c>
      <c r="B2314" s="3">
        <v>46335</v>
      </c>
      <c r="C2314" s="10">
        <f>YEAR(SalesDataTable[[#This Row],[Order Date]])</f>
        <v>2026</v>
      </c>
      <c r="D2314" s="11" t="str">
        <f>"Q"&amp;ROUNDUP(MONTH(SalesDataTable[[#This Row],[Order Date]])/3,0)</f>
        <v>Q4</v>
      </c>
      <c r="E2314" s="10">
        <f>MONTH(SalesDataTable[[#This Row],[Order Date]])</f>
        <v>11</v>
      </c>
      <c r="F2314" s="10"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c r="V2314"/>
    </row>
    <row r="2315" spans="1:22" ht="15.6">
      <c r="A2315" s="2">
        <v>1934</v>
      </c>
      <c r="B2315" s="3">
        <v>46335</v>
      </c>
      <c r="C2315" s="10">
        <f>YEAR(SalesDataTable[[#This Row],[Order Date]])</f>
        <v>2026</v>
      </c>
      <c r="D2315" s="11" t="str">
        <f>"Q"&amp;ROUNDUP(MONTH(SalesDataTable[[#This Row],[Order Date]])/3,0)</f>
        <v>Q4</v>
      </c>
      <c r="E2315" s="10">
        <f>MONTH(SalesDataTable[[#This Row],[Order Date]])</f>
        <v>11</v>
      </c>
      <c r="F2315" s="10"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c r="V2315"/>
    </row>
    <row r="2316" spans="1:22" ht="15.6">
      <c r="A2316" s="2">
        <v>2056</v>
      </c>
      <c r="B2316" s="3">
        <v>46335</v>
      </c>
      <c r="C2316" s="10">
        <f>YEAR(SalesDataTable[[#This Row],[Order Date]])</f>
        <v>2026</v>
      </c>
      <c r="D2316" s="11" t="str">
        <f>"Q"&amp;ROUNDUP(MONTH(SalesDataTable[[#This Row],[Order Date]])/3,0)</f>
        <v>Q4</v>
      </c>
      <c r="E2316" s="10">
        <f>MONTH(SalesDataTable[[#This Row],[Order Date]])</f>
        <v>11</v>
      </c>
      <c r="F2316" s="10"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c r="V2316"/>
    </row>
    <row r="2317" spans="1:22" ht="15.6">
      <c r="A2317" s="2">
        <v>2115</v>
      </c>
      <c r="B2317" s="3">
        <v>46335</v>
      </c>
      <c r="C2317" s="10">
        <f>YEAR(SalesDataTable[[#This Row],[Order Date]])</f>
        <v>2026</v>
      </c>
      <c r="D2317" s="11" t="str">
        <f>"Q"&amp;ROUNDUP(MONTH(SalesDataTable[[#This Row],[Order Date]])/3,0)</f>
        <v>Q4</v>
      </c>
      <c r="E2317" s="10">
        <f>MONTH(SalesDataTable[[#This Row],[Order Date]])</f>
        <v>11</v>
      </c>
      <c r="F2317" s="10"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c r="V2317"/>
    </row>
    <row r="2318" spans="1:22" ht="15.6">
      <c r="A2318" s="2">
        <v>2437</v>
      </c>
      <c r="B2318" s="3">
        <v>46335</v>
      </c>
      <c r="C2318" s="10">
        <f>YEAR(SalesDataTable[[#This Row],[Order Date]])</f>
        <v>2026</v>
      </c>
      <c r="D2318" s="11" t="str">
        <f>"Q"&amp;ROUNDUP(MONTH(SalesDataTable[[#This Row],[Order Date]])/3,0)</f>
        <v>Q4</v>
      </c>
      <c r="E2318" s="10">
        <f>MONTH(SalesDataTable[[#This Row],[Order Date]])</f>
        <v>11</v>
      </c>
      <c r="F2318" s="10"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c r="V2318"/>
    </row>
    <row r="2319" spans="1:22" ht="15.6">
      <c r="A2319" s="2">
        <v>3380</v>
      </c>
      <c r="B2319" s="3">
        <v>46335</v>
      </c>
      <c r="C2319" s="10">
        <f>YEAR(SalesDataTable[[#This Row],[Order Date]])</f>
        <v>2026</v>
      </c>
      <c r="D2319" s="11" t="str">
        <f>"Q"&amp;ROUNDUP(MONTH(SalesDataTable[[#This Row],[Order Date]])/3,0)</f>
        <v>Q4</v>
      </c>
      <c r="E2319" s="10">
        <f>MONTH(SalesDataTable[[#This Row],[Order Date]])</f>
        <v>11</v>
      </c>
      <c r="F2319" s="10"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c r="V2319"/>
    </row>
    <row r="2320" spans="1:22" ht="15.6">
      <c r="A2320" s="2">
        <v>3648</v>
      </c>
      <c r="B2320" s="3">
        <v>46335</v>
      </c>
      <c r="C2320" s="10">
        <f>YEAR(SalesDataTable[[#This Row],[Order Date]])</f>
        <v>2026</v>
      </c>
      <c r="D2320" s="11" t="str">
        <f>"Q"&amp;ROUNDUP(MONTH(SalesDataTable[[#This Row],[Order Date]])/3,0)</f>
        <v>Q4</v>
      </c>
      <c r="E2320" s="10">
        <f>MONTH(SalesDataTable[[#This Row],[Order Date]])</f>
        <v>11</v>
      </c>
      <c r="F2320" s="10"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c r="V2320"/>
    </row>
    <row r="2321" spans="1:22" ht="15.6">
      <c r="A2321" s="2">
        <v>3692</v>
      </c>
      <c r="B2321" s="3">
        <v>46335</v>
      </c>
      <c r="C2321" s="10">
        <f>YEAR(SalesDataTable[[#This Row],[Order Date]])</f>
        <v>2026</v>
      </c>
      <c r="D2321" s="11" t="str">
        <f>"Q"&amp;ROUNDUP(MONTH(SalesDataTable[[#This Row],[Order Date]])/3,0)</f>
        <v>Q4</v>
      </c>
      <c r="E2321" s="10">
        <f>MONTH(SalesDataTable[[#This Row],[Order Date]])</f>
        <v>11</v>
      </c>
      <c r="F2321" s="10"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c r="V2321"/>
    </row>
    <row r="2322" spans="1:22" ht="15.6">
      <c r="A2322" s="2">
        <v>4406</v>
      </c>
      <c r="B2322" s="3">
        <v>46335</v>
      </c>
      <c r="C2322" s="10">
        <f>YEAR(SalesDataTable[[#This Row],[Order Date]])</f>
        <v>2026</v>
      </c>
      <c r="D2322" s="11" t="str">
        <f>"Q"&amp;ROUNDUP(MONTH(SalesDataTable[[#This Row],[Order Date]])/3,0)</f>
        <v>Q4</v>
      </c>
      <c r="E2322" s="10">
        <f>MONTH(SalesDataTable[[#This Row],[Order Date]])</f>
        <v>11</v>
      </c>
      <c r="F2322" s="10"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c r="V2322"/>
    </row>
    <row r="2323" spans="1:22" ht="15.6">
      <c r="A2323" s="2">
        <v>4550</v>
      </c>
      <c r="B2323" s="3">
        <v>46335</v>
      </c>
      <c r="C2323" s="10">
        <f>YEAR(SalesDataTable[[#This Row],[Order Date]])</f>
        <v>2026</v>
      </c>
      <c r="D2323" s="11" t="str">
        <f>"Q"&amp;ROUNDUP(MONTH(SalesDataTable[[#This Row],[Order Date]])/3,0)</f>
        <v>Q4</v>
      </c>
      <c r="E2323" s="10">
        <f>MONTH(SalesDataTable[[#This Row],[Order Date]])</f>
        <v>11</v>
      </c>
      <c r="F2323" s="10"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c r="V2323"/>
    </row>
    <row r="2324" spans="1:22" ht="15.6">
      <c r="A2324" s="2">
        <v>4855</v>
      </c>
      <c r="B2324" s="3">
        <v>46335</v>
      </c>
      <c r="C2324" s="10">
        <f>YEAR(SalesDataTable[[#This Row],[Order Date]])</f>
        <v>2026</v>
      </c>
      <c r="D2324" s="11" t="str">
        <f>"Q"&amp;ROUNDUP(MONTH(SalesDataTable[[#This Row],[Order Date]])/3,0)</f>
        <v>Q4</v>
      </c>
      <c r="E2324" s="10">
        <f>MONTH(SalesDataTable[[#This Row],[Order Date]])</f>
        <v>11</v>
      </c>
      <c r="F2324" s="10"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c r="V2324"/>
    </row>
    <row r="2325" spans="1:22" ht="15.6">
      <c r="A2325" s="2">
        <v>5151</v>
      </c>
      <c r="B2325" s="3">
        <v>46335</v>
      </c>
      <c r="C2325" s="10">
        <f>YEAR(SalesDataTable[[#This Row],[Order Date]])</f>
        <v>2026</v>
      </c>
      <c r="D2325" s="11" t="str">
        <f>"Q"&amp;ROUNDUP(MONTH(SalesDataTable[[#This Row],[Order Date]])/3,0)</f>
        <v>Q4</v>
      </c>
      <c r="E2325" s="10">
        <f>MONTH(SalesDataTable[[#This Row],[Order Date]])</f>
        <v>11</v>
      </c>
      <c r="F2325" s="10"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c r="V2325"/>
    </row>
    <row r="2326" spans="1:22" ht="15.6">
      <c r="A2326" s="2">
        <v>5189</v>
      </c>
      <c r="B2326" s="3">
        <v>46335</v>
      </c>
      <c r="C2326" s="10">
        <f>YEAR(SalesDataTable[[#This Row],[Order Date]])</f>
        <v>2026</v>
      </c>
      <c r="D2326" s="11" t="str">
        <f>"Q"&amp;ROUNDUP(MONTH(SalesDataTable[[#This Row],[Order Date]])/3,0)</f>
        <v>Q4</v>
      </c>
      <c r="E2326" s="10">
        <f>MONTH(SalesDataTable[[#This Row],[Order Date]])</f>
        <v>11</v>
      </c>
      <c r="F2326" s="10"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c r="V2326"/>
    </row>
    <row r="2327" spans="1:22" ht="15.6">
      <c r="A2327" s="2">
        <v>726</v>
      </c>
      <c r="B2327" s="3">
        <v>46336</v>
      </c>
      <c r="C2327" s="10">
        <f>YEAR(SalesDataTable[[#This Row],[Order Date]])</f>
        <v>2026</v>
      </c>
      <c r="D2327" s="11" t="str">
        <f>"Q"&amp;ROUNDUP(MONTH(SalesDataTable[[#This Row],[Order Date]])/3,0)</f>
        <v>Q4</v>
      </c>
      <c r="E2327" s="10">
        <f>MONTH(SalesDataTable[[#This Row],[Order Date]])</f>
        <v>11</v>
      </c>
      <c r="F2327" s="10"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c r="V2327"/>
    </row>
    <row r="2328" spans="1:22" ht="15.6">
      <c r="A2328" s="2">
        <v>2154</v>
      </c>
      <c r="B2328" s="3">
        <v>46336</v>
      </c>
      <c r="C2328" s="10">
        <f>YEAR(SalesDataTable[[#This Row],[Order Date]])</f>
        <v>2026</v>
      </c>
      <c r="D2328" s="11" t="str">
        <f>"Q"&amp;ROUNDUP(MONTH(SalesDataTable[[#This Row],[Order Date]])/3,0)</f>
        <v>Q4</v>
      </c>
      <c r="E2328" s="10">
        <f>MONTH(SalesDataTable[[#This Row],[Order Date]])</f>
        <v>11</v>
      </c>
      <c r="F2328" s="10"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c r="V2328"/>
    </row>
    <row r="2329" spans="1:22" ht="15.6">
      <c r="A2329" s="2">
        <v>4403</v>
      </c>
      <c r="B2329" s="3">
        <v>46336</v>
      </c>
      <c r="C2329" s="10">
        <f>YEAR(SalesDataTable[[#This Row],[Order Date]])</f>
        <v>2026</v>
      </c>
      <c r="D2329" s="11" t="str">
        <f>"Q"&amp;ROUNDUP(MONTH(SalesDataTable[[#This Row],[Order Date]])/3,0)</f>
        <v>Q4</v>
      </c>
      <c r="E2329" s="10">
        <f>MONTH(SalesDataTable[[#This Row],[Order Date]])</f>
        <v>11</v>
      </c>
      <c r="F2329" s="10"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c r="V2329"/>
    </row>
    <row r="2330" spans="1:22" ht="15.6">
      <c r="A2330" s="2">
        <v>4924</v>
      </c>
      <c r="B2330" s="3">
        <v>46336</v>
      </c>
      <c r="C2330" s="10">
        <f>YEAR(SalesDataTable[[#This Row],[Order Date]])</f>
        <v>2026</v>
      </c>
      <c r="D2330" s="11" t="str">
        <f>"Q"&amp;ROUNDUP(MONTH(SalesDataTable[[#This Row],[Order Date]])/3,0)</f>
        <v>Q4</v>
      </c>
      <c r="E2330" s="10">
        <f>MONTH(SalesDataTable[[#This Row],[Order Date]])</f>
        <v>11</v>
      </c>
      <c r="F2330" s="10"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c r="V2330"/>
    </row>
    <row r="2331" spans="1:22" ht="15.6">
      <c r="A2331" s="2">
        <v>25</v>
      </c>
      <c r="B2331" s="3">
        <v>46337</v>
      </c>
      <c r="C2331" s="10">
        <f>YEAR(SalesDataTable[[#This Row],[Order Date]])</f>
        <v>2026</v>
      </c>
      <c r="D2331" s="11" t="str">
        <f>"Q"&amp;ROUNDUP(MONTH(SalesDataTable[[#This Row],[Order Date]])/3,0)</f>
        <v>Q4</v>
      </c>
      <c r="E2331" s="10">
        <f>MONTH(SalesDataTable[[#This Row],[Order Date]])</f>
        <v>11</v>
      </c>
      <c r="F2331" s="10"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c r="V2331"/>
    </row>
    <row r="2332" spans="1:22" ht="15.6">
      <c r="A2332" s="2">
        <v>252</v>
      </c>
      <c r="B2332" s="3">
        <v>46337</v>
      </c>
      <c r="C2332" s="10">
        <f>YEAR(SalesDataTable[[#This Row],[Order Date]])</f>
        <v>2026</v>
      </c>
      <c r="D2332" s="11" t="str">
        <f>"Q"&amp;ROUNDUP(MONTH(SalesDataTable[[#This Row],[Order Date]])/3,0)</f>
        <v>Q4</v>
      </c>
      <c r="E2332" s="10">
        <f>MONTH(SalesDataTable[[#This Row],[Order Date]])</f>
        <v>11</v>
      </c>
      <c r="F2332" s="10"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c r="V2332"/>
    </row>
    <row r="2333" spans="1:22" ht="15.6">
      <c r="A2333" s="2">
        <v>1203</v>
      </c>
      <c r="B2333" s="3">
        <v>46337</v>
      </c>
      <c r="C2333" s="10">
        <f>YEAR(SalesDataTable[[#This Row],[Order Date]])</f>
        <v>2026</v>
      </c>
      <c r="D2333" s="11" t="str">
        <f>"Q"&amp;ROUNDUP(MONTH(SalesDataTable[[#This Row],[Order Date]])/3,0)</f>
        <v>Q4</v>
      </c>
      <c r="E2333" s="10">
        <f>MONTH(SalesDataTable[[#This Row],[Order Date]])</f>
        <v>11</v>
      </c>
      <c r="F2333" s="10"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c r="V2333"/>
    </row>
    <row r="2334" spans="1:22" ht="15.6">
      <c r="A2334" s="2">
        <v>1567</v>
      </c>
      <c r="B2334" s="3">
        <v>46337</v>
      </c>
      <c r="C2334" s="10">
        <f>YEAR(SalesDataTable[[#This Row],[Order Date]])</f>
        <v>2026</v>
      </c>
      <c r="D2334" s="11" t="str">
        <f>"Q"&amp;ROUNDUP(MONTH(SalesDataTable[[#This Row],[Order Date]])/3,0)</f>
        <v>Q4</v>
      </c>
      <c r="E2334" s="10">
        <f>MONTH(SalesDataTable[[#This Row],[Order Date]])</f>
        <v>11</v>
      </c>
      <c r="F2334" s="10"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c r="V2334"/>
    </row>
    <row r="2335" spans="1:22" ht="15.6">
      <c r="A2335" s="2">
        <v>2060</v>
      </c>
      <c r="B2335" s="3">
        <v>46337</v>
      </c>
      <c r="C2335" s="10">
        <f>YEAR(SalesDataTable[[#This Row],[Order Date]])</f>
        <v>2026</v>
      </c>
      <c r="D2335" s="11" t="str">
        <f>"Q"&amp;ROUNDUP(MONTH(SalesDataTable[[#This Row],[Order Date]])/3,0)</f>
        <v>Q4</v>
      </c>
      <c r="E2335" s="10">
        <f>MONTH(SalesDataTable[[#This Row],[Order Date]])</f>
        <v>11</v>
      </c>
      <c r="F2335" s="10"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c r="V2335"/>
    </row>
    <row r="2336" spans="1:22" ht="15.6">
      <c r="A2336" s="2">
        <v>2485</v>
      </c>
      <c r="B2336" s="3">
        <v>46337</v>
      </c>
      <c r="C2336" s="10">
        <f>YEAR(SalesDataTable[[#This Row],[Order Date]])</f>
        <v>2026</v>
      </c>
      <c r="D2336" s="11" t="str">
        <f>"Q"&amp;ROUNDUP(MONTH(SalesDataTable[[#This Row],[Order Date]])/3,0)</f>
        <v>Q4</v>
      </c>
      <c r="E2336" s="10">
        <f>MONTH(SalesDataTable[[#This Row],[Order Date]])</f>
        <v>11</v>
      </c>
      <c r="F2336" s="10"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c r="V2336"/>
    </row>
    <row r="2337" spans="1:22" ht="15.6">
      <c r="A2337" s="2">
        <v>3101</v>
      </c>
      <c r="B2337" s="3">
        <v>46337</v>
      </c>
      <c r="C2337" s="10">
        <f>YEAR(SalesDataTable[[#This Row],[Order Date]])</f>
        <v>2026</v>
      </c>
      <c r="D2337" s="11" t="str">
        <f>"Q"&amp;ROUNDUP(MONTH(SalesDataTable[[#This Row],[Order Date]])/3,0)</f>
        <v>Q4</v>
      </c>
      <c r="E2337" s="10">
        <f>MONTH(SalesDataTable[[#This Row],[Order Date]])</f>
        <v>11</v>
      </c>
      <c r="F2337" s="10"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c r="V2337"/>
    </row>
    <row r="2338" spans="1:22" ht="15.6">
      <c r="A2338" s="2">
        <v>3165</v>
      </c>
      <c r="B2338" s="3">
        <v>46337</v>
      </c>
      <c r="C2338" s="10">
        <f>YEAR(SalesDataTable[[#This Row],[Order Date]])</f>
        <v>2026</v>
      </c>
      <c r="D2338" s="11" t="str">
        <f>"Q"&amp;ROUNDUP(MONTH(SalesDataTable[[#This Row],[Order Date]])/3,0)</f>
        <v>Q4</v>
      </c>
      <c r="E2338" s="10">
        <f>MONTH(SalesDataTable[[#This Row],[Order Date]])</f>
        <v>11</v>
      </c>
      <c r="F2338" s="10"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c r="V2338"/>
    </row>
    <row r="2339" spans="1:22" ht="15.6">
      <c r="A2339" s="2">
        <v>4179</v>
      </c>
      <c r="B2339" s="3">
        <v>46337</v>
      </c>
      <c r="C2339" s="10">
        <f>YEAR(SalesDataTable[[#This Row],[Order Date]])</f>
        <v>2026</v>
      </c>
      <c r="D2339" s="11" t="str">
        <f>"Q"&amp;ROUNDUP(MONTH(SalesDataTable[[#This Row],[Order Date]])/3,0)</f>
        <v>Q4</v>
      </c>
      <c r="E2339" s="10">
        <f>MONTH(SalesDataTable[[#This Row],[Order Date]])</f>
        <v>11</v>
      </c>
      <c r="F2339" s="10"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c r="V2339"/>
    </row>
    <row r="2340" spans="1:22" ht="15.6">
      <c r="A2340" s="2">
        <v>4829</v>
      </c>
      <c r="B2340" s="3">
        <v>46337</v>
      </c>
      <c r="C2340" s="10">
        <f>YEAR(SalesDataTable[[#This Row],[Order Date]])</f>
        <v>2026</v>
      </c>
      <c r="D2340" s="11" t="str">
        <f>"Q"&amp;ROUNDUP(MONTH(SalesDataTable[[#This Row],[Order Date]])/3,0)</f>
        <v>Q4</v>
      </c>
      <c r="E2340" s="10">
        <f>MONTH(SalesDataTable[[#This Row],[Order Date]])</f>
        <v>11</v>
      </c>
      <c r="F2340" s="10"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c r="V2340"/>
    </row>
    <row r="2341" spans="1:22" ht="15.6">
      <c r="A2341" s="2">
        <v>4943</v>
      </c>
      <c r="B2341" s="3">
        <v>46337</v>
      </c>
      <c r="C2341" s="10">
        <f>YEAR(SalesDataTable[[#This Row],[Order Date]])</f>
        <v>2026</v>
      </c>
      <c r="D2341" s="11" t="str">
        <f>"Q"&amp;ROUNDUP(MONTH(SalesDataTable[[#This Row],[Order Date]])/3,0)</f>
        <v>Q4</v>
      </c>
      <c r="E2341" s="10">
        <f>MONTH(SalesDataTable[[#This Row],[Order Date]])</f>
        <v>11</v>
      </c>
      <c r="F2341" s="10"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c r="V2341"/>
    </row>
    <row r="2342" spans="1:22" ht="15.6">
      <c r="A2342" s="2">
        <v>887</v>
      </c>
      <c r="B2342" s="3">
        <v>46338</v>
      </c>
      <c r="C2342" s="10">
        <f>YEAR(SalesDataTable[[#This Row],[Order Date]])</f>
        <v>2026</v>
      </c>
      <c r="D2342" s="11" t="str">
        <f>"Q"&amp;ROUNDUP(MONTH(SalesDataTable[[#This Row],[Order Date]])/3,0)</f>
        <v>Q4</v>
      </c>
      <c r="E2342" s="10">
        <f>MONTH(SalesDataTable[[#This Row],[Order Date]])</f>
        <v>11</v>
      </c>
      <c r="F2342" s="10"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c r="V2342"/>
    </row>
    <row r="2343" spans="1:22" ht="15.6">
      <c r="A2343" s="2">
        <v>1090</v>
      </c>
      <c r="B2343" s="3">
        <v>46338</v>
      </c>
      <c r="C2343" s="10">
        <f>YEAR(SalesDataTable[[#This Row],[Order Date]])</f>
        <v>2026</v>
      </c>
      <c r="D2343" s="11" t="str">
        <f>"Q"&amp;ROUNDUP(MONTH(SalesDataTable[[#This Row],[Order Date]])/3,0)</f>
        <v>Q4</v>
      </c>
      <c r="E2343" s="10">
        <f>MONTH(SalesDataTable[[#This Row],[Order Date]])</f>
        <v>11</v>
      </c>
      <c r="F2343" s="10"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c r="V2343"/>
    </row>
    <row r="2344" spans="1:22" ht="15.6">
      <c r="A2344" s="2">
        <v>2090</v>
      </c>
      <c r="B2344" s="3">
        <v>46338</v>
      </c>
      <c r="C2344" s="10">
        <f>YEAR(SalesDataTable[[#This Row],[Order Date]])</f>
        <v>2026</v>
      </c>
      <c r="D2344" s="11" t="str">
        <f>"Q"&amp;ROUNDUP(MONTH(SalesDataTable[[#This Row],[Order Date]])/3,0)</f>
        <v>Q4</v>
      </c>
      <c r="E2344" s="10">
        <f>MONTH(SalesDataTable[[#This Row],[Order Date]])</f>
        <v>11</v>
      </c>
      <c r="F2344" s="10"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c r="V2344"/>
    </row>
    <row r="2345" spans="1:22" ht="15.6">
      <c r="A2345" s="2">
        <v>2561</v>
      </c>
      <c r="B2345" s="3">
        <v>46338</v>
      </c>
      <c r="C2345" s="10">
        <f>YEAR(SalesDataTable[[#This Row],[Order Date]])</f>
        <v>2026</v>
      </c>
      <c r="D2345" s="11" t="str">
        <f>"Q"&amp;ROUNDUP(MONTH(SalesDataTable[[#This Row],[Order Date]])/3,0)</f>
        <v>Q4</v>
      </c>
      <c r="E2345" s="10">
        <f>MONTH(SalesDataTable[[#This Row],[Order Date]])</f>
        <v>11</v>
      </c>
      <c r="F2345" s="10"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c r="V2345"/>
    </row>
    <row r="2346" spans="1:22" ht="15.6">
      <c r="A2346" s="2">
        <v>2855</v>
      </c>
      <c r="B2346" s="3">
        <v>46338</v>
      </c>
      <c r="C2346" s="10">
        <f>YEAR(SalesDataTable[[#This Row],[Order Date]])</f>
        <v>2026</v>
      </c>
      <c r="D2346" s="11" t="str">
        <f>"Q"&amp;ROUNDUP(MONTH(SalesDataTable[[#This Row],[Order Date]])/3,0)</f>
        <v>Q4</v>
      </c>
      <c r="E2346" s="10">
        <f>MONTH(SalesDataTable[[#This Row],[Order Date]])</f>
        <v>11</v>
      </c>
      <c r="F2346" s="10"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c r="V2346"/>
    </row>
    <row r="2347" spans="1:22" ht="15.6">
      <c r="A2347" s="2">
        <v>4421</v>
      </c>
      <c r="B2347" s="3">
        <v>46338</v>
      </c>
      <c r="C2347" s="10">
        <f>YEAR(SalesDataTable[[#This Row],[Order Date]])</f>
        <v>2026</v>
      </c>
      <c r="D2347" s="11" t="str">
        <f>"Q"&amp;ROUNDUP(MONTH(SalesDataTable[[#This Row],[Order Date]])/3,0)</f>
        <v>Q4</v>
      </c>
      <c r="E2347" s="10">
        <f>MONTH(SalesDataTable[[#This Row],[Order Date]])</f>
        <v>11</v>
      </c>
      <c r="F2347" s="10"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c r="V2347"/>
    </row>
    <row r="2348" spans="1:22" ht="15.6">
      <c r="A2348" s="2">
        <v>195</v>
      </c>
      <c r="B2348" s="3">
        <v>46339</v>
      </c>
      <c r="C2348" s="10">
        <f>YEAR(SalesDataTable[[#This Row],[Order Date]])</f>
        <v>2026</v>
      </c>
      <c r="D2348" s="11" t="str">
        <f>"Q"&amp;ROUNDUP(MONTH(SalesDataTable[[#This Row],[Order Date]])/3,0)</f>
        <v>Q4</v>
      </c>
      <c r="E2348" s="10">
        <f>MONTH(SalesDataTable[[#This Row],[Order Date]])</f>
        <v>11</v>
      </c>
      <c r="F2348" s="10"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c r="V2348"/>
    </row>
    <row r="2349" spans="1:22" ht="15.6">
      <c r="A2349" s="2">
        <v>520</v>
      </c>
      <c r="B2349" s="3">
        <v>46339</v>
      </c>
      <c r="C2349" s="10">
        <f>YEAR(SalesDataTable[[#This Row],[Order Date]])</f>
        <v>2026</v>
      </c>
      <c r="D2349" s="11" t="str">
        <f>"Q"&amp;ROUNDUP(MONTH(SalesDataTable[[#This Row],[Order Date]])/3,0)</f>
        <v>Q4</v>
      </c>
      <c r="E2349" s="10">
        <f>MONTH(SalesDataTable[[#This Row],[Order Date]])</f>
        <v>11</v>
      </c>
      <c r="F2349" s="10"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c r="V2349"/>
    </row>
    <row r="2350" spans="1:22" ht="15.6">
      <c r="A2350" s="2">
        <v>646</v>
      </c>
      <c r="B2350" s="3">
        <v>46339</v>
      </c>
      <c r="C2350" s="10">
        <f>YEAR(SalesDataTable[[#This Row],[Order Date]])</f>
        <v>2026</v>
      </c>
      <c r="D2350" s="11" t="str">
        <f>"Q"&amp;ROUNDUP(MONTH(SalesDataTable[[#This Row],[Order Date]])/3,0)</f>
        <v>Q4</v>
      </c>
      <c r="E2350" s="10">
        <f>MONTH(SalesDataTable[[#This Row],[Order Date]])</f>
        <v>11</v>
      </c>
      <c r="F2350" s="10"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c r="V2350"/>
    </row>
    <row r="2351" spans="1:22" ht="15.6">
      <c r="A2351" s="2">
        <v>893</v>
      </c>
      <c r="B2351" s="3">
        <v>46339</v>
      </c>
      <c r="C2351" s="10">
        <f>YEAR(SalesDataTable[[#This Row],[Order Date]])</f>
        <v>2026</v>
      </c>
      <c r="D2351" s="11" t="str">
        <f>"Q"&amp;ROUNDUP(MONTH(SalesDataTable[[#This Row],[Order Date]])/3,0)</f>
        <v>Q4</v>
      </c>
      <c r="E2351" s="10">
        <f>MONTH(SalesDataTable[[#This Row],[Order Date]])</f>
        <v>11</v>
      </c>
      <c r="F2351" s="10"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c r="V2351"/>
    </row>
    <row r="2352" spans="1:22" ht="15.6">
      <c r="A2352" s="2">
        <v>916</v>
      </c>
      <c r="B2352" s="3">
        <v>46339</v>
      </c>
      <c r="C2352" s="10">
        <f>YEAR(SalesDataTable[[#This Row],[Order Date]])</f>
        <v>2026</v>
      </c>
      <c r="D2352" s="11" t="str">
        <f>"Q"&amp;ROUNDUP(MONTH(SalesDataTable[[#This Row],[Order Date]])/3,0)</f>
        <v>Q4</v>
      </c>
      <c r="E2352" s="10">
        <f>MONTH(SalesDataTable[[#This Row],[Order Date]])</f>
        <v>11</v>
      </c>
      <c r="F2352" s="10"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c r="V2352"/>
    </row>
    <row r="2353" spans="1:22" ht="15.6">
      <c r="A2353" s="2">
        <v>1295</v>
      </c>
      <c r="B2353" s="3">
        <v>46339</v>
      </c>
      <c r="C2353" s="10">
        <f>YEAR(SalesDataTable[[#This Row],[Order Date]])</f>
        <v>2026</v>
      </c>
      <c r="D2353" s="11" t="str">
        <f>"Q"&amp;ROUNDUP(MONTH(SalesDataTable[[#This Row],[Order Date]])/3,0)</f>
        <v>Q4</v>
      </c>
      <c r="E2353" s="10">
        <f>MONTH(SalesDataTable[[#This Row],[Order Date]])</f>
        <v>11</v>
      </c>
      <c r="F2353" s="10"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c r="V2353"/>
    </row>
    <row r="2354" spans="1:22" ht="15.6">
      <c r="A2354" s="2">
        <v>3438</v>
      </c>
      <c r="B2354" s="3">
        <v>46339</v>
      </c>
      <c r="C2354" s="10">
        <f>YEAR(SalesDataTable[[#This Row],[Order Date]])</f>
        <v>2026</v>
      </c>
      <c r="D2354" s="11" t="str">
        <f>"Q"&amp;ROUNDUP(MONTH(SalesDataTable[[#This Row],[Order Date]])/3,0)</f>
        <v>Q4</v>
      </c>
      <c r="E2354" s="10">
        <f>MONTH(SalesDataTable[[#This Row],[Order Date]])</f>
        <v>11</v>
      </c>
      <c r="F2354" s="10"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c r="V2354"/>
    </row>
    <row r="2355" spans="1:22" ht="15.6">
      <c r="A2355" s="2">
        <v>3573</v>
      </c>
      <c r="B2355" s="3">
        <v>46339</v>
      </c>
      <c r="C2355" s="10">
        <f>YEAR(SalesDataTable[[#This Row],[Order Date]])</f>
        <v>2026</v>
      </c>
      <c r="D2355" s="11" t="str">
        <f>"Q"&amp;ROUNDUP(MONTH(SalesDataTable[[#This Row],[Order Date]])/3,0)</f>
        <v>Q4</v>
      </c>
      <c r="E2355" s="10">
        <f>MONTH(SalesDataTable[[#This Row],[Order Date]])</f>
        <v>11</v>
      </c>
      <c r="F2355" s="10"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c r="V2355"/>
    </row>
    <row r="2356" spans="1:22" ht="15.6">
      <c r="A2356" s="2">
        <v>4257</v>
      </c>
      <c r="B2356" s="3">
        <v>46339</v>
      </c>
      <c r="C2356" s="10">
        <f>YEAR(SalesDataTable[[#This Row],[Order Date]])</f>
        <v>2026</v>
      </c>
      <c r="D2356" s="11" t="str">
        <f>"Q"&amp;ROUNDUP(MONTH(SalesDataTable[[#This Row],[Order Date]])/3,0)</f>
        <v>Q4</v>
      </c>
      <c r="E2356" s="10">
        <f>MONTH(SalesDataTable[[#This Row],[Order Date]])</f>
        <v>11</v>
      </c>
      <c r="F2356" s="10"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c r="V2356"/>
    </row>
    <row r="2357" spans="1:22" ht="15.6">
      <c r="A2357" s="2">
        <v>4389</v>
      </c>
      <c r="B2357" s="3">
        <v>46339</v>
      </c>
      <c r="C2357" s="10">
        <f>YEAR(SalesDataTable[[#This Row],[Order Date]])</f>
        <v>2026</v>
      </c>
      <c r="D2357" s="11" t="str">
        <f>"Q"&amp;ROUNDUP(MONTH(SalesDataTable[[#This Row],[Order Date]])/3,0)</f>
        <v>Q4</v>
      </c>
      <c r="E2357" s="10">
        <f>MONTH(SalesDataTable[[#This Row],[Order Date]])</f>
        <v>11</v>
      </c>
      <c r="F2357" s="10"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c r="V2357"/>
    </row>
    <row r="2358" spans="1:22" ht="15.6">
      <c r="A2358" s="2">
        <v>4887</v>
      </c>
      <c r="B2358" s="3">
        <v>46339</v>
      </c>
      <c r="C2358" s="10">
        <f>YEAR(SalesDataTable[[#This Row],[Order Date]])</f>
        <v>2026</v>
      </c>
      <c r="D2358" s="11" t="str">
        <f>"Q"&amp;ROUNDUP(MONTH(SalesDataTable[[#This Row],[Order Date]])/3,0)</f>
        <v>Q4</v>
      </c>
      <c r="E2358" s="10">
        <f>MONTH(SalesDataTable[[#This Row],[Order Date]])</f>
        <v>11</v>
      </c>
      <c r="F2358" s="10"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c r="V2358"/>
    </row>
    <row r="2359" spans="1:22" ht="15.6">
      <c r="A2359" s="2">
        <v>5007</v>
      </c>
      <c r="B2359" s="3">
        <v>46339</v>
      </c>
      <c r="C2359" s="10">
        <f>YEAR(SalesDataTable[[#This Row],[Order Date]])</f>
        <v>2026</v>
      </c>
      <c r="D2359" s="11" t="str">
        <f>"Q"&amp;ROUNDUP(MONTH(SalesDataTable[[#This Row],[Order Date]])/3,0)</f>
        <v>Q4</v>
      </c>
      <c r="E2359" s="10">
        <f>MONTH(SalesDataTable[[#This Row],[Order Date]])</f>
        <v>11</v>
      </c>
      <c r="F2359" s="10"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c r="V2359"/>
    </row>
    <row r="2360" spans="1:22" ht="15.6">
      <c r="A2360" s="2">
        <v>5111</v>
      </c>
      <c r="B2360" s="3">
        <v>46339</v>
      </c>
      <c r="C2360" s="10">
        <f>YEAR(SalesDataTable[[#This Row],[Order Date]])</f>
        <v>2026</v>
      </c>
      <c r="D2360" s="11" t="str">
        <f>"Q"&amp;ROUNDUP(MONTH(SalesDataTable[[#This Row],[Order Date]])/3,0)</f>
        <v>Q4</v>
      </c>
      <c r="E2360" s="10">
        <f>MONTH(SalesDataTable[[#This Row],[Order Date]])</f>
        <v>11</v>
      </c>
      <c r="F2360" s="10"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c r="V2360"/>
    </row>
    <row r="2361" spans="1:22" ht="15.6">
      <c r="A2361" s="2">
        <v>5177</v>
      </c>
      <c r="B2361" s="3">
        <v>46339</v>
      </c>
      <c r="C2361" s="10">
        <f>YEAR(SalesDataTable[[#This Row],[Order Date]])</f>
        <v>2026</v>
      </c>
      <c r="D2361" s="11" t="str">
        <f>"Q"&amp;ROUNDUP(MONTH(SalesDataTable[[#This Row],[Order Date]])/3,0)</f>
        <v>Q4</v>
      </c>
      <c r="E2361" s="10">
        <f>MONTH(SalesDataTable[[#This Row],[Order Date]])</f>
        <v>11</v>
      </c>
      <c r="F2361" s="10"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c r="V2361"/>
    </row>
    <row r="2362" spans="1:22" ht="15.6">
      <c r="A2362" s="2">
        <v>584</v>
      </c>
      <c r="B2362" s="3">
        <v>46340</v>
      </c>
      <c r="C2362" s="10">
        <f>YEAR(SalesDataTable[[#This Row],[Order Date]])</f>
        <v>2026</v>
      </c>
      <c r="D2362" s="11" t="str">
        <f>"Q"&amp;ROUNDUP(MONTH(SalesDataTable[[#This Row],[Order Date]])/3,0)</f>
        <v>Q4</v>
      </c>
      <c r="E2362" s="10">
        <f>MONTH(SalesDataTable[[#This Row],[Order Date]])</f>
        <v>11</v>
      </c>
      <c r="F2362" s="10"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c r="V2362"/>
    </row>
    <row r="2363" spans="1:22" ht="15.6">
      <c r="A2363" s="2">
        <v>621</v>
      </c>
      <c r="B2363" s="3">
        <v>46340</v>
      </c>
      <c r="C2363" s="10">
        <f>YEAR(SalesDataTable[[#This Row],[Order Date]])</f>
        <v>2026</v>
      </c>
      <c r="D2363" s="11" t="str">
        <f>"Q"&amp;ROUNDUP(MONTH(SalesDataTable[[#This Row],[Order Date]])/3,0)</f>
        <v>Q4</v>
      </c>
      <c r="E2363" s="10">
        <f>MONTH(SalesDataTable[[#This Row],[Order Date]])</f>
        <v>11</v>
      </c>
      <c r="F2363" s="10"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c r="V2363"/>
    </row>
    <row r="2364" spans="1:22" ht="15.6">
      <c r="A2364" s="2">
        <v>623</v>
      </c>
      <c r="B2364" s="3">
        <v>46340</v>
      </c>
      <c r="C2364" s="10">
        <f>YEAR(SalesDataTable[[#This Row],[Order Date]])</f>
        <v>2026</v>
      </c>
      <c r="D2364" s="11" t="str">
        <f>"Q"&amp;ROUNDUP(MONTH(SalesDataTable[[#This Row],[Order Date]])/3,0)</f>
        <v>Q4</v>
      </c>
      <c r="E2364" s="10">
        <f>MONTH(SalesDataTable[[#This Row],[Order Date]])</f>
        <v>11</v>
      </c>
      <c r="F2364" s="10"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c r="V2364"/>
    </row>
    <row r="2365" spans="1:22" ht="15.6">
      <c r="A2365" s="2">
        <v>1431</v>
      </c>
      <c r="B2365" s="3">
        <v>46340</v>
      </c>
      <c r="C2365" s="10">
        <f>YEAR(SalesDataTable[[#This Row],[Order Date]])</f>
        <v>2026</v>
      </c>
      <c r="D2365" s="11" t="str">
        <f>"Q"&amp;ROUNDUP(MONTH(SalesDataTable[[#This Row],[Order Date]])/3,0)</f>
        <v>Q4</v>
      </c>
      <c r="E2365" s="10">
        <f>MONTH(SalesDataTable[[#This Row],[Order Date]])</f>
        <v>11</v>
      </c>
      <c r="F2365" s="10"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c r="V2365"/>
    </row>
    <row r="2366" spans="1:22" ht="15.6">
      <c r="A2366" s="2">
        <v>1520</v>
      </c>
      <c r="B2366" s="3">
        <v>46340</v>
      </c>
      <c r="C2366" s="10">
        <f>YEAR(SalesDataTable[[#This Row],[Order Date]])</f>
        <v>2026</v>
      </c>
      <c r="D2366" s="11" t="str">
        <f>"Q"&amp;ROUNDUP(MONTH(SalesDataTable[[#This Row],[Order Date]])/3,0)</f>
        <v>Q4</v>
      </c>
      <c r="E2366" s="10">
        <f>MONTH(SalesDataTable[[#This Row],[Order Date]])</f>
        <v>11</v>
      </c>
      <c r="F2366" s="10"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c r="V2366"/>
    </row>
    <row r="2367" spans="1:22" ht="15.6">
      <c r="A2367" s="2">
        <v>1791</v>
      </c>
      <c r="B2367" s="3">
        <v>46340</v>
      </c>
      <c r="C2367" s="10">
        <f>YEAR(SalesDataTable[[#This Row],[Order Date]])</f>
        <v>2026</v>
      </c>
      <c r="D2367" s="11" t="str">
        <f>"Q"&amp;ROUNDUP(MONTH(SalesDataTable[[#This Row],[Order Date]])/3,0)</f>
        <v>Q4</v>
      </c>
      <c r="E2367" s="10">
        <f>MONTH(SalesDataTable[[#This Row],[Order Date]])</f>
        <v>11</v>
      </c>
      <c r="F2367" s="10"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c r="V2367"/>
    </row>
    <row r="2368" spans="1:22" ht="15.6">
      <c r="A2368" s="2">
        <v>2191</v>
      </c>
      <c r="B2368" s="3">
        <v>46340</v>
      </c>
      <c r="C2368" s="10">
        <f>YEAR(SalesDataTable[[#This Row],[Order Date]])</f>
        <v>2026</v>
      </c>
      <c r="D2368" s="11" t="str">
        <f>"Q"&amp;ROUNDUP(MONTH(SalesDataTable[[#This Row],[Order Date]])/3,0)</f>
        <v>Q4</v>
      </c>
      <c r="E2368" s="10">
        <f>MONTH(SalesDataTable[[#This Row],[Order Date]])</f>
        <v>11</v>
      </c>
      <c r="F2368" s="10"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c r="V2368"/>
    </row>
    <row r="2369" spans="1:22" ht="15.6">
      <c r="A2369" s="2">
        <v>2365</v>
      </c>
      <c r="B2369" s="3">
        <v>46340</v>
      </c>
      <c r="C2369" s="10">
        <f>YEAR(SalesDataTable[[#This Row],[Order Date]])</f>
        <v>2026</v>
      </c>
      <c r="D2369" s="11" t="str">
        <f>"Q"&amp;ROUNDUP(MONTH(SalesDataTable[[#This Row],[Order Date]])/3,0)</f>
        <v>Q4</v>
      </c>
      <c r="E2369" s="10">
        <f>MONTH(SalesDataTable[[#This Row],[Order Date]])</f>
        <v>11</v>
      </c>
      <c r="F2369" s="10"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c r="V2369"/>
    </row>
    <row r="2370" spans="1:22" ht="15.6">
      <c r="A2370" s="2">
        <v>2603</v>
      </c>
      <c r="B2370" s="3">
        <v>46340</v>
      </c>
      <c r="C2370" s="10">
        <f>YEAR(SalesDataTable[[#This Row],[Order Date]])</f>
        <v>2026</v>
      </c>
      <c r="D2370" s="11" t="str">
        <f>"Q"&amp;ROUNDUP(MONTH(SalesDataTable[[#This Row],[Order Date]])/3,0)</f>
        <v>Q4</v>
      </c>
      <c r="E2370" s="10">
        <f>MONTH(SalesDataTable[[#This Row],[Order Date]])</f>
        <v>11</v>
      </c>
      <c r="F2370" s="10"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c r="V2370"/>
    </row>
    <row r="2371" spans="1:22" ht="15.6">
      <c r="A2371" s="2">
        <v>4098</v>
      </c>
      <c r="B2371" s="3">
        <v>46340</v>
      </c>
      <c r="C2371" s="10">
        <f>YEAR(SalesDataTable[[#This Row],[Order Date]])</f>
        <v>2026</v>
      </c>
      <c r="D2371" s="11" t="str">
        <f>"Q"&amp;ROUNDUP(MONTH(SalesDataTable[[#This Row],[Order Date]])/3,0)</f>
        <v>Q4</v>
      </c>
      <c r="E2371" s="10">
        <f>MONTH(SalesDataTable[[#This Row],[Order Date]])</f>
        <v>11</v>
      </c>
      <c r="F2371" s="10"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c r="V2371"/>
    </row>
    <row r="2372" spans="1:22" ht="15.6">
      <c r="A2372" s="2">
        <v>1176</v>
      </c>
      <c r="B2372" s="3">
        <v>46341</v>
      </c>
      <c r="C2372" s="10">
        <f>YEAR(SalesDataTable[[#This Row],[Order Date]])</f>
        <v>2026</v>
      </c>
      <c r="D2372" s="11" t="str">
        <f>"Q"&amp;ROUNDUP(MONTH(SalesDataTable[[#This Row],[Order Date]])/3,0)</f>
        <v>Q4</v>
      </c>
      <c r="E2372" s="10">
        <f>MONTH(SalesDataTable[[#This Row],[Order Date]])</f>
        <v>11</v>
      </c>
      <c r="F2372" s="10"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c r="V2372"/>
    </row>
    <row r="2373" spans="1:22" ht="15.6">
      <c r="A2373" s="2">
        <v>1895</v>
      </c>
      <c r="B2373" s="3">
        <v>46341</v>
      </c>
      <c r="C2373" s="10">
        <f>YEAR(SalesDataTable[[#This Row],[Order Date]])</f>
        <v>2026</v>
      </c>
      <c r="D2373" s="11" t="str">
        <f>"Q"&amp;ROUNDUP(MONTH(SalesDataTable[[#This Row],[Order Date]])/3,0)</f>
        <v>Q4</v>
      </c>
      <c r="E2373" s="10">
        <f>MONTH(SalesDataTable[[#This Row],[Order Date]])</f>
        <v>11</v>
      </c>
      <c r="F2373" s="10"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c r="V2373"/>
    </row>
    <row r="2374" spans="1:22" ht="15.6">
      <c r="A2374" s="2">
        <v>3385</v>
      </c>
      <c r="B2374" s="3">
        <v>46341</v>
      </c>
      <c r="C2374" s="10">
        <f>YEAR(SalesDataTable[[#This Row],[Order Date]])</f>
        <v>2026</v>
      </c>
      <c r="D2374" s="11" t="str">
        <f>"Q"&amp;ROUNDUP(MONTH(SalesDataTable[[#This Row],[Order Date]])/3,0)</f>
        <v>Q4</v>
      </c>
      <c r="E2374" s="10">
        <f>MONTH(SalesDataTable[[#This Row],[Order Date]])</f>
        <v>11</v>
      </c>
      <c r="F2374" s="10"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c r="V2374"/>
    </row>
    <row r="2375" spans="1:22" ht="15.6">
      <c r="A2375" s="2">
        <v>3581</v>
      </c>
      <c r="B2375" s="3">
        <v>46341</v>
      </c>
      <c r="C2375" s="10">
        <f>YEAR(SalesDataTable[[#This Row],[Order Date]])</f>
        <v>2026</v>
      </c>
      <c r="D2375" s="11" t="str">
        <f>"Q"&amp;ROUNDUP(MONTH(SalesDataTable[[#This Row],[Order Date]])/3,0)</f>
        <v>Q4</v>
      </c>
      <c r="E2375" s="10">
        <f>MONTH(SalesDataTable[[#This Row],[Order Date]])</f>
        <v>11</v>
      </c>
      <c r="F2375" s="10"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c r="V2375"/>
    </row>
    <row r="2376" spans="1:22" ht="15.6">
      <c r="A2376" s="2">
        <v>4528</v>
      </c>
      <c r="B2376" s="3">
        <v>46341</v>
      </c>
      <c r="C2376" s="10">
        <f>YEAR(SalesDataTable[[#This Row],[Order Date]])</f>
        <v>2026</v>
      </c>
      <c r="D2376" s="11" t="str">
        <f>"Q"&amp;ROUNDUP(MONTH(SalesDataTable[[#This Row],[Order Date]])/3,0)</f>
        <v>Q4</v>
      </c>
      <c r="E2376" s="10">
        <f>MONTH(SalesDataTable[[#This Row],[Order Date]])</f>
        <v>11</v>
      </c>
      <c r="F2376" s="10"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c r="V2376"/>
    </row>
    <row r="2377" spans="1:22" ht="15.6">
      <c r="A2377" s="2">
        <v>4633</v>
      </c>
      <c r="B2377" s="3">
        <v>46341</v>
      </c>
      <c r="C2377" s="10">
        <f>YEAR(SalesDataTable[[#This Row],[Order Date]])</f>
        <v>2026</v>
      </c>
      <c r="D2377" s="11" t="str">
        <f>"Q"&amp;ROUNDUP(MONTH(SalesDataTable[[#This Row],[Order Date]])/3,0)</f>
        <v>Q4</v>
      </c>
      <c r="E2377" s="10">
        <f>MONTH(SalesDataTable[[#This Row],[Order Date]])</f>
        <v>11</v>
      </c>
      <c r="F2377" s="10"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c r="V2377"/>
    </row>
    <row r="2378" spans="1:22" ht="15.6">
      <c r="A2378" s="2">
        <v>5195</v>
      </c>
      <c r="B2378" s="3">
        <v>46341</v>
      </c>
      <c r="C2378" s="10">
        <f>YEAR(SalesDataTable[[#This Row],[Order Date]])</f>
        <v>2026</v>
      </c>
      <c r="D2378" s="11" t="str">
        <f>"Q"&amp;ROUNDUP(MONTH(SalesDataTable[[#This Row],[Order Date]])/3,0)</f>
        <v>Q4</v>
      </c>
      <c r="E2378" s="10">
        <f>MONTH(SalesDataTable[[#This Row],[Order Date]])</f>
        <v>11</v>
      </c>
      <c r="F2378" s="10"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c r="V2378"/>
    </row>
    <row r="2379" spans="1:22" ht="15.6">
      <c r="A2379" s="2">
        <v>2778</v>
      </c>
      <c r="B2379" s="3">
        <v>46342</v>
      </c>
      <c r="C2379" s="10">
        <f>YEAR(SalesDataTable[[#This Row],[Order Date]])</f>
        <v>2026</v>
      </c>
      <c r="D2379" s="11" t="str">
        <f>"Q"&amp;ROUNDUP(MONTH(SalesDataTable[[#This Row],[Order Date]])/3,0)</f>
        <v>Q4</v>
      </c>
      <c r="E2379" s="10">
        <f>MONTH(SalesDataTable[[#This Row],[Order Date]])</f>
        <v>11</v>
      </c>
      <c r="F2379" s="10"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c r="V2379"/>
    </row>
    <row r="2380" spans="1:22" ht="15.6">
      <c r="A2380" s="2">
        <v>341</v>
      </c>
      <c r="B2380" s="3">
        <v>46343</v>
      </c>
      <c r="C2380" s="10">
        <f>YEAR(SalesDataTable[[#This Row],[Order Date]])</f>
        <v>2026</v>
      </c>
      <c r="D2380" s="11" t="str">
        <f>"Q"&amp;ROUNDUP(MONTH(SalesDataTable[[#This Row],[Order Date]])/3,0)</f>
        <v>Q4</v>
      </c>
      <c r="E2380" s="10">
        <f>MONTH(SalesDataTable[[#This Row],[Order Date]])</f>
        <v>11</v>
      </c>
      <c r="F2380" s="10"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c r="V2380"/>
    </row>
    <row r="2381" spans="1:22" ht="15.6">
      <c r="A2381" s="2">
        <v>374</v>
      </c>
      <c r="B2381" s="3">
        <v>46343</v>
      </c>
      <c r="C2381" s="10">
        <f>YEAR(SalesDataTable[[#This Row],[Order Date]])</f>
        <v>2026</v>
      </c>
      <c r="D2381" s="11" t="str">
        <f>"Q"&amp;ROUNDUP(MONTH(SalesDataTable[[#This Row],[Order Date]])/3,0)</f>
        <v>Q4</v>
      </c>
      <c r="E2381" s="10">
        <f>MONTH(SalesDataTable[[#This Row],[Order Date]])</f>
        <v>11</v>
      </c>
      <c r="F2381" s="10"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c r="V2381"/>
    </row>
    <row r="2382" spans="1:22" ht="15.6">
      <c r="A2382" s="2">
        <v>598</v>
      </c>
      <c r="B2382" s="3">
        <v>46343</v>
      </c>
      <c r="C2382" s="10">
        <f>YEAR(SalesDataTable[[#This Row],[Order Date]])</f>
        <v>2026</v>
      </c>
      <c r="D2382" s="11" t="str">
        <f>"Q"&amp;ROUNDUP(MONTH(SalesDataTable[[#This Row],[Order Date]])/3,0)</f>
        <v>Q4</v>
      </c>
      <c r="E2382" s="10">
        <f>MONTH(SalesDataTable[[#This Row],[Order Date]])</f>
        <v>11</v>
      </c>
      <c r="F2382" s="10"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c r="V2382"/>
    </row>
    <row r="2383" spans="1:22" ht="15.6">
      <c r="A2383" s="2">
        <v>690</v>
      </c>
      <c r="B2383" s="3">
        <v>46343</v>
      </c>
      <c r="C2383" s="10">
        <f>YEAR(SalesDataTable[[#This Row],[Order Date]])</f>
        <v>2026</v>
      </c>
      <c r="D2383" s="11" t="str">
        <f>"Q"&amp;ROUNDUP(MONTH(SalesDataTable[[#This Row],[Order Date]])/3,0)</f>
        <v>Q4</v>
      </c>
      <c r="E2383" s="10">
        <f>MONTH(SalesDataTable[[#This Row],[Order Date]])</f>
        <v>11</v>
      </c>
      <c r="F2383" s="10"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c r="V2383"/>
    </row>
    <row r="2384" spans="1:22" ht="15.6">
      <c r="A2384" s="2">
        <v>1296</v>
      </c>
      <c r="B2384" s="3">
        <v>46343</v>
      </c>
      <c r="C2384" s="10">
        <f>YEAR(SalesDataTable[[#This Row],[Order Date]])</f>
        <v>2026</v>
      </c>
      <c r="D2384" s="11" t="str">
        <f>"Q"&amp;ROUNDUP(MONTH(SalesDataTable[[#This Row],[Order Date]])/3,0)</f>
        <v>Q4</v>
      </c>
      <c r="E2384" s="10">
        <f>MONTH(SalesDataTable[[#This Row],[Order Date]])</f>
        <v>11</v>
      </c>
      <c r="F2384" s="10"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c r="V2384"/>
    </row>
    <row r="2385" spans="1:22" ht="15.6">
      <c r="A2385" s="2">
        <v>1585</v>
      </c>
      <c r="B2385" s="3">
        <v>46343</v>
      </c>
      <c r="C2385" s="10">
        <f>YEAR(SalesDataTable[[#This Row],[Order Date]])</f>
        <v>2026</v>
      </c>
      <c r="D2385" s="11" t="str">
        <f>"Q"&amp;ROUNDUP(MONTH(SalesDataTable[[#This Row],[Order Date]])/3,0)</f>
        <v>Q4</v>
      </c>
      <c r="E2385" s="10">
        <f>MONTH(SalesDataTable[[#This Row],[Order Date]])</f>
        <v>11</v>
      </c>
      <c r="F2385" s="10"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c r="V2385"/>
    </row>
    <row r="2386" spans="1:22" ht="15.6">
      <c r="A2386" s="2">
        <v>2194</v>
      </c>
      <c r="B2386" s="3">
        <v>46343</v>
      </c>
      <c r="C2386" s="10">
        <f>YEAR(SalesDataTable[[#This Row],[Order Date]])</f>
        <v>2026</v>
      </c>
      <c r="D2386" s="11" t="str">
        <f>"Q"&amp;ROUNDUP(MONTH(SalesDataTable[[#This Row],[Order Date]])/3,0)</f>
        <v>Q4</v>
      </c>
      <c r="E2386" s="10">
        <f>MONTH(SalesDataTable[[#This Row],[Order Date]])</f>
        <v>11</v>
      </c>
      <c r="F2386" s="10"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c r="V2386"/>
    </row>
    <row r="2387" spans="1:22" ht="15.6">
      <c r="A2387" s="2">
        <v>2221</v>
      </c>
      <c r="B2387" s="3">
        <v>46343</v>
      </c>
      <c r="C2387" s="10">
        <f>YEAR(SalesDataTable[[#This Row],[Order Date]])</f>
        <v>2026</v>
      </c>
      <c r="D2387" s="11" t="str">
        <f>"Q"&amp;ROUNDUP(MONTH(SalesDataTable[[#This Row],[Order Date]])/3,0)</f>
        <v>Q4</v>
      </c>
      <c r="E2387" s="10">
        <f>MONTH(SalesDataTable[[#This Row],[Order Date]])</f>
        <v>11</v>
      </c>
      <c r="F2387" s="10"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c r="V2387"/>
    </row>
    <row r="2388" spans="1:22" ht="15.6">
      <c r="A2388" s="2">
        <v>3836</v>
      </c>
      <c r="B2388" s="3">
        <v>46343</v>
      </c>
      <c r="C2388" s="10">
        <f>YEAR(SalesDataTable[[#This Row],[Order Date]])</f>
        <v>2026</v>
      </c>
      <c r="D2388" s="11" t="str">
        <f>"Q"&amp;ROUNDUP(MONTH(SalesDataTable[[#This Row],[Order Date]])/3,0)</f>
        <v>Q4</v>
      </c>
      <c r="E2388" s="10">
        <f>MONTH(SalesDataTable[[#This Row],[Order Date]])</f>
        <v>11</v>
      </c>
      <c r="F2388" s="10"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c r="V2388"/>
    </row>
    <row r="2389" spans="1:22" ht="15.6">
      <c r="A2389" s="2">
        <v>4437</v>
      </c>
      <c r="B2389" s="3">
        <v>46343</v>
      </c>
      <c r="C2389" s="10">
        <f>YEAR(SalesDataTable[[#This Row],[Order Date]])</f>
        <v>2026</v>
      </c>
      <c r="D2389" s="11" t="str">
        <f>"Q"&amp;ROUNDUP(MONTH(SalesDataTable[[#This Row],[Order Date]])/3,0)</f>
        <v>Q4</v>
      </c>
      <c r="E2389" s="10">
        <f>MONTH(SalesDataTable[[#This Row],[Order Date]])</f>
        <v>11</v>
      </c>
      <c r="F2389" s="10"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c r="V2389"/>
    </row>
    <row r="2390" spans="1:22" ht="15.6">
      <c r="A2390" s="2">
        <v>4735</v>
      </c>
      <c r="B2390" s="3">
        <v>46343</v>
      </c>
      <c r="C2390" s="10">
        <f>YEAR(SalesDataTable[[#This Row],[Order Date]])</f>
        <v>2026</v>
      </c>
      <c r="D2390" s="11" t="str">
        <f>"Q"&amp;ROUNDUP(MONTH(SalesDataTable[[#This Row],[Order Date]])/3,0)</f>
        <v>Q4</v>
      </c>
      <c r="E2390" s="10">
        <f>MONTH(SalesDataTable[[#This Row],[Order Date]])</f>
        <v>11</v>
      </c>
      <c r="F2390" s="10"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c r="V2390"/>
    </row>
    <row r="2391" spans="1:22" ht="15.6">
      <c r="A2391" s="2">
        <v>554</v>
      </c>
      <c r="B2391" s="3">
        <v>46344</v>
      </c>
      <c r="C2391" s="10">
        <f>YEAR(SalesDataTable[[#This Row],[Order Date]])</f>
        <v>2026</v>
      </c>
      <c r="D2391" s="11" t="str">
        <f>"Q"&amp;ROUNDUP(MONTH(SalesDataTable[[#This Row],[Order Date]])/3,0)</f>
        <v>Q4</v>
      </c>
      <c r="E2391" s="10">
        <f>MONTH(SalesDataTable[[#This Row],[Order Date]])</f>
        <v>11</v>
      </c>
      <c r="F2391" s="10"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c r="V2391"/>
    </row>
    <row r="2392" spans="1:22" ht="15.6">
      <c r="A2392" s="2">
        <v>1205</v>
      </c>
      <c r="B2392" s="3">
        <v>46344</v>
      </c>
      <c r="C2392" s="10">
        <f>YEAR(SalesDataTable[[#This Row],[Order Date]])</f>
        <v>2026</v>
      </c>
      <c r="D2392" s="11" t="str">
        <f>"Q"&amp;ROUNDUP(MONTH(SalesDataTable[[#This Row],[Order Date]])/3,0)</f>
        <v>Q4</v>
      </c>
      <c r="E2392" s="10">
        <f>MONTH(SalesDataTable[[#This Row],[Order Date]])</f>
        <v>11</v>
      </c>
      <c r="F2392" s="10"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c r="V2392"/>
    </row>
    <row r="2393" spans="1:22" ht="15.6">
      <c r="A2393" s="2">
        <v>1979</v>
      </c>
      <c r="B2393" s="3">
        <v>46344</v>
      </c>
      <c r="C2393" s="10">
        <f>YEAR(SalesDataTable[[#This Row],[Order Date]])</f>
        <v>2026</v>
      </c>
      <c r="D2393" s="11" t="str">
        <f>"Q"&amp;ROUNDUP(MONTH(SalesDataTable[[#This Row],[Order Date]])/3,0)</f>
        <v>Q4</v>
      </c>
      <c r="E2393" s="10">
        <f>MONTH(SalesDataTable[[#This Row],[Order Date]])</f>
        <v>11</v>
      </c>
      <c r="F2393" s="10"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c r="V2393"/>
    </row>
    <row r="2394" spans="1:22" ht="15.6">
      <c r="A2394" s="2">
        <v>2151</v>
      </c>
      <c r="B2394" s="3">
        <v>46344</v>
      </c>
      <c r="C2394" s="10">
        <f>YEAR(SalesDataTable[[#This Row],[Order Date]])</f>
        <v>2026</v>
      </c>
      <c r="D2394" s="11" t="str">
        <f>"Q"&amp;ROUNDUP(MONTH(SalesDataTable[[#This Row],[Order Date]])/3,0)</f>
        <v>Q4</v>
      </c>
      <c r="E2394" s="10">
        <f>MONTH(SalesDataTable[[#This Row],[Order Date]])</f>
        <v>11</v>
      </c>
      <c r="F2394" s="10"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c r="V2394"/>
    </row>
    <row r="2395" spans="1:22" ht="15.6">
      <c r="A2395" s="2">
        <v>2730</v>
      </c>
      <c r="B2395" s="3">
        <v>46344</v>
      </c>
      <c r="C2395" s="10">
        <f>YEAR(SalesDataTable[[#This Row],[Order Date]])</f>
        <v>2026</v>
      </c>
      <c r="D2395" s="11" t="str">
        <f>"Q"&amp;ROUNDUP(MONTH(SalesDataTable[[#This Row],[Order Date]])/3,0)</f>
        <v>Q4</v>
      </c>
      <c r="E2395" s="10">
        <f>MONTH(SalesDataTable[[#This Row],[Order Date]])</f>
        <v>11</v>
      </c>
      <c r="F2395" s="10"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c r="V2395"/>
    </row>
    <row r="2396" spans="1:22" ht="15.6">
      <c r="A2396" s="2">
        <v>2779</v>
      </c>
      <c r="B2396" s="3">
        <v>46344</v>
      </c>
      <c r="C2396" s="10">
        <f>YEAR(SalesDataTable[[#This Row],[Order Date]])</f>
        <v>2026</v>
      </c>
      <c r="D2396" s="11" t="str">
        <f>"Q"&amp;ROUNDUP(MONTH(SalesDataTable[[#This Row],[Order Date]])/3,0)</f>
        <v>Q4</v>
      </c>
      <c r="E2396" s="10">
        <f>MONTH(SalesDataTable[[#This Row],[Order Date]])</f>
        <v>11</v>
      </c>
      <c r="F2396" s="10"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c r="V2396"/>
    </row>
    <row r="2397" spans="1:22" ht="15.6">
      <c r="A2397" s="2">
        <v>2853</v>
      </c>
      <c r="B2397" s="3">
        <v>46344</v>
      </c>
      <c r="C2397" s="10">
        <f>YEAR(SalesDataTable[[#This Row],[Order Date]])</f>
        <v>2026</v>
      </c>
      <c r="D2397" s="11" t="str">
        <f>"Q"&amp;ROUNDUP(MONTH(SalesDataTable[[#This Row],[Order Date]])/3,0)</f>
        <v>Q4</v>
      </c>
      <c r="E2397" s="10">
        <f>MONTH(SalesDataTable[[#This Row],[Order Date]])</f>
        <v>11</v>
      </c>
      <c r="F2397" s="10"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c r="V2397"/>
    </row>
    <row r="2398" spans="1:22" ht="15.6">
      <c r="A2398" s="2">
        <v>3825</v>
      </c>
      <c r="B2398" s="3">
        <v>46344</v>
      </c>
      <c r="C2398" s="10">
        <f>YEAR(SalesDataTable[[#This Row],[Order Date]])</f>
        <v>2026</v>
      </c>
      <c r="D2398" s="11" t="str">
        <f>"Q"&amp;ROUNDUP(MONTH(SalesDataTable[[#This Row],[Order Date]])/3,0)</f>
        <v>Q4</v>
      </c>
      <c r="E2398" s="10">
        <f>MONTH(SalesDataTable[[#This Row],[Order Date]])</f>
        <v>11</v>
      </c>
      <c r="F2398" s="10"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c r="V2398"/>
    </row>
    <row r="2399" spans="1:22" ht="15.6">
      <c r="A2399" s="2">
        <v>4808</v>
      </c>
      <c r="B2399" s="3">
        <v>46344</v>
      </c>
      <c r="C2399" s="10">
        <f>YEAR(SalesDataTable[[#This Row],[Order Date]])</f>
        <v>2026</v>
      </c>
      <c r="D2399" s="11" t="str">
        <f>"Q"&amp;ROUNDUP(MONTH(SalesDataTable[[#This Row],[Order Date]])/3,0)</f>
        <v>Q4</v>
      </c>
      <c r="E2399" s="10">
        <f>MONTH(SalesDataTable[[#This Row],[Order Date]])</f>
        <v>11</v>
      </c>
      <c r="F2399" s="10"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c r="V2399"/>
    </row>
    <row r="2400" spans="1:22" ht="15.6">
      <c r="A2400" s="2">
        <v>5131</v>
      </c>
      <c r="B2400" s="3">
        <v>46344</v>
      </c>
      <c r="C2400" s="10">
        <f>YEAR(SalesDataTable[[#This Row],[Order Date]])</f>
        <v>2026</v>
      </c>
      <c r="D2400" s="11" t="str">
        <f>"Q"&amp;ROUNDUP(MONTH(SalesDataTable[[#This Row],[Order Date]])/3,0)</f>
        <v>Q4</v>
      </c>
      <c r="E2400" s="10">
        <f>MONTH(SalesDataTable[[#This Row],[Order Date]])</f>
        <v>11</v>
      </c>
      <c r="F2400" s="10"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c r="V2400"/>
    </row>
    <row r="2401" spans="1:22" ht="15.6">
      <c r="A2401" s="2">
        <v>1502</v>
      </c>
      <c r="B2401" s="3">
        <v>46345</v>
      </c>
      <c r="C2401" s="10">
        <f>YEAR(SalesDataTable[[#This Row],[Order Date]])</f>
        <v>2026</v>
      </c>
      <c r="D2401" s="11" t="str">
        <f>"Q"&amp;ROUNDUP(MONTH(SalesDataTable[[#This Row],[Order Date]])/3,0)</f>
        <v>Q4</v>
      </c>
      <c r="E2401" s="10">
        <f>MONTH(SalesDataTable[[#This Row],[Order Date]])</f>
        <v>11</v>
      </c>
      <c r="F2401" s="10"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c r="V2401"/>
    </row>
    <row r="2402" spans="1:22" ht="15.6">
      <c r="A2402" s="2">
        <v>2470</v>
      </c>
      <c r="B2402" s="3">
        <v>46345</v>
      </c>
      <c r="C2402" s="10">
        <f>YEAR(SalesDataTable[[#This Row],[Order Date]])</f>
        <v>2026</v>
      </c>
      <c r="D2402" s="11" t="str">
        <f>"Q"&amp;ROUNDUP(MONTH(SalesDataTable[[#This Row],[Order Date]])/3,0)</f>
        <v>Q4</v>
      </c>
      <c r="E2402" s="10">
        <f>MONTH(SalesDataTable[[#This Row],[Order Date]])</f>
        <v>11</v>
      </c>
      <c r="F2402" s="10"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c r="V2402"/>
    </row>
    <row r="2403" spans="1:22" ht="15.6">
      <c r="A2403" s="2">
        <v>3452</v>
      </c>
      <c r="B2403" s="3">
        <v>46345</v>
      </c>
      <c r="C2403" s="10">
        <f>YEAR(SalesDataTable[[#This Row],[Order Date]])</f>
        <v>2026</v>
      </c>
      <c r="D2403" s="11" t="str">
        <f>"Q"&amp;ROUNDUP(MONTH(SalesDataTable[[#This Row],[Order Date]])/3,0)</f>
        <v>Q4</v>
      </c>
      <c r="E2403" s="10">
        <f>MONTH(SalesDataTable[[#This Row],[Order Date]])</f>
        <v>11</v>
      </c>
      <c r="F2403" s="10"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c r="V2403"/>
    </row>
    <row r="2404" spans="1:22" ht="15.6">
      <c r="A2404" s="2">
        <v>4207</v>
      </c>
      <c r="B2404" s="3">
        <v>46345</v>
      </c>
      <c r="C2404" s="10">
        <f>YEAR(SalesDataTable[[#This Row],[Order Date]])</f>
        <v>2026</v>
      </c>
      <c r="D2404" s="11" t="str">
        <f>"Q"&amp;ROUNDUP(MONTH(SalesDataTable[[#This Row],[Order Date]])/3,0)</f>
        <v>Q4</v>
      </c>
      <c r="E2404" s="10">
        <f>MONTH(SalesDataTable[[#This Row],[Order Date]])</f>
        <v>11</v>
      </c>
      <c r="F2404" s="10"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c r="V2404"/>
    </row>
    <row r="2405" spans="1:22" ht="15.6">
      <c r="A2405" s="2">
        <v>695</v>
      </c>
      <c r="B2405" s="3">
        <v>46346</v>
      </c>
      <c r="C2405" s="10">
        <f>YEAR(SalesDataTable[[#This Row],[Order Date]])</f>
        <v>2026</v>
      </c>
      <c r="D2405" s="11" t="str">
        <f>"Q"&amp;ROUNDUP(MONTH(SalesDataTable[[#This Row],[Order Date]])/3,0)</f>
        <v>Q4</v>
      </c>
      <c r="E2405" s="10">
        <f>MONTH(SalesDataTable[[#This Row],[Order Date]])</f>
        <v>11</v>
      </c>
      <c r="F2405" s="10"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c r="V2405"/>
    </row>
    <row r="2406" spans="1:22" ht="15.6">
      <c r="A2406" s="2">
        <v>1127</v>
      </c>
      <c r="B2406" s="3">
        <v>46346</v>
      </c>
      <c r="C2406" s="10">
        <f>YEAR(SalesDataTable[[#This Row],[Order Date]])</f>
        <v>2026</v>
      </c>
      <c r="D2406" s="11" t="str">
        <f>"Q"&amp;ROUNDUP(MONTH(SalesDataTable[[#This Row],[Order Date]])/3,0)</f>
        <v>Q4</v>
      </c>
      <c r="E2406" s="10">
        <f>MONTH(SalesDataTable[[#This Row],[Order Date]])</f>
        <v>11</v>
      </c>
      <c r="F2406" s="10"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c r="V2406"/>
    </row>
    <row r="2407" spans="1:22" ht="15.6">
      <c r="A2407" s="2">
        <v>1174</v>
      </c>
      <c r="B2407" s="3">
        <v>46346</v>
      </c>
      <c r="C2407" s="10">
        <f>YEAR(SalesDataTable[[#This Row],[Order Date]])</f>
        <v>2026</v>
      </c>
      <c r="D2407" s="11" t="str">
        <f>"Q"&amp;ROUNDUP(MONTH(SalesDataTable[[#This Row],[Order Date]])/3,0)</f>
        <v>Q4</v>
      </c>
      <c r="E2407" s="10">
        <f>MONTH(SalesDataTable[[#This Row],[Order Date]])</f>
        <v>11</v>
      </c>
      <c r="F2407" s="10"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c r="V2407"/>
    </row>
    <row r="2408" spans="1:22" ht="15.6">
      <c r="A2408" s="2">
        <v>3968</v>
      </c>
      <c r="B2408" s="3">
        <v>46346</v>
      </c>
      <c r="C2408" s="10">
        <f>YEAR(SalesDataTable[[#This Row],[Order Date]])</f>
        <v>2026</v>
      </c>
      <c r="D2408" s="11" t="str">
        <f>"Q"&amp;ROUNDUP(MONTH(SalesDataTable[[#This Row],[Order Date]])/3,0)</f>
        <v>Q4</v>
      </c>
      <c r="E2408" s="10">
        <f>MONTH(SalesDataTable[[#This Row],[Order Date]])</f>
        <v>11</v>
      </c>
      <c r="F2408" s="10"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c r="V2408"/>
    </row>
    <row r="2409" spans="1:22" ht="15.6">
      <c r="A2409" s="2">
        <v>4049</v>
      </c>
      <c r="B2409" s="3">
        <v>46346</v>
      </c>
      <c r="C2409" s="10">
        <f>YEAR(SalesDataTable[[#This Row],[Order Date]])</f>
        <v>2026</v>
      </c>
      <c r="D2409" s="11" t="str">
        <f>"Q"&amp;ROUNDUP(MONTH(SalesDataTable[[#This Row],[Order Date]])/3,0)</f>
        <v>Q4</v>
      </c>
      <c r="E2409" s="10">
        <f>MONTH(SalesDataTable[[#This Row],[Order Date]])</f>
        <v>11</v>
      </c>
      <c r="F2409" s="10"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c r="V2409"/>
    </row>
    <row r="2410" spans="1:22" ht="15.6">
      <c r="A2410" s="2">
        <v>3</v>
      </c>
      <c r="B2410" s="3">
        <v>46347</v>
      </c>
      <c r="C2410" s="10">
        <f>YEAR(SalesDataTable[[#This Row],[Order Date]])</f>
        <v>2026</v>
      </c>
      <c r="D2410" s="11" t="str">
        <f>"Q"&amp;ROUNDUP(MONTH(SalesDataTable[[#This Row],[Order Date]])/3,0)</f>
        <v>Q4</v>
      </c>
      <c r="E2410" s="10">
        <f>MONTH(SalesDataTable[[#This Row],[Order Date]])</f>
        <v>11</v>
      </c>
      <c r="F2410" s="10"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c r="V2410"/>
    </row>
    <row r="2411" spans="1:22" ht="15.6">
      <c r="A2411" s="2">
        <v>1603</v>
      </c>
      <c r="B2411" s="3">
        <v>46347</v>
      </c>
      <c r="C2411" s="10">
        <f>YEAR(SalesDataTable[[#This Row],[Order Date]])</f>
        <v>2026</v>
      </c>
      <c r="D2411" s="11" t="str">
        <f>"Q"&amp;ROUNDUP(MONTH(SalesDataTable[[#This Row],[Order Date]])/3,0)</f>
        <v>Q4</v>
      </c>
      <c r="E2411" s="10">
        <f>MONTH(SalesDataTable[[#This Row],[Order Date]])</f>
        <v>11</v>
      </c>
      <c r="F2411" s="10"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c r="V2411"/>
    </row>
    <row r="2412" spans="1:22" ht="15.6">
      <c r="A2412" s="2">
        <v>2073</v>
      </c>
      <c r="B2412" s="3">
        <v>46347</v>
      </c>
      <c r="C2412" s="10">
        <f>YEAR(SalesDataTable[[#This Row],[Order Date]])</f>
        <v>2026</v>
      </c>
      <c r="D2412" s="11" t="str">
        <f>"Q"&amp;ROUNDUP(MONTH(SalesDataTable[[#This Row],[Order Date]])/3,0)</f>
        <v>Q4</v>
      </c>
      <c r="E2412" s="10">
        <f>MONTH(SalesDataTable[[#This Row],[Order Date]])</f>
        <v>11</v>
      </c>
      <c r="F2412" s="10"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c r="V2412"/>
    </row>
    <row r="2413" spans="1:22" ht="15.6">
      <c r="A2413" s="2">
        <v>2487</v>
      </c>
      <c r="B2413" s="3">
        <v>46347</v>
      </c>
      <c r="C2413" s="10">
        <f>YEAR(SalesDataTable[[#This Row],[Order Date]])</f>
        <v>2026</v>
      </c>
      <c r="D2413" s="11" t="str">
        <f>"Q"&amp;ROUNDUP(MONTH(SalesDataTable[[#This Row],[Order Date]])/3,0)</f>
        <v>Q4</v>
      </c>
      <c r="E2413" s="10">
        <f>MONTH(SalesDataTable[[#This Row],[Order Date]])</f>
        <v>11</v>
      </c>
      <c r="F2413" s="10"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c r="V2413"/>
    </row>
    <row r="2414" spans="1:22" ht="15.6">
      <c r="A2414" s="2">
        <v>3407</v>
      </c>
      <c r="B2414" s="3">
        <v>46347</v>
      </c>
      <c r="C2414" s="10">
        <f>YEAR(SalesDataTable[[#This Row],[Order Date]])</f>
        <v>2026</v>
      </c>
      <c r="D2414" s="11" t="str">
        <f>"Q"&amp;ROUNDUP(MONTH(SalesDataTable[[#This Row],[Order Date]])/3,0)</f>
        <v>Q4</v>
      </c>
      <c r="E2414" s="10">
        <f>MONTH(SalesDataTable[[#This Row],[Order Date]])</f>
        <v>11</v>
      </c>
      <c r="F2414" s="10"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c r="V2414"/>
    </row>
    <row r="2415" spans="1:22" ht="15.6">
      <c r="A2415" s="2">
        <v>4052</v>
      </c>
      <c r="B2415" s="3">
        <v>46347</v>
      </c>
      <c r="C2415" s="10">
        <f>YEAR(SalesDataTable[[#This Row],[Order Date]])</f>
        <v>2026</v>
      </c>
      <c r="D2415" s="11" t="str">
        <f>"Q"&amp;ROUNDUP(MONTH(SalesDataTable[[#This Row],[Order Date]])/3,0)</f>
        <v>Q4</v>
      </c>
      <c r="E2415" s="10">
        <f>MONTH(SalesDataTable[[#This Row],[Order Date]])</f>
        <v>11</v>
      </c>
      <c r="F2415" s="10"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c r="V2415"/>
    </row>
    <row r="2416" spans="1:22" ht="15.6">
      <c r="A2416" s="2">
        <v>119</v>
      </c>
      <c r="B2416" s="3">
        <v>46348</v>
      </c>
      <c r="C2416" s="10">
        <f>YEAR(SalesDataTable[[#This Row],[Order Date]])</f>
        <v>2026</v>
      </c>
      <c r="D2416" s="11" t="str">
        <f>"Q"&amp;ROUNDUP(MONTH(SalesDataTable[[#This Row],[Order Date]])/3,0)</f>
        <v>Q4</v>
      </c>
      <c r="E2416" s="10">
        <f>MONTH(SalesDataTable[[#This Row],[Order Date]])</f>
        <v>11</v>
      </c>
      <c r="F2416" s="10"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c r="V2416"/>
    </row>
    <row r="2417" spans="1:22" ht="15.6">
      <c r="A2417" s="2">
        <v>298</v>
      </c>
      <c r="B2417" s="3">
        <v>46348</v>
      </c>
      <c r="C2417" s="10">
        <f>YEAR(SalesDataTable[[#This Row],[Order Date]])</f>
        <v>2026</v>
      </c>
      <c r="D2417" s="11" t="str">
        <f>"Q"&amp;ROUNDUP(MONTH(SalesDataTable[[#This Row],[Order Date]])/3,0)</f>
        <v>Q4</v>
      </c>
      <c r="E2417" s="10">
        <f>MONTH(SalesDataTable[[#This Row],[Order Date]])</f>
        <v>11</v>
      </c>
      <c r="F2417" s="10"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c r="V2417"/>
    </row>
    <row r="2418" spans="1:22" ht="15.6">
      <c r="A2418" s="2">
        <v>419</v>
      </c>
      <c r="B2418" s="3">
        <v>46348</v>
      </c>
      <c r="C2418" s="10">
        <f>YEAR(SalesDataTable[[#This Row],[Order Date]])</f>
        <v>2026</v>
      </c>
      <c r="D2418" s="11" t="str">
        <f>"Q"&amp;ROUNDUP(MONTH(SalesDataTable[[#This Row],[Order Date]])/3,0)</f>
        <v>Q4</v>
      </c>
      <c r="E2418" s="10">
        <f>MONTH(SalesDataTable[[#This Row],[Order Date]])</f>
        <v>11</v>
      </c>
      <c r="F2418" s="10"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c r="V2418"/>
    </row>
    <row r="2419" spans="1:22" ht="15.6">
      <c r="A2419" s="2">
        <v>1181</v>
      </c>
      <c r="B2419" s="3">
        <v>46348</v>
      </c>
      <c r="C2419" s="10">
        <f>YEAR(SalesDataTable[[#This Row],[Order Date]])</f>
        <v>2026</v>
      </c>
      <c r="D2419" s="11" t="str">
        <f>"Q"&amp;ROUNDUP(MONTH(SalesDataTable[[#This Row],[Order Date]])/3,0)</f>
        <v>Q4</v>
      </c>
      <c r="E2419" s="10">
        <f>MONTH(SalesDataTable[[#This Row],[Order Date]])</f>
        <v>11</v>
      </c>
      <c r="F2419" s="10"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c r="V2419"/>
    </row>
    <row r="2420" spans="1:22" ht="15.6">
      <c r="A2420" s="2">
        <v>1924</v>
      </c>
      <c r="B2420" s="3">
        <v>46348</v>
      </c>
      <c r="C2420" s="10">
        <f>YEAR(SalesDataTable[[#This Row],[Order Date]])</f>
        <v>2026</v>
      </c>
      <c r="D2420" s="11" t="str">
        <f>"Q"&amp;ROUNDUP(MONTH(SalesDataTable[[#This Row],[Order Date]])/3,0)</f>
        <v>Q4</v>
      </c>
      <c r="E2420" s="10">
        <f>MONTH(SalesDataTable[[#This Row],[Order Date]])</f>
        <v>11</v>
      </c>
      <c r="F2420" s="10"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c r="V2420"/>
    </row>
    <row r="2421" spans="1:22" ht="15.6">
      <c r="A2421" s="2">
        <v>3829</v>
      </c>
      <c r="B2421" s="3">
        <v>46348</v>
      </c>
      <c r="C2421" s="10">
        <f>YEAR(SalesDataTable[[#This Row],[Order Date]])</f>
        <v>2026</v>
      </c>
      <c r="D2421" s="11" t="str">
        <f>"Q"&amp;ROUNDUP(MONTH(SalesDataTable[[#This Row],[Order Date]])/3,0)</f>
        <v>Q4</v>
      </c>
      <c r="E2421" s="10">
        <f>MONTH(SalesDataTable[[#This Row],[Order Date]])</f>
        <v>11</v>
      </c>
      <c r="F2421" s="10"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c r="V2421"/>
    </row>
    <row r="2422" spans="1:22" ht="15.6">
      <c r="A2422" s="2">
        <v>5065</v>
      </c>
      <c r="B2422" s="3">
        <v>46348</v>
      </c>
      <c r="C2422" s="10">
        <f>YEAR(SalesDataTable[[#This Row],[Order Date]])</f>
        <v>2026</v>
      </c>
      <c r="D2422" s="11" t="str">
        <f>"Q"&amp;ROUNDUP(MONTH(SalesDataTable[[#This Row],[Order Date]])/3,0)</f>
        <v>Q4</v>
      </c>
      <c r="E2422" s="10">
        <f>MONTH(SalesDataTable[[#This Row],[Order Date]])</f>
        <v>11</v>
      </c>
      <c r="F2422" s="10"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c r="V2422"/>
    </row>
    <row r="2423" spans="1:22" ht="15.6">
      <c r="A2423" s="2">
        <v>5146</v>
      </c>
      <c r="B2423" s="3">
        <v>46348</v>
      </c>
      <c r="C2423" s="10">
        <f>YEAR(SalesDataTable[[#This Row],[Order Date]])</f>
        <v>2026</v>
      </c>
      <c r="D2423" s="11" t="str">
        <f>"Q"&amp;ROUNDUP(MONTH(SalesDataTable[[#This Row],[Order Date]])/3,0)</f>
        <v>Q4</v>
      </c>
      <c r="E2423" s="10">
        <f>MONTH(SalesDataTable[[#This Row],[Order Date]])</f>
        <v>11</v>
      </c>
      <c r="F2423" s="10"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c r="V2423"/>
    </row>
    <row r="2424" spans="1:22" ht="15.6">
      <c r="A2424" s="2">
        <v>320</v>
      </c>
      <c r="B2424" s="3">
        <v>46349</v>
      </c>
      <c r="C2424" s="10">
        <f>YEAR(SalesDataTable[[#This Row],[Order Date]])</f>
        <v>2026</v>
      </c>
      <c r="D2424" s="11" t="str">
        <f>"Q"&amp;ROUNDUP(MONTH(SalesDataTable[[#This Row],[Order Date]])/3,0)</f>
        <v>Q4</v>
      </c>
      <c r="E2424" s="10">
        <f>MONTH(SalesDataTable[[#This Row],[Order Date]])</f>
        <v>11</v>
      </c>
      <c r="F2424" s="10"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c r="V2424"/>
    </row>
    <row r="2425" spans="1:22" ht="15.6">
      <c r="A2425" s="2">
        <v>1250</v>
      </c>
      <c r="B2425" s="3">
        <v>46349</v>
      </c>
      <c r="C2425" s="10">
        <f>YEAR(SalesDataTable[[#This Row],[Order Date]])</f>
        <v>2026</v>
      </c>
      <c r="D2425" s="11" t="str">
        <f>"Q"&amp;ROUNDUP(MONTH(SalesDataTable[[#This Row],[Order Date]])/3,0)</f>
        <v>Q4</v>
      </c>
      <c r="E2425" s="10">
        <f>MONTH(SalesDataTable[[#This Row],[Order Date]])</f>
        <v>11</v>
      </c>
      <c r="F2425" s="10"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c r="V2425"/>
    </row>
    <row r="2426" spans="1:22" ht="15.6">
      <c r="A2426" s="2">
        <v>2584</v>
      </c>
      <c r="B2426" s="3">
        <v>46349</v>
      </c>
      <c r="C2426" s="10">
        <f>YEAR(SalesDataTable[[#This Row],[Order Date]])</f>
        <v>2026</v>
      </c>
      <c r="D2426" s="11" t="str">
        <f>"Q"&amp;ROUNDUP(MONTH(SalesDataTable[[#This Row],[Order Date]])/3,0)</f>
        <v>Q4</v>
      </c>
      <c r="E2426" s="10">
        <f>MONTH(SalesDataTable[[#This Row],[Order Date]])</f>
        <v>11</v>
      </c>
      <c r="F2426" s="10"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c r="V2426"/>
    </row>
    <row r="2427" spans="1:22" ht="15.6">
      <c r="A2427" s="2">
        <v>2717</v>
      </c>
      <c r="B2427" s="3">
        <v>46349</v>
      </c>
      <c r="C2427" s="10">
        <f>YEAR(SalesDataTable[[#This Row],[Order Date]])</f>
        <v>2026</v>
      </c>
      <c r="D2427" s="11" t="str">
        <f>"Q"&amp;ROUNDUP(MONTH(SalesDataTable[[#This Row],[Order Date]])/3,0)</f>
        <v>Q4</v>
      </c>
      <c r="E2427" s="10">
        <f>MONTH(SalesDataTable[[#This Row],[Order Date]])</f>
        <v>11</v>
      </c>
      <c r="F2427" s="10"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c r="V2427"/>
    </row>
    <row r="2428" spans="1:22" ht="15.6">
      <c r="A2428" s="2">
        <v>2737</v>
      </c>
      <c r="B2428" s="3">
        <v>46349</v>
      </c>
      <c r="C2428" s="10">
        <f>YEAR(SalesDataTable[[#This Row],[Order Date]])</f>
        <v>2026</v>
      </c>
      <c r="D2428" s="11" t="str">
        <f>"Q"&amp;ROUNDUP(MONTH(SalesDataTable[[#This Row],[Order Date]])/3,0)</f>
        <v>Q4</v>
      </c>
      <c r="E2428" s="10">
        <f>MONTH(SalesDataTable[[#This Row],[Order Date]])</f>
        <v>11</v>
      </c>
      <c r="F2428" s="10"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c r="V2428"/>
    </row>
    <row r="2429" spans="1:22" ht="15.6">
      <c r="A2429" s="2">
        <v>3021</v>
      </c>
      <c r="B2429" s="3">
        <v>46349</v>
      </c>
      <c r="C2429" s="10">
        <f>YEAR(SalesDataTable[[#This Row],[Order Date]])</f>
        <v>2026</v>
      </c>
      <c r="D2429" s="11" t="str">
        <f>"Q"&amp;ROUNDUP(MONTH(SalesDataTable[[#This Row],[Order Date]])/3,0)</f>
        <v>Q4</v>
      </c>
      <c r="E2429" s="10">
        <f>MONTH(SalesDataTable[[#This Row],[Order Date]])</f>
        <v>11</v>
      </c>
      <c r="F2429" s="10"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c r="V2429"/>
    </row>
    <row r="2430" spans="1:22" ht="15.6">
      <c r="A2430" s="2">
        <v>5199</v>
      </c>
      <c r="B2430" s="3">
        <v>46349</v>
      </c>
      <c r="C2430" s="10">
        <f>YEAR(SalesDataTable[[#This Row],[Order Date]])</f>
        <v>2026</v>
      </c>
      <c r="D2430" s="11" t="str">
        <f>"Q"&amp;ROUNDUP(MONTH(SalesDataTable[[#This Row],[Order Date]])/3,0)</f>
        <v>Q4</v>
      </c>
      <c r="E2430" s="10">
        <f>MONTH(SalesDataTable[[#This Row],[Order Date]])</f>
        <v>11</v>
      </c>
      <c r="F2430" s="10"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c r="V2430"/>
    </row>
    <row r="2431" spans="1:22" ht="15.6">
      <c r="A2431" s="2">
        <v>1202</v>
      </c>
      <c r="B2431" s="3">
        <v>46350</v>
      </c>
      <c r="C2431" s="10">
        <f>YEAR(SalesDataTable[[#This Row],[Order Date]])</f>
        <v>2026</v>
      </c>
      <c r="D2431" s="11" t="str">
        <f>"Q"&amp;ROUNDUP(MONTH(SalesDataTable[[#This Row],[Order Date]])/3,0)</f>
        <v>Q4</v>
      </c>
      <c r="E2431" s="10">
        <f>MONTH(SalesDataTable[[#This Row],[Order Date]])</f>
        <v>11</v>
      </c>
      <c r="F2431" s="10"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c r="V2431"/>
    </row>
    <row r="2432" spans="1:22" ht="15.6">
      <c r="A2432" s="2">
        <v>1365</v>
      </c>
      <c r="B2432" s="3">
        <v>46350</v>
      </c>
      <c r="C2432" s="10">
        <f>YEAR(SalesDataTable[[#This Row],[Order Date]])</f>
        <v>2026</v>
      </c>
      <c r="D2432" s="11" t="str">
        <f>"Q"&amp;ROUNDUP(MONTH(SalesDataTable[[#This Row],[Order Date]])/3,0)</f>
        <v>Q4</v>
      </c>
      <c r="E2432" s="10">
        <f>MONTH(SalesDataTable[[#This Row],[Order Date]])</f>
        <v>11</v>
      </c>
      <c r="F2432" s="10"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c r="V2432"/>
    </row>
    <row r="2433" spans="1:22" ht="15.6">
      <c r="A2433" s="2">
        <v>2575</v>
      </c>
      <c r="B2433" s="3">
        <v>46350</v>
      </c>
      <c r="C2433" s="10">
        <f>YEAR(SalesDataTable[[#This Row],[Order Date]])</f>
        <v>2026</v>
      </c>
      <c r="D2433" s="11" t="str">
        <f>"Q"&amp;ROUNDUP(MONTH(SalesDataTable[[#This Row],[Order Date]])/3,0)</f>
        <v>Q4</v>
      </c>
      <c r="E2433" s="10">
        <f>MONTH(SalesDataTable[[#This Row],[Order Date]])</f>
        <v>11</v>
      </c>
      <c r="F2433" s="10"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c r="V2433"/>
    </row>
    <row r="2434" spans="1:22" ht="15.6">
      <c r="A2434" s="2">
        <v>2673</v>
      </c>
      <c r="B2434" s="3">
        <v>46350</v>
      </c>
      <c r="C2434" s="10">
        <f>YEAR(SalesDataTable[[#This Row],[Order Date]])</f>
        <v>2026</v>
      </c>
      <c r="D2434" s="11" t="str">
        <f>"Q"&amp;ROUNDUP(MONTH(SalesDataTable[[#This Row],[Order Date]])/3,0)</f>
        <v>Q4</v>
      </c>
      <c r="E2434" s="10">
        <f>MONTH(SalesDataTable[[#This Row],[Order Date]])</f>
        <v>11</v>
      </c>
      <c r="F2434" s="10"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c r="V2434"/>
    </row>
    <row r="2435" spans="1:22" ht="15.6">
      <c r="A2435" s="2">
        <v>4145</v>
      </c>
      <c r="B2435" s="3">
        <v>46350</v>
      </c>
      <c r="C2435" s="10">
        <f>YEAR(SalesDataTable[[#This Row],[Order Date]])</f>
        <v>2026</v>
      </c>
      <c r="D2435" s="11" t="str">
        <f>"Q"&amp;ROUNDUP(MONTH(SalesDataTable[[#This Row],[Order Date]])/3,0)</f>
        <v>Q4</v>
      </c>
      <c r="E2435" s="10">
        <f>MONTH(SalesDataTable[[#This Row],[Order Date]])</f>
        <v>11</v>
      </c>
      <c r="F2435" s="10"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c r="V2435"/>
    </row>
    <row r="2436" spans="1:22" ht="15.6">
      <c r="A2436" s="2">
        <v>4610</v>
      </c>
      <c r="B2436" s="3">
        <v>46350</v>
      </c>
      <c r="C2436" s="10">
        <f>YEAR(SalesDataTable[[#This Row],[Order Date]])</f>
        <v>2026</v>
      </c>
      <c r="D2436" s="11" t="str">
        <f>"Q"&amp;ROUNDUP(MONTH(SalesDataTable[[#This Row],[Order Date]])/3,0)</f>
        <v>Q4</v>
      </c>
      <c r="E2436" s="10">
        <f>MONTH(SalesDataTable[[#This Row],[Order Date]])</f>
        <v>11</v>
      </c>
      <c r="F2436" s="10"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c r="V2436"/>
    </row>
    <row r="2437" spans="1:22" ht="15.6">
      <c r="A2437" s="2">
        <v>4721</v>
      </c>
      <c r="B2437" s="3">
        <v>46350</v>
      </c>
      <c r="C2437" s="10">
        <f>YEAR(SalesDataTable[[#This Row],[Order Date]])</f>
        <v>2026</v>
      </c>
      <c r="D2437" s="11" t="str">
        <f>"Q"&amp;ROUNDUP(MONTH(SalesDataTable[[#This Row],[Order Date]])/3,0)</f>
        <v>Q4</v>
      </c>
      <c r="E2437" s="10">
        <f>MONTH(SalesDataTable[[#This Row],[Order Date]])</f>
        <v>11</v>
      </c>
      <c r="F2437" s="10"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c r="V2437"/>
    </row>
    <row r="2438" spans="1:22" ht="15.6">
      <c r="A2438" s="2">
        <v>324</v>
      </c>
      <c r="B2438" s="3">
        <v>46351</v>
      </c>
      <c r="C2438" s="10">
        <f>YEAR(SalesDataTable[[#This Row],[Order Date]])</f>
        <v>2026</v>
      </c>
      <c r="D2438" s="11" t="str">
        <f>"Q"&amp;ROUNDUP(MONTH(SalesDataTable[[#This Row],[Order Date]])/3,0)</f>
        <v>Q4</v>
      </c>
      <c r="E2438" s="10">
        <f>MONTH(SalesDataTable[[#This Row],[Order Date]])</f>
        <v>11</v>
      </c>
      <c r="F2438" s="10"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c r="V2438"/>
    </row>
    <row r="2439" spans="1:22" ht="15.6">
      <c r="A2439" s="2">
        <v>559</v>
      </c>
      <c r="B2439" s="3">
        <v>46351</v>
      </c>
      <c r="C2439" s="10">
        <f>YEAR(SalesDataTable[[#This Row],[Order Date]])</f>
        <v>2026</v>
      </c>
      <c r="D2439" s="11" t="str">
        <f>"Q"&amp;ROUNDUP(MONTH(SalesDataTable[[#This Row],[Order Date]])/3,0)</f>
        <v>Q4</v>
      </c>
      <c r="E2439" s="10">
        <f>MONTH(SalesDataTable[[#This Row],[Order Date]])</f>
        <v>11</v>
      </c>
      <c r="F2439" s="10"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c r="V2439"/>
    </row>
    <row r="2440" spans="1:22" ht="15.6">
      <c r="A2440" s="2">
        <v>1108</v>
      </c>
      <c r="B2440" s="3">
        <v>46351</v>
      </c>
      <c r="C2440" s="10">
        <f>YEAR(SalesDataTable[[#This Row],[Order Date]])</f>
        <v>2026</v>
      </c>
      <c r="D2440" s="11" t="str">
        <f>"Q"&amp;ROUNDUP(MONTH(SalesDataTable[[#This Row],[Order Date]])/3,0)</f>
        <v>Q4</v>
      </c>
      <c r="E2440" s="10">
        <f>MONTH(SalesDataTable[[#This Row],[Order Date]])</f>
        <v>11</v>
      </c>
      <c r="F2440" s="10"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c r="V2440"/>
    </row>
    <row r="2441" spans="1:22" ht="15.6">
      <c r="A2441" s="2">
        <v>1344</v>
      </c>
      <c r="B2441" s="3">
        <v>46351</v>
      </c>
      <c r="C2441" s="10">
        <f>YEAR(SalesDataTable[[#This Row],[Order Date]])</f>
        <v>2026</v>
      </c>
      <c r="D2441" s="11" t="str">
        <f>"Q"&amp;ROUNDUP(MONTH(SalesDataTable[[#This Row],[Order Date]])/3,0)</f>
        <v>Q4</v>
      </c>
      <c r="E2441" s="10">
        <f>MONTH(SalesDataTable[[#This Row],[Order Date]])</f>
        <v>11</v>
      </c>
      <c r="F2441" s="10"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c r="V2441"/>
    </row>
    <row r="2442" spans="1:22" ht="15.6">
      <c r="A2442" s="2">
        <v>1922</v>
      </c>
      <c r="B2442" s="3">
        <v>46351</v>
      </c>
      <c r="C2442" s="10">
        <f>YEAR(SalesDataTable[[#This Row],[Order Date]])</f>
        <v>2026</v>
      </c>
      <c r="D2442" s="11" t="str">
        <f>"Q"&amp;ROUNDUP(MONTH(SalesDataTable[[#This Row],[Order Date]])/3,0)</f>
        <v>Q4</v>
      </c>
      <c r="E2442" s="10">
        <f>MONTH(SalesDataTable[[#This Row],[Order Date]])</f>
        <v>11</v>
      </c>
      <c r="F2442" s="10"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c r="V2442"/>
    </row>
    <row r="2443" spans="1:22" ht="15.6">
      <c r="A2443" s="2">
        <v>2343</v>
      </c>
      <c r="B2443" s="3">
        <v>46351</v>
      </c>
      <c r="C2443" s="10">
        <f>YEAR(SalesDataTable[[#This Row],[Order Date]])</f>
        <v>2026</v>
      </c>
      <c r="D2443" s="11" t="str">
        <f>"Q"&amp;ROUNDUP(MONTH(SalesDataTable[[#This Row],[Order Date]])/3,0)</f>
        <v>Q4</v>
      </c>
      <c r="E2443" s="10">
        <f>MONTH(SalesDataTable[[#This Row],[Order Date]])</f>
        <v>11</v>
      </c>
      <c r="F2443" s="10"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c r="V2443"/>
    </row>
    <row r="2444" spans="1:22" ht="15.6">
      <c r="A2444" s="2">
        <v>2466</v>
      </c>
      <c r="B2444" s="3">
        <v>46351</v>
      </c>
      <c r="C2444" s="10">
        <f>YEAR(SalesDataTable[[#This Row],[Order Date]])</f>
        <v>2026</v>
      </c>
      <c r="D2444" s="11" t="str">
        <f>"Q"&amp;ROUNDUP(MONTH(SalesDataTable[[#This Row],[Order Date]])/3,0)</f>
        <v>Q4</v>
      </c>
      <c r="E2444" s="10">
        <f>MONTH(SalesDataTable[[#This Row],[Order Date]])</f>
        <v>11</v>
      </c>
      <c r="F2444" s="10"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c r="V2444"/>
    </row>
    <row r="2445" spans="1:22" ht="15.6">
      <c r="A2445" s="2">
        <v>2647</v>
      </c>
      <c r="B2445" s="3">
        <v>46351</v>
      </c>
      <c r="C2445" s="10">
        <f>YEAR(SalesDataTable[[#This Row],[Order Date]])</f>
        <v>2026</v>
      </c>
      <c r="D2445" s="11" t="str">
        <f>"Q"&amp;ROUNDUP(MONTH(SalesDataTable[[#This Row],[Order Date]])/3,0)</f>
        <v>Q4</v>
      </c>
      <c r="E2445" s="10">
        <f>MONTH(SalesDataTable[[#This Row],[Order Date]])</f>
        <v>11</v>
      </c>
      <c r="F2445" s="10"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c r="V2445"/>
    </row>
    <row r="2446" spans="1:22" ht="15.6">
      <c r="A2446" s="2">
        <v>2958</v>
      </c>
      <c r="B2446" s="3">
        <v>46351</v>
      </c>
      <c r="C2446" s="10">
        <f>YEAR(SalesDataTable[[#This Row],[Order Date]])</f>
        <v>2026</v>
      </c>
      <c r="D2446" s="11" t="str">
        <f>"Q"&amp;ROUNDUP(MONTH(SalesDataTable[[#This Row],[Order Date]])/3,0)</f>
        <v>Q4</v>
      </c>
      <c r="E2446" s="10">
        <f>MONTH(SalesDataTable[[#This Row],[Order Date]])</f>
        <v>11</v>
      </c>
      <c r="F2446" s="10"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c r="V2446"/>
    </row>
    <row r="2447" spans="1:22" ht="15.6">
      <c r="A2447" s="2">
        <v>3527</v>
      </c>
      <c r="B2447" s="3">
        <v>46351</v>
      </c>
      <c r="C2447" s="10">
        <f>YEAR(SalesDataTable[[#This Row],[Order Date]])</f>
        <v>2026</v>
      </c>
      <c r="D2447" s="11" t="str">
        <f>"Q"&amp;ROUNDUP(MONTH(SalesDataTable[[#This Row],[Order Date]])/3,0)</f>
        <v>Q4</v>
      </c>
      <c r="E2447" s="10">
        <f>MONTH(SalesDataTable[[#This Row],[Order Date]])</f>
        <v>11</v>
      </c>
      <c r="F2447" s="10"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c r="V2447"/>
    </row>
    <row r="2448" spans="1:22" ht="15.6">
      <c r="A2448" s="2">
        <v>3729</v>
      </c>
      <c r="B2448" s="3">
        <v>46351</v>
      </c>
      <c r="C2448" s="10">
        <f>YEAR(SalesDataTable[[#This Row],[Order Date]])</f>
        <v>2026</v>
      </c>
      <c r="D2448" s="11" t="str">
        <f>"Q"&amp;ROUNDUP(MONTH(SalesDataTable[[#This Row],[Order Date]])/3,0)</f>
        <v>Q4</v>
      </c>
      <c r="E2448" s="10">
        <f>MONTH(SalesDataTable[[#This Row],[Order Date]])</f>
        <v>11</v>
      </c>
      <c r="F2448" s="10"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c r="V2448"/>
    </row>
    <row r="2449" spans="1:22" ht="15.6">
      <c r="A2449" s="2">
        <v>4961</v>
      </c>
      <c r="B2449" s="3">
        <v>46351</v>
      </c>
      <c r="C2449" s="10">
        <f>YEAR(SalesDataTable[[#This Row],[Order Date]])</f>
        <v>2026</v>
      </c>
      <c r="D2449" s="11" t="str">
        <f>"Q"&amp;ROUNDUP(MONTH(SalesDataTable[[#This Row],[Order Date]])/3,0)</f>
        <v>Q4</v>
      </c>
      <c r="E2449" s="10">
        <f>MONTH(SalesDataTable[[#This Row],[Order Date]])</f>
        <v>11</v>
      </c>
      <c r="F2449" s="10"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c r="V2449"/>
    </row>
    <row r="2450" spans="1:22" ht="15.6">
      <c r="A2450" s="2">
        <v>5034</v>
      </c>
      <c r="B2450" s="3">
        <v>46351</v>
      </c>
      <c r="C2450" s="10">
        <f>YEAR(SalesDataTable[[#This Row],[Order Date]])</f>
        <v>2026</v>
      </c>
      <c r="D2450" s="11" t="str">
        <f>"Q"&amp;ROUNDUP(MONTH(SalesDataTable[[#This Row],[Order Date]])/3,0)</f>
        <v>Q4</v>
      </c>
      <c r="E2450" s="10">
        <f>MONTH(SalesDataTable[[#This Row],[Order Date]])</f>
        <v>11</v>
      </c>
      <c r="F2450" s="10"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c r="V2450"/>
    </row>
    <row r="2451" spans="1:22" ht="15.6">
      <c r="A2451" s="2">
        <v>343</v>
      </c>
      <c r="B2451" s="3">
        <v>46352</v>
      </c>
      <c r="C2451" s="10">
        <f>YEAR(SalesDataTable[[#This Row],[Order Date]])</f>
        <v>2026</v>
      </c>
      <c r="D2451" s="11" t="str">
        <f>"Q"&amp;ROUNDUP(MONTH(SalesDataTable[[#This Row],[Order Date]])/3,0)</f>
        <v>Q4</v>
      </c>
      <c r="E2451" s="10">
        <f>MONTH(SalesDataTable[[#This Row],[Order Date]])</f>
        <v>11</v>
      </c>
      <c r="F2451" s="10"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c r="V2451"/>
    </row>
    <row r="2452" spans="1:22" ht="15.6">
      <c r="A2452" s="2">
        <v>405</v>
      </c>
      <c r="B2452" s="3">
        <v>46352</v>
      </c>
      <c r="C2452" s="10">
        <f>YEAR(SalesDataTable[[#This Row],[Order Date]])</f>
        <v>2026</v>
      </c>
      <c r="D2452" s="11" t="str">
        <f>"Q"&amp;ROUNDUP(MONTH(SalesDataTable[[#This Row],[Order Date]])/3,0)</f>
        <v>Q4</v>
      </c>
      <c r="E2452" s="10">
        <f>MONTH(SalesDataTable[[#This Row],[Order Date]])</f>
        <v>11</v>
      </c>
      <c r="F2452" s="10"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c r="V2452"/>
    </row>
    <row r="2453" spans="1:22" ht="15.6">
      <c r="A2453" s="2">
        <v>485</v>
      </c>
      <c r="B2453" s="3">
        <v>46352</v>
      </c>
      <c r="C2453" s="10">
        <f>YEAR(SalesDataTable[[#This Row],[Order Date]])</f>
        <v>2026</v>
      </c>
      <c r="D2453" s="11" t="str">
        <f>"Q"&amp;ROUNDUP(MONTH(SalesDataTable[[#This Row],[Order Date]])/3,0)</f>
        <v>Q4</v>
      </c>
      <c r="E2453" s="10">
        <f>MONTH(SalesDataTable[[#This Row],[Order Date]])</f>
        <v>11</v>
      </c>
      <c r="F2453" s="10"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c r="V2453"/>
    </row>
    <row r="2454" spans="1:22" ht="15.6">
      <c r="A2454" s="2">
        <v>807</v>
      </c>
      <c r="B2454" s="3">
        <v>46352</v>
      </c>
      <c r="C2454" s="10">
        <f>YEAR(SalesDataTable[[#This Row],[Order Date]])</f>
        <v>2026</v>
      </c>
      <c r="D2454" s="11" t="str">
        <f>"Q"&amp;ROUNDUP(MONTH(SalesDataTable[[#This Row],[Order Date]])/3,0)</f>
        <v>Q4</v>
      </c>
      <c r="E2454" s="10">
        <f>MONTH(SalesDataTable[[#This Row],[Order Date]])</f>
        <v>11</v>
      </c>
      <c r="F2454" s="10"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c r="V2454"/>
    </row>
    <row r="2455" spans="1:22" ht="15.6">
      <c r="A2455" s="2">
        <v>1666</v>
      </c>
      <c r="B2455" s="3">
        <v>46352</v>
      </c>
      <c r="C2455" s="10">
        <f>YEAR(SalesDataTable[[#This Row],[Order Date]])</f>
        <v>2026</v>
      </c>
      <c r="D2455" s="11" t="str">
        <f>"Q"&amp;ROUNDUP(MONTH(SalesDataTable[[#This Row],[Order Date]])/3,0)</f>
        <v>Q4</v>
      </c>
      <c r="E2455" s="10">
        <f>MONTH(SalesDataTable[[#This Row],[Order Date]])</f>
        <v>11</v>
      </c>
      <c r="F2455" s="10"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c r="V2455"/>
    </row>
    <row r="2456" spans="1:22" ht="15.6">
      <c r="A2456" s="2">
        <v>3442</v>
      </c>
      <c r="B2456" s="3">
        <v>46352</v>
      </c>
      <c r="C2456" s="10">
        <f>YEAR(SalesDataTable[[#This Row],[Order Date]])</f>
        <v>2026</v>
      </c>
      <c r="D2456" s="11" t="str">
        <f>"Q"&amp;ROUNDUP(MONTH(SalesDataTable[[#This Row],[Order Date]])/3,0)</f>
        <v>Q4</v>
      </c>
      <c r="E2456" s="10">
        <f>MONTH(SalesDataTable[[#This Row],[Order Date]])</f>
        <v>11</v>
      </c>
      <c r="F2456" s="10"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c r="V2456"/>
    </row>
    <row r="2457" spans="1:22" ht="15.6">
      <c r="A2457" s="2">
        <v>4177</v>
      </c>
      <c r="B2457" s="3">
        <v>46352</v>
      </c>
      <c r="C2457" s="10">
        <f>YEAR(SalesDataTable[[#This Row],[Order Date]])</f>
        <v>2026</v>
      </c>
      <c r="D2457" s="11" t="str">
        <f>"Q"&amp;ROUNDUP(MONTH(SalesDataTable[[#This Row],[Order Date]])/3,0)</f>
        <v>Q4</v>
      </c>
      <c r="E2457" s="10">
        <f>MONTH(SalesDataTable[[#This Row],[Order Date]])</f>
        <v>11</v>
      </c>
      <c r="F2457" s="10"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c r="V2457"/>
    </row>
    <row r="2458" spans="1:22" ht="15.6">
      <c r="A2458" s="2">
        <v>4659</v>
      </c>
      <c r="B2458" s="3">
        <v>46352</v>
      </c>
      <c r="C2458" s="10">
        <f>YEAR(SalesDataTable[[#This Row],[Order Date]])</f>
        <v>2026</v>
      </c>
      <c r="D2458" s="11" t="str">
        <f>"Q"&amp;ROUNDUP(MONTH(SalesDataTable[[#This Row],[Order Date]])/3,0)</f>
        <v>Q4</v>
      </c>
      <c r="E2458" s="10">
        <f>MONTH(SalesDataTable[[#This Row],[Order Date]])</f>
        <v>11</v>
      </c>
      <c r="F2458" s="10"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c r="V2458"/>
    </row>
    <row r="2459" spans="1:22" ht="15.6">
      <c r="A2459" s="2">
        <v>4667</v>
      </c>
      <c r="B2459" s="3">
        <v>46352</v>
      </c>
      <c r="C2459" s="10">
        <f>YEAR(SalesDataTable[[#This Row],[Order Date]])</f>
        <v>2026</v>
      </c>
      <c r="D2459" s="11" t="str">
        <f>"Q"&amp;ROUNDUP(MONTH(SalesDataTable[[#This Row],[Order Date]])/3,0)</f>
        <v>Q4</v>
      </c>
      <c r="E2459" s="10">
        <f>MONTH(SalesDataTable[[#This Row],[Order Date]])</f>
        <v>11</v>
      </c>
      <c r="F2459" s="10"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c r="V2459"/>
    </row>
    <row r="2460" spans="1:22" ht="15.6">
      <c r="A2460" s="2">
        <v>197</v>
      </c>
      <c r="B2460" s="3">
        <v>46353</v>
      </c>
      <c r="C2460" s="10">
        <f>YEAR(SalesDataTable[[#This Row],[Order Date]])</f>
        <v>2026</v>
      </c>
      <c r="D2460" s="11" t="str">
        <f>"Q"&amp;ROUNDUP(MONTH(SalesDataTable[[#This Row],[Order Date]])/3,0)</f>
        <v>Q4</v>
      </c>
      <c r="E2460" s="10">
        <f>MONTH(SalesDataTable[[#This Row],[Order Date]])</f>
        <v>11</v>
      </c>
      <c r="F2460" s="10"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c r="V2460"/>
    </row>
    <row r="2461" spans="1:22" ht="15.6">
      <c r="A2461" s="2">
        <v>361</v>
      </c>
      <c r="B2461" s="3">
        <v>46353</v>
      </c>
      <c r="C2461" s="10">
        <f>YEAR(SalesDataTable[[#This Row],[Order Date]])</f>
        <v>2026</v>
      </c>
      <c r="D2461" s="11" t="str">
        <f>"Q"&amp;ROUNDUP(MONTH(SalesDataTable[[#This Row],[Order Date]])/3,0)</f>
        <v>Q4</v>
      </c>
      <c r="E2461" s="10">
        <f>MONTH(SalesDataTable[[#This Row],[Order Date]])</f>
        <v>11</v>
      </c>
      <c r="F2461" s="10"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c r="V2461"/>
    </row>
    <row r="2462" spans="1:22" ht="15.6">
      <c r="A2462" s="2">
        <v>841</v>
      </c>
      <c r="B2462" s="3">
        <v>46353</v>
      </c>
      <c r="C2462" s="10">
        <f>YEAR(SalesDataTable[[#This Row],[Order Date]])</f>
        <v>2026</v>
      </c>
      <c r="D2462" s="11" t="str">
        <f>"Q"&amp;ROUNDUP(MONTH(SalesDataTable[[#This Row],[Order Date]])/3,0)</f>
        <v>Q4</v>
      </c>
      <c r="E2462" s="10">
        <f>MONTH(SalesDataTable[[#This Row],[Order Date]])</f>
        <v>11</v>
      </c>
      <c r="F2462" s="10"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c r="V2462"/>
    </row>
    <row r="2463" spans="1:22" ht="15.6">
      <c r="A2463" s="2">
        <v>903</v>
      </c>
      <c r="B2463" s="3">
        <v>46353</v>
      </c>
      <c r="C2463" s="10">
        <f>YEAR(SalesDataTable[[#This Row],[Order Date]])</f>
        <v>2026</v>
      </c>
      <c r="D2463" s="11" t="str">
        <f>"Q"&amp;ROUNDUP(MONTH(SalesDataTable[[#This Row],[Order Date]])/3,0)</f>
        <v>Q4</v>
      </c>
      <c r="E2463" s="10">
        <f>MONTH(SalesDataTable[[#This Row],[Order Date]])</f>
        <v>11</v>
      </c>
      <c r="F2463" s="10"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c r="V2463"/>
    </row>
    <row r="2464" spans="1:22" ht="15.6">
      <c r="A2464" s="2">
        <v>1278</v>
      </c>
      <c r="B2464" s="3">
        <v>46353</v>
      </c>
      <c r="C2464" s="10">
        <f>YEAR(SalesDataTable[[#This Row],[Order Date]])</f>
        <v>2026</v>
      </c>
      <c r="D2464" s="11" t="str">
        <f>"Q"&amp;ROUNDUP(MONTH(SalesDataTable[[#This Row],[Order Date]])/3,0)</f>
        <v>Q4</v>
      </c>
      <c r="E2464" s="10">
        <f>MONTH(SalesDataTable[[#This Row],[Order Date]])</f>
        <v>11</v>
      </c>
      <c r="F2464" s="10"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c r="V2464"/>
    </row>
    <row r="2465" spans="1:22" ht="15.6">
      <c r="A2465" s="2">
        <v>2091</v>
      </c>
      <c r="B2465" s="3">
        <v>46353</v>
      </c>
      <c r="C2465" s="10">
        <f>YEAR(SalesDataTable[[#This Row],[Order Date]])</f>
        <v>2026</v>
      </c>
      <c r="D2465" s="11" t="str">
        <f>"Q"&amp;ROUNDUP(MONTH(SalesDataTable[[#This Row],[Order Date]])/3,0)</f>
        <v>Q4</v>
      </c>
      <c r="E2465" s="10">
        <f>MONTH(SalesDataTable[[#This Row],[Order Date]])</f>
        <v>11</v>
      </c>
      <c r="F2465" s="10"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c r="V2465"/>
    </row>
    <row r="2466" spans="1:22" ht="15.6">
      <c r="A2466" s="2">
        <v>3070</v>
      </c>
      <c r="B2466" s="3">
        <v>46353</v>
      </c>
      <c r="C2466" s="10">
        <f>YEAR(SalesDataTable[[#This Row],[Order Date]])</f>
        <v>2026</v>
      </c>
      <c r="D2466" s="11" t="str">
        <f>"Q"&amp;ROUNDUP(MONTH(SalesDataTable[[#This Row],[Order Date]])/3,0)</f>
        <v>Q4</v>
      </c>
      <c r="E2466" s="10">
        <f>MONTH(SalesDataTable[[#This Row],[Order Date]])</f>
        <v>11</v>
      </c>
      <c r="F2466" s="10"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c r="V2466"/>
    </row>
    <row r="2467" spans="1:22" ht="15.6">
      <c r="A2467" s="2">
        <v>4007</v>
      </c>
      <c r="B2467" s="3">
        <v>46353</v>
      </c>
      <c r="C2467" s="10">
        <f>YEAR(SalesDataTable[[#This Row],[Order Date]])</f>
        <v>2026</v>
      </c>
      <c r="D2467" s="11" t="str">
        <f>"Q"&amp;ROUNDUP(MONTH(SalesDataTable[[#This Row],[Order Date]])/3,0)</f>
        <v>Q4</v>
      </c>
      <c r="E2467" s="10">
        <f>MONTH(SalesDataTable[[#This Row],[Order Date]])</f>
        <v>11</v>
      </c>
      <c r="F2467" s="10"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c r="V2467"/>
    </row>
    <row r="2468" spans="1:22" ht="15.6">
      <c r="A2468" s="2">
        <v>4488</v>
      </c>
      <c r="B2468" s="3">
        <v>46353</v>
      </c>
      <c r="C2468" s="10">
        <f>YEAR(SalesDataTable[[#This Row],[Order Date]])</f>
        <v>2026</v>
      </c>
      <c r="D2468" s="11" t="str">
        <f>"Q"&amp;ROUNDUP(MONTH(SalesDataTable[[#This Row],[Order Date]])/3,0)</f>
        <v>Q4</v>
      </c>
      <c r="E2468" s="10">
        <f>MONTH(SalesDataTable[[#This Row],[Order Date]])</f>
        <v>11</v>
      </c>
      <c r="F2468" s="10"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c r="V2468"/>
    </row>
    <row r="2469" spans="1:22" ht="15.6">
      <c r="A2469" s="2">
        <v>5159</v>
      </c>
      <c r="B2469" s="3">
        <v>46353</v>
      </c>
      <c r="C2469" s="10">
        <f>YEAR(SalesDataTable[[#This Row],[Order Date]])</f>
        <v>2026</v>
      </c>
      <c r="D2469" s="11" t="str">
        <f>"Q"&amp;ROUNDUP(MONTH(SalesDataTable[[#This Row],[Order Date]])/3,0)</f>
        <v>Q4</v>
      </c>
      <c r="E2469" s="10">
        <f>MONTH(SalesDataTable[[#This Row],[Order Date]])</f>
        <v>11</v>
      </c>
      <c r="F2469" s="10"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c r="V2469"/>
    </row>
    <row r="2470" spans="1:22" ht="15.6">
      <c r="A2470" s="2">
        <v>669</v>
      </c>
      <c r="B2470" s="3">
        <v>46354</v>
      </c>
      <c r="C2470" s="10">
        <f>YEAR(SalesDataTable[[#This Row],[Order Date]])</f>
        <v>2026</v>
      </c>
      <c r="D2470" s="11" t="str">
        <f>"Q"&amp;ROUNDUP(MONTH(SalesDataTable[[#This Row],[Order Date]])/3,0)</f>
        <v>Q4</v>
      </c>
      <c r="E2470" s="10">
        <f>MONTH(SalesDataTable[[#This Row],[Order Date]])</f>
        <v>11</v>
      </c>
      <c r="F2470" s="10"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c r="V2470"/>
    </row>
    <row r="2471" spans="1:22" ht="15.6">
      <c r="A2471" s="2">
        <v>686</v>
      </c>
      <c r="B2471" s="3">
        <v>46354</v>
      </c>
      <c r="C2471" s="10">
        <f>YEAR(SalesDataTable[[#This Row],[Order Date]])</f>
        <v>2026</v>
      </c>
      <c r="D2471" s="11" t="str">
        <f>"Q"&amp;ROUNDUP(MONTH(SalesDataTable[[#This Row],[Order Date]])/3,0)</f>
        <v>Q4</v>
      </c>
      <c r="E2471" s="10">
        <f>MONTH(SalesDataTable[[#This Row],[Order Date]])</f>
        <v>11</v>
      </c>
      <c r="F2471" s="10"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c r="V2471"/>
    </row>
    <row r="2472" spans="1:22" ht="15.6">
      <c r="A2472" s="2">
        <v>990</v>
      </c>
      <c r="B2472" s="3">
        <v>46354</v>
      </c>
      <c r="C2472" s="10">
        <f>YEAR(SalesDataTable[[#This Row],[Order Date]])</f>
        <v>2026</v>
      </c>
      <c r="D2472" s="11" t="str">
        <f>"Q"&amp;ROUNDUP(MONTH(SalesDataTable[[#This Row],[Order Date]])/3,0)</f>
        <v>Q4</v>
      </c>
      <c r="E2472" s="10">
        <f>MONTH(SalesDataTable[[#This Row],[Order Date]])</f>
        <v>11</v>
      </c>
      <c r="F2472" s="10"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c r="V2472"/>
    </row>
    <row r="2473" spans="1:22" ht="15.6">
      <c r="A2473" s="2">
        <v>1134</v>
      </c>
      <c r="B2473" s="3">
        <v>46354</v>
      </c>
      <c r="C2473" s="10">
        <f>YEAR(SalesDataTable[[#This Row],[Order Date]])</f>
        <v>2026</v>
      </c>
      <c r="D2473" s="11" t="str">
        <f>"Q"&amp;ROUNDUP(MONTH(SalesDataTable[[#This Row],[Order Date]])/3,0)</f>
        <v>Q4</v>
      </c>
      <c r="E2473" s="10">
        <f>MONTH(SalesDataTable[[#This Row],[Order Date]])</f>
        <v>11</v>
      </c>
      <c r="F2473" s="10"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c r="V2473"/>
    </row>
    <row r="2474" spans="1:22" ht="15.6">
      <c r="A2474" s="2">
        <v>1770</v>
      </c>
      <c r="B2474" s="3">
        <v>46354</v>
      </c>
      <c r="C2474" s="10">
        <f>YEAR(SalesDataTable[[#This Row],[Order Date]])</f>
        <v>2026</v>
      </c>
      <c r="D2474" s="11" t="str">
        <f>"Q"&amp;ROUNDUP(MONTH(SalesDataTable[[#This Row],[Order Date]])/3,0)</f>
        <v>Q4</v>
      </c>
      <c r="E2474" s="10">
        <f>MONTH(SalesDataTable[[#This Row],[Order Date]])</f>
        <v>11</v>
      </c>
      <c r="F2474" s="10"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c r="V2474"/>
    </row>
    <row r="2475" spans="1:22" ht="15.6">
      <c r="A2475" s="2">
        <v>3396</v>
      </c>
      <c r="B2475" s="3">
        <v>46354</v>
      </c>
      <c r="C2475" s="10">
        <f>YEAR(SalesDataTable[[#This Row],[Order Date]])</f>
        <v>2026</v>
      </c>
      <c r="D2475" s="11" t="str">
        <f>"Q"&amp;ROUNDUP(MONTH(SalesDataTable[[#This Row],[Order Date]])/3,0)</f>
        <v>Q4</v>
      </c>
      <c r="E2475" s="10">
        <f>MONTH(SalesDataTable[[#This Row],[Order Date]])</f>
        <v>11</v>
      </c>
      <c r="F2475" s="10"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c r="V2475"/>
    </row>
    <row r="2476" spans="1:22" ht="15.6">
      <c r="A2476" s="2">
        <v>4259</v>
      </c>
      <c r="B2476" s="3">
        <v>46354</v>
      </c>
      <c r="C2476" s="10">
        <f>YEAR(SalesDataTable[[#This Row],[Order Date]])</f>
        <v>2026</v>
      </c>
      <c r="D2476" s="11" t="str">
        <f>"Q"&amp;ROUNDUP(MONTH(SalesDataTable[[#This Row],[Order Date]])/3,0)</f>
        <v>Q4</v>
      </c>
      <c r="E2476" s="10">
        <f>MONTH(SalesDataTable[[#This Row],[Order Date]])</f>
        <v>11</v>
      </c>
      <c r="F2476" s="10"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c r="V2476"/>
    </row>
    <row r="2477" spans="1:22" ht="15.6">
      <c r="A2477" s="2">
        <v>4440</v>
      </c>
      <c r="B2477" s="3">
        <v>46354</v>
      </c>
      <c r="C2477" s="10">
        <f>YEAR(SalesDataTable[[#This Row],[Order Date]])</f>
        <v>2026</v>
      </c>
      <c r="D2477" s="11" t="str">
        <f>"Q"&amp;ROUNDUP(MONTH(SalesDataTable[[#This Row],[Order Date]])/3,0)</f>
        <v>Q4</v>
      </c>
      <c r="E2477" s="10">
        <f>MONTH(SalesDataTable[[#This Row],[Order Date]])</f>
        <v>11</v>
      </c>
      <c r="F2477" s="10"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c r="V2477"/>
    </row>
    <row r="2478" spans="1:22" ht="15.6">
      <c r="A2478" s="2">
        <v>5115</v>
      </c>
      <c r="B2478" s="3">
        <v>46354</v>
      </c>
      <c r="C2478" s="10">
        <f>YEAR(SalesDataTable[[#This Row],[Order Date]])</f>
        <v>2026</v>
      </c>
      <c r="D2478" s="11" t="str">
        <f>"Q"&amp;ROUNDUP(MONTH(SalesDataTable[[#This Row],[Order Date]])/3,0)</f>
        <v>Q4</v>
      </c>
      <c r="E2478" s="10">
        <f>MONTH(SalesDataTable[[#This Row],[Order Date]])</f>
        <v>11</v>
      </c>
      <c r="F2478" s="10"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c r="V2478"/>
    </row>
    <row r="2479" spans="1:22" ht="15.6">
      <c r="A2479" s="2">
        <v>5136</v>
      </c>
      <c r="B2479" s="3">
        <v>46354</v>
      </c>
      <c r="C2479" s="10">
        <f>YEAR(SalesDataTable[[#This Row],[Order Date]])</f>
        <v>2026</v>
      </c>
      <c r="D2479" s="11" t="str">
        <f>"Q"&amp;ROUNDUP(MONTH(SalesDataTable[[#This Row],[Order Date]])/3,0)</f>
        <v>Q4</v>
      </c>
      <c r="E2479" s="10">
        <f>MONTH(SalesDataTable[[#This Row],[Order Date]])</f>
        <v>11</v>
      </c>
      <c r="F2479" s="10"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c r="V2479"/>
    </row>
    <row r="2480" spans="1:22" ht="15.6">
      <c r="A2480" s="2">
        <v>562</v>
      </c>
      <c r="B2480" s="3">
        <v>46355</v>
      </c>
      <c r="C2480" s="10">
        <f>YEAR(SalesDataTable[[#This Row],[Order Date]])</f>
        <v>2026</v>
      </c>
      <c r="D2480" s="11" t="str">
        <f>"Q"&amp;ROUNDUP(MONTH(SalesDataTable[[#This Row],[Order Date]])/3,0)</f>
        <v>Q4</v>
      </c>
      <c r="E2480" s="10">
        <f>MONTH(SalesDataTable[[#This Row],[Order Date]])</f>
        <v>11</v>
      </c>
      <c r="F2480" s="10"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c r="V2480"/>
    </row>
    <row r="2481" spans="1:22" ht="15.6">
      <c r="A2481" s="2">
        <v>806</v>
      </c>
      <c r="B2481" s="3">
        <v>46355</v>
      </c>
      <c r="C2481" s="10">
        <f>YEAR(SalesDataTable[[#This Row],[Order Date]])</f>
        <v>2026</v>
      </c>
      <c r="D2481" s="11" t="str">
        <f>"Q"&amp;ROUNDUP(MONTH(SalesDataTable[[#This Row],[Order Date]])/3,0)</f>
        <v>Q4</v>
      </c>
      <c r="E2481" s="10">
        <f>MONTH(SalesDataTable[[#This Row],[Order Date]])</f>
        <v>11</v>
      </c>
      <c r="F2481" s="10"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c r="V2481"/>
    </row>
    <row r="2482" spans="1:22" ht="15.6">
      <c r="A2482" s="2">
        <v>3150</v>
      </c>
      <c r="B2482" s="3">
        <v>46355</v>
      </c>
      <c r="C2482" s="10">
        <f>YEAR(SalesDataTable[[#This Row],[Order Date]])</f>
        <v>2026</v>
      </c>
      <c r="D2482" s="11" t="str">
        <f>"Q"&amp;ROUNDUP(MONTH(SalesDataTable[[#This Row],[Order Date]])/3,0)</f>
        <v>Q4</v>
      </c>
      <c r="E2482" s="10">
        <f>MONTH(SalesDataTable[[#This Row],[Order Date]])</f>
        <v>11</v>
      </c>
      <c r="F2482" s="10"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c r="V2482"/>
    </row>
    <row r="2483" spans="1:22" ht="15.6">
      <c r="A2483" s="2">
        <v>4847</v>
      </c>
      <c r="B2483" s="3">
        <v>46355</v>
      </c>
      <c r="C2483" s="10">
        <f>YEAR(SalesDataTable[[#This Row],[Order Date]])</f>
        <v>2026</v>
      </c>
      <c r="D2483" s="11" t="str">
        <f>"Q"&amp;ROUNDUP(MONTH(SalesDataTable[[#This Row],[Order Date]])/3,0)</f>
        <v>Q4</v>
      </c>
      <c r="E2483" s="10">
        <f>MONTH(SalesDataTable[[#This Row],[Order Date]])</f>
        <v>11</v>
      </c>
      <c r="F2483" s="10"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c r="V2483"/>
    </row>
    <row r="2484" spans="1:22" ht="15.6">
      <c r="A2484" s="2">
        <v>221</v>
      </c>
      <c r="B2484" s="3">
        <v>46356</v>
      </c>
      <c r="C2484" s="10">
        <f>YEAR(SalesDataTable[[#This Row],[Order Date]])</f>
        <v>2026</v>
      </c>
      <c r="D2484" s="11" t="str">
        <f>"Q"&amp;ROUNDUP(MONTH(SalesDataTable[[#This Row],[Order Date]])/3,0)</f>
        <v>Q4</v>
      </c>
      <c r="E2484" s="10">
        <f>MONTH(SalesDataTable[[#This Row],[Order Date]])</f>
        <v>11</v>
      </c>
      <c r="F2484" s="10"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c r="V2484"/>
    </row>
    <row r="2485" spans="1:22" ht="15.6">
      <c r="A2485" s="2">
        <v>630</v>
      </c>
      <c r="B2485" s="3">
        <v>46356</v>
      </c>
      <c r="C2485" s="10">
        <f>YEAR(SalesDataTable[[#This Row],[Order Date]])</f>
        <v>2026</v>
      </c>
      <c r="D2485" s="11" t="str">
        <f>"Q"&amp;ROUNDUP(MONTH(SalesDataTable[[#This Row],[Order Date]])/3,0)</f>
        <v>Q4</v>
      </c>
      <c r="E2485" s="10">
        <f>MONTH(SalesDataTable[[#This Row],[Order Date]])</f>
        <v>11</v>
      </c>
      <c r="F2485" s="10"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c r="V2485"/>
    </row>
    <row r="2486" spans="1:22" ht="15.6">
      <c r="A2486" s="2">
        <v>1789</v>
      </c>
      <c r="B2486" s="3">
        <v>46356</v>
      </c>
      <c r="C2486" s="10">
        <f>YEAR(SalesDataTable[[#This Row],[Order Date]])</f>
        <v>2026</v>
      </c>
      <c r="D2486" s="11" t="str">
        <f>"Q"&amp;ROUNDUP(MONTH(SalesDataTable[[#This Row],[Order Date]])/3,0)</f>
        <v>Q4</v>
      </c>
      <c r="E2486" s="10">
        <f>MONTH(SalesDataTable[[#This Row],[Order Date]])</f>
        <v>11</v>
      </c>
      <c r="F2486" s="10"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c r="V2486"/>
    </row>
    <row r="2487" spans="1:22" ht="15.6">
      <c r="A2487" s="2">
        <v>1947</v>
      </c>
      <c r="B2487" s="3">
        <v>46356</v>
      </c>
      <c r="C2487" s="10">
        <f>YEAR(SalesDataTable[[#This Row],[Order Date]])</f>
        <v>2026</v>
      </c>
      <c r="D2487" s="11" t="str">
        <f>"Q"&amp;ROUNDUP(MONTH(SalesDataTable[[#This Row],[Order Date]])/3,0)</f>
        <v>Q4</v>
      </c>
      <c r="E2487" s="10">
        <f>MONTH(SalesDataTable[[#This Row],[Order Date]])</f>
        <v>11</v>
      </c>
      <c r="F2487" s="10"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c r="V2487"/>
    </row>
    <row r="2488" spans="1:22" ht="15.6">
      <c r="A2488" s="2">
        <v>2279</v>
      </c>
      <c r="B2488" s="3">
        <v>46356</v>
      </c>
      <c r="C2488" s="10">
        <f>YEAR(SalesDataTable[[#This Row],[Order Date]])</f>
        <v>2026</v>
      </c>
      <c r="D2488" s="11" t="str">
        <f>"Q"&amp;ROUNDUP(MONTH(SalesDataTable[[#This Row],[Order Date]])/3,0)</f>
        <v>Q4</v>
      </c>
      <c r="E2488" s="10">
        <f>MONTH(SalesDataTable[[#This Row],[Order Date]])</f>
        <v>11</v>
      </c>
      <c r="F2488" s="10"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c r="V2488"/>
    </row>
    <row r="2489" spans="1:22" ht="15.6">
      <c r="A2489" s="2">
        <v>2439</v>
      </c>
      <c r="B2489" s="3">
        <v>46356</v>
      </c>
      <c r="C2489" s="10">
        <f>YEAR(SalesDataTable[[#This Row],[Order Date]])</f>
        <v>2026</v>
      </c>
      <c r="D2489" s="11" t="str">
        <f>"Q"&amp;ROUNDUP(MONTH(SalesDataTable[[#This Row],[Order Date]])/3,0)</f>
        <v>Q4</v>
      </c>
      <c r="E2489" s="10">
        <f>MONTH(SalesDataTable[[#This Row],[Order Date]])</f>
        <v>11</v>
      </c>
      <c r="F2489" s="10"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c r="V2489"/>
    </row>
    <row r="2490" spans="1:22" ht="15.6">
      <c r="A2490" s="2">
        <v>2540</v>
      </c>
      <c r="B2490" s="3">
        <v>46356</v>
      </c>
      <c r="C2490" s="10">
        <f>YEAR(SalesDataTable[[#This Row],[Order Date]])</f>
        <v>2026</v>
      </c>
      <c r="D2490" s="11" t="str">
        <f>"Q"&amp;ROUNDUP(MONTH(SalesDataTable[[#This Row],[Order Date]])/3,0)</f>
        <v>Q4</v>
      </c>
      <c r="E2490" s="10">
        <f>MONTH(SalesDataTable[[#This Row],[Order Date]])</f>
        <v>11</v>
      </c>
      <c r="F2490" s="10"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c r="V2490"/>
    </row>
    <row r="2491" spans="1:22" ht="15.6">
      <c r="A2491" s="2">
        <v>2747</v>
      </c>
      <c r="B2491" s="3">
        <v>46356</v>
      </c>
      <c r="C2491" s="10">
        <f>YEAR(SalesDataTable[[#This Row],[Order Date]])</f>
        <v>2026</v>
      </c>
      <c r="D2491" s="11" t="str">
        <f>"Q"&amp;ROUNDUP(MONTH(SalesDataTable[[#This Row],[Order Date]])/3,0)</f>
        <v>Q4</v>
      </c>
      <c r="E2491" s="10">
        <f>MONTH(SalesDataTable[[#This Row],[Order Date]])</f>
        <v>11</v>
      </c>
      <c r="F2491" s="10"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c r="V2491"/>
    </row>
    <row r="2492" spans="1:22" ht="15.6">
      <c r="A2492" s="2">
        <v>3094</v>
      </c>
      <c r="B2492" s="3">
        <v>46356</v>
      </c>
      <c r="C2492" s="10">
        <f>YEAR(SalesDataTable[[#This Row],[Order Date]])</f>
        <v>2026</v>
      </c>
      <c r="D2492" s="11" t="str">
        <f>"Q"&amp;ROUNDUP(MONTH(SalesDataTable[[#This Row],[Order Date]])/3,0)</f>
        <v>Q4</v>
      </c>
      <c r="E2492" s="10">
        <f>MONTH(SalesDataTable[[#This Row],[Order Date]])</f>
        <v>11</v>
      </c>
      <c r="F2492" s="10"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c r="V2492"/>
    </row>
    <row r="2493" spans="1:22" ht="15.6">
      <c r="A2493" s="2">
        <v>3359</v>
      </c>
      <c r="B2493" s="3">
        <v>46356</v>
      </c>
      <c r="C2493" s="10">
        <f>YEAR(SalesDataTable[[#This Row],[Order Date]])</f>
        <v>2026</v>
      </c>
      <c r="D2493" s="11" t="str">
        <f>"Q"&amp;ROUNDUP(MONTH(SalesDataTable[[#This Row],[Order Date]])/3,0)</f>
        <v>Q4</v>
      </c>
      <c r="E2493" s="10">
        <f>MONTH(SalesDataTable[[#This Row],[Order Date]])</f>
        <v>11</v>
      </c>
      <c r="F2493" s="10"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c r="V2493"/>
    </row>
    <row r="2494" spans="1:22" ht="15.6">
      <c r="A2494" s="2">
        <v>3473</v>
      </c>
      <c r="B2494" s="3">
        <v>46356</v>
      </c>
      <c r="C2494" s="10">
        <f>YEAR(SalesDataTable[[#This Row],[Order Date]])</f>
        <v>2026</v>
      </c>
      <c r="D2494" s="11" t="str">
        <f>"Q"&amp;ROUNDUP(MONTH(SalesDataTable[[#This Row],[Order Date]])/3,0)</f>
        <v>Q4</v>
      </c>
      <c r="E2494" s="10">
        <f>MONTH(SalesDataTable[[#This Row],[Order Date]])</f>
        <v>11</v>
      </c>
      <c r="F2494" s="10"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c r="V2494"/>
    </row>
    <row r="2495" spans="1:22" ht="15.6">
      <c r="A2495" s="2">
        <v>3589</v>
      </c>
      <c r="B2495" s="3">
        <v>46356</v>
      </c>
      <c r="C2495" s="10">
        <f>YEAR(SalesDataTable[[#This Row],[Order Date]])</f>
        <v>2026</v>
      </c>
      <c r="D2495" s="11" t="str">
        <f>"Q"&amp;ROUNDUP(MONTH(SalesDataTable[[#This Row],[Order Date]])/3,0)</f>
        <v>Q4</v>
      </c>
      <c r="E2495" s="10">
        <f>MONTH(SalesDataTable[[#This Row],[Order Date]])</f>
        <v>11</v>
      </c>
      <c r="F2495" s="10"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c r="V2495"/>
    </row>
    <row r="2496" spans="1:22" ht="15.6">
      <c r="A2496" s="2">
        <v>4689</v>
      </c>
      <c r="B2496" s="3">
        <v>46356</v>
      </c>
      <c r="C2496" s="10">
        <f>YEAR(SalesDataTable[[#This Row],[Order Date]])</f>
        <v>2026</v>
      </c>
      <c r="D2496" s="11" t="str">
        <f>"Q"&amp;ROUNDUP(MONTH(SalesDataTable[[#This Row],[Order Date]])/3,0)</f>
        <v>Q4</v>
      </c>
      <c r="E2496" s="10">
        <f>MONTH(SalesDataTable[[#This Row],[Order Date]])</f>
        <v>11</v>
      </c>
      <c r="F2496" s="10"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c r="V2496"/>
    </row>
    <row r="2497" spans="1:22" ht="15.6">
      <c r="A2497" s="2">
        <v>4819</v>
      </c>
      <c r="B2497" s="3">
        <v>46356</v>
      </c>
      <c r="C2497" s="10">
        <f>YEAR(SalesDataTable[[#This Row],[Order Date]])</f>
        <v>2026</v>
      </c>
      <c r="D2497" s="11" t="str">
        <f>"Q"&amp;ROUNDUP(MONTH(SalesDataTable[[#This Row],[Order Date]])/3,0)</f>
        <v>Q4</v>
      </c>
      <c r="E2497" s="10">
        <f>MONTH(SalesDataTable[[#This Row],[Order Date]])</f>
        <v>11</v>
      </c>
      <c r="F2497" s="10"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c r="V2497"/>
    </row>
    <row r="2498" spans="1:22" ht="15.6">
      <c r="A2498" s="2">
        <v>5167</v>
      </c>
      <c r="B2498" s="3">
        <v>46356</v>
      </c>
      <c r="C2498" s="10">
        <f>YEAR(SalesDataTable[[#This Row],[Order Date]])</f>
        <v>2026</v>
      </c>
      <c r="D2498" s="11" t="str">
        <f>"Q"&amp;ROUNDUP(MONTH(SalesDataTable[[#This Row],[Order Date]])/3,0)</f>
        <v>Q4</v>
      </c>
      <c r="E2498" s="10">
        <f>MONTH(SalesDataTable[[#This Row],[Order Date]])</f>
        <v>11</v>
      </c>
      <c r="F2498" s="10"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c r="V2498"/>
    </row>
    <row r="2499" spans="1:22" ht="15.6">
      <c r="A2499" s="2">
        <v>38</v>
      </c>
      <c r="B2499" s="3">
        <v>46357</v>
      </c>
      <c r="C2499" s="10">
        <f>YEAR(SalesDataTable[[#This Row],[Order Date]])</f>
        <v>2026</v>
      </c>
      <c r="D2499" s="11" t="str">
        <f>"Q"&amp;ROUNDUP(MONTH(SalesDataTable[[#This Row],[Order Date]])/3,0)</f>
        <v>Q4</v>
      </c>
      <c r="E2499" s="10">
        <f>MONTH(SalesDataTable[[#This Row],[Order Date]])</f>
        <v>12</v>
      </c>
      <c r="F2499" s="10"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c r="V2499"/>
    </row>
    <row r="2500" spans="1:22" ht="15.6">
      <c r="A2500" s="2">
        <v>364</v>
      </c>
      <c r="B2500" s="3">
        <v>46357</v>
      </c>
      <c r="C2500" s="10">
        <f>YEAR(SalesDataTable[[#This Row],[Order Date]])</f>
        <v>2026</v>
      </c>
      <c r="D2500" s="11" t="str">
        <f>"Q"&amp;ROUNDUP(MONTH(SalesDataTable[[#This Row],[Order Date]])/3,0)</f>
        <v>Q4</v>
      </c>
      <c r="E2500" s="10">
        <f>MONTH(SalesDataTable[[#This Row],[Order Date]])</f>
        <v>12</v>
      </c>
      <c r="F2500" s="10"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c r="V2500"/>
    </row>
    <row r="2501" spans="1:22" ht="15.6">
      <c r="A2501" s="2">
        <v>2040</v>
      </c>
      <c r="B2501" s="3">
        <v>46357</v>
      </c>
      <c r="C2501" s="10">
        <f>YEAR(SalesDataTable[[#This Row],[Order Date]])</f>
        <v>2026</v>
      </c>
      <c r="D2501" s="11" t="str">
        <f>"Q"&amp;ROUNDUP(MONTH(SalesDataTable[[#This Row],[Order Date]])/3,0)</f>
        <v>Q4</v>
      </c>
      <c r="E2501" s="10">
        <f>MONTH(SalesDataTable[[#This Row],[Order Date]])</f>
        <v>12</v>
      </c>
      <c r="F2501" s="10"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c r="V2501"/>
    </row>
    <row r="2502" spans="1:22" ht="15.6">
      <c r="A2502" s="2">
        <v>2899</v>
      </c>
      <c r="B2502" s="3">
        <v>46357</v>
      </c>
      <c r="C2502" s="10">
        <f>YEAR(SalesDataTable[[#This Row],[Order Date]])</f>
        <v>2026</v>
      </c>
      <c r="D2502" s="11" t="str">
        <f>"Q"&amp;ROUNDUP(MONTH(SalesDataTable[[#This Row],[Order Date]])/3,0)</f>
        <v>Q4</v>
      </c>
      <c r="E2502" s="10">
        <f>MONTH(SalesDataTable[[#This Row],[Order Date]])</f>
        <v>12</v>
      </c>
      <c r="F2502" s="10"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c r="V2502"/>
    </row>
    <row r="2503" spans="1:22" ht="15.6">
      <c r="A2503" s="2">
        <v>3199</v>
      </c>
      <c r="B2503" s="3">
        <v>46357</v>
      </c>
      <c r="C2503" s="10">
        <f>YEAR(SalesDataTable[[#This Row],[Order Date]])</f>
        <v>2026</v>
      </c>
      <c r="D2503" s="11" t="str">
        <f>"Q"&amp;ROUNDUP(MONTH(SalesDataTable[[#This Row],[Order Date]])/3,0)</f>
        <v>Q4</v>
      </c>
      <c r="E2503" s="10">
        <f>MONTH(SalesDataTable[[#This Row],[Order Date]])</f>
        <v>12</v>
      </c>
      <c r="F2503" s="10"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c r="V2503"/>
    </row>
    <row r="2504" spans="1:22" ht="15.6">
      <c r="A2504" s="2">
        <v>4722</v>
      </c>
      <c r="B2504" s="3">
        <v>46357</v>
      </c>
      <c r="C2504" s="10">
        <f>YEAR(SalesDataTable[[#This Row],[Order Date]])</f>
        <v>2026</v>
      </c>
      <c r="D2504" s="11" t="str">
        <f>"Q"&amp;ROUNDUP(MONTH(SalesDataTable[[#This Row],[Order Date]])/3,0)</f>
        <v>Q4</v>
      </c>
      <c r="E2504" s="10">
        <f>MONTH(SalesDataTable[[#This Row],[Order Date]])</f>
        <v>12</v>
      </c>
      <c r="F2504" s="10"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c r="V2504"/>
    </row>
    <row r="2505" spans="1:22" ht="15.6">
      <c r="A2505" s="2">
        <v>1423</v>
      </c>
      <c r="B2505" s="3">
        <v>46358</v>
      </c>
      <c r="C2505" s="10">
        <f>YEAR(SalesDataTable[[#This Row],[Order Date]])</f>
        <v>2026</v>
      </c>
      <c r="D2505" s="11" t="str">
        <f>"Q"&amp;ROUNDUP(MONTH(SalesDataTable[[#This Row],[Order Date]])/3,0)</f>
        <v>Q4</v>
      </c>
      <c r="E2505" s="10">
        <f>MONTH(SalesDataTable[[#This Row],[Order Date]])</f>
        <v>12</v>
      </c>
      <c r="F2505" s="10"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c r="V2505"/>
    </row>
    <row r="2506" spans="1:22" ht="15.6">
      <c r="A2506" s="2">
        <v>1505</v>
      </c>
      <c r="B2506" s="3">
        <v>46358</v>
      </c>
      <c r="C2506" s="10">
        <f>YEAR(SalesDataTable[[#This Row],[Order Date]])</f>
        <v>2026</v>
      </c>
      <c r="D2506" s="11" t="str">
        <f>"Q"&amp;ROUNDUP(MONTH(SalesDataTable[[#This Row],[Order Date]])/3,0)</f>
        <v>Q4</v>
      </c>
      <c r="E2506" s="10">
        <f>MONTH(SalesDataTable[[#This Row],[Order Date]])</f>
        <v>12</v>
      </c>
      <c r="F2506" s="10"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c r="V2506"/>
    </row>
    <row r="2507" spans="1:22" ht="15.6">
      <c r="A2507" s="2">
        <v>1664</v>
      </c>
      <c r="B2507" s="3">
        <v>46358</v>
      </c>
      <c r="C2507" s="10">
        <f>YEAR(SalesDataTable[[#This Row],[Order Date]])</f>
        <v>2026</v>
      </c>
      <c r="D2507" s="11" t="str">
        <f>"Q"&amp;ROUNDUP(MONTH(SalesDataTable[[#This Row],[Order Date]])/3,0)</f>
        <v>Q4</v>
      </c>
      <c r="E2507" s="10">
        <f>MONTH(SalesDataTable[[#This Row],[Order Date]])</f>
        <v>12</v>
      </c>
      <c r="F2507" s="10"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c r="V2507"/>
    </row>
    <row r="2508" spans="1:22" ht="15.6">
      <c r="A2508" s="2">
        <v>2035</v>
      </c>
      <c r="B2508" s="3">
        <v>46358</v>
      </c>
      <c r="C2508" s="10">
        <f>YEAR(SalesDataTable[[#This Row],[Order Date]])</f>
        <v>2026</v>
      </c>
      <c r="D2508" s="11" t="str">
        <f>"Q"&amp;ROUNDUP(MONTH(SalesDataTable[[#This Row],[Order Date]])/3,0)</f>
        <v>Q4</v>
      </c>
      <c r="E2508" s="10">
        <f>MONTH(SalesDataTable[[#This Row],[Order Date]])</f>
        <v>12</v>
      </c>
      <c r="F2508" s="10"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c r="V2508"/>
    </row>
    <row r="2509" spans="1:22" ht="15.6">
      <c r="A2509" s="2">
        <v>2094</v>
      </c>
      <c r="B2509" s="3">
        <v>46358</v>
      </c>
      <c r="C2509" s="10">
        <f>YEAR(SalesDataTable[[#This Row],[Order Date]])</f>
        <v>2026</v>
      </c>
      <c r="D2509" s="11" t="str">
        <f>"Q"&amp;ROUNDUP(MONTH(SalesDataTable[[#This Row],[Order Date]])/3,0)</f>
        <v>Q4</v>
      </c>
      <c r="E2509" s="10">
        <f>MONTH(SalesDataTable[[#This Row],[Order Date]])</f>
        <v>12</v>
      </c>
      <c r="F2509" s="10"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c r="V2509"/>
    </row>
    <row r="2510" spans="1:22" ht="15.6">
      <c r="A2510" s="2">
        <v>2204</v>
      </c>
      <c r="B2510" s="3">
        <v>46358</v>
      </c>
      <c r="C2510" s="10">
        <f>YEAR(SalesDataTable[[#This Row],[Order Date]])</f>
        <v>2026</v>
      </c>
      <c r="D2510" s="11" t="str">
        <f>"Q"&amp;ROUNDUP(MONTH(SalesDataTable[[#This Row],[Order Date]])/3,0)</f>
        <v>Q4</v>
      </c>
      <c r="E2510" s="10">
        <f>MONTH(SalesDataTable[[#This Row],[Order Date]])</f>
        <v>12</v>
      </c>
      <c r="F2510" s="10"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c r="V2510"/>
    </row>
    <row r="2511" spans="1:22" ht="15.6">
      <c r="A2511" s="2">
        <v>3921</v>
      </c>
      <c r="B2511" s="3">
        <v>46358</v>
      </c>
      <c r="C2511" s="10">
        <f>YEAR(SalesDataTable[[#This Row],[Order Date]])</f>
        <v>2026</v>
      </c>
      <c r="D2511" s="11" t="str">
        <f>"Q"&amp;ROUNDUP(MONTH(SalesDataTable[[#This Row],[Order Date]])/3,0)</f>
        <v>Q4</v>
      </c>
      <c r="E2511" s="10">
        <f>MONTH(SalesDataTable[[#This Row],[Order Date]])</f>
        <v>12</v>
      </c>
      <c r="F2511" s="10"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c r="V2511"/>
    </row>
    <row r="2512" spans="1:22" ht="15.6">
      <c r="A2512" s="2">
        <v>3999</v>
      </c>
      <c r="B2512" s="3">
        <v>46358</v>
      </c>
      <c r="C2512" s="10">
        <f>YEAR(SalesDataTable[[#This Row],[Order Date]])</f>
        <v>2026</v>
      </c>
      <c r="D2512" s="11" t="str">
        <f>"Q"&amp;ROUNDUP(MONTH(SalesDataTable[[#This Row],[Order Date]])/3,0)</f>
        <v>Q4</v>
      </c>
      <c r="E2512" s="10">
        <f>MONTH(SalesDataTable[[#This Row],[Order Date]])</f>
        <v>12</v>
      </c>
      <c r="F2512" s="10"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c r="V2512"/>
    </row>
    <row r="2513" spans="1:22" ht="15.6">
      <c r="A2513" s="2">
        <v>4546</v>
      </c>
      <c r="B2513" s="3">
        <v>46358</v>
      </c>
      <c r="C2513" s="10">
        <f>YEAR(SalesDataTable[[#This Row],[Order Date]])</f>
        <v>2026</v>
      </c>
      <c r="D2513" s="11" t="str">
        <f>"Q"&amp;ROUNDUP(MONTH(SalesDataTable[[#This Row],[Order Date]])/3,0)</f>
        <v>Q4</v>
      </c>
      <c r="E2513" s="10">
        <f>MONTH(SalesDataTable[[#This Row],[Order Date]])</f>
        <v>12</v>
      </c>
      <c r="F2513" s="10"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c r="V2513"/>
    </row>
    <row r="2514" spans="1:22" ht="15.6">
      <c r="A2514" s="2">
        <v>158</v>
      </c>
      <c r="B2514" s="3">
        <v>46359</v>
      </c>
      <c r="C2514" s="10">
        <f>YEAR(SalesDataTable[[#This Row],[Order Date]])</f>
        <v>2026</v>
      </c>
      <c r="D2514" s="11" t="str">
        <f>"Q"&amp;ROUNDUP(MONTH(SalesDataTable[[#This Row],[Order Date]])/3,0)</f>
        <v>Q4</v>
      </c>
      <c r="E2514" s="10">
        <f>MONTH(SalesDataTable[[#This Row],[Order Date]])</f>
        <v>12</v>
      </c>
      <c r="F2514" s="10"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c r="V2514"/>
    </row>
    <row r="2515" spans="1:22" ht="15.6">
      <c r="A2515" s="2">
        <v>1972</v>
      </c>
      <c r="B2515" s="3">
        <v>46359</v>
      </c>
      <c r="C2515" s="10">
        <f>YEAR(SalesDataTable[[#This Row],[Order Date]])</f>
        <v>2026</v>
      </c>
      <c r="D2515" s="11" t="str">
        <f>"Q"&amp;ROUNDUP(MONTH(SalesDataTable[[#This Row],[Order Date]])/3,0)</f>
        <v>Q4</v>
      </c>
      <c r="E2515" s="10">
        <f>MONTH(SalesDataTable[[#This Row],[Order Date]])</f>
        <v>12</v>
      </c>
      <c r="F2515" s="10"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c r="V2515"/>
    </row>
    <row r="2516" spans="1:22" ht="15.6">
      <c r="A2516" s="2">
        <v>3196</v>
      </c>
      <c r="B2516" s="3">
        <v>46359</v>
      </c>
      <c r="C2516" s="10">
        <f>YEAR(SalesDataTable[[#This Row],[Order Date]])</f>
        <v>2026</v>
      </c>
      <c r="D2516" s="11" t="str">
        <f>"Q"&amp;ROUNDUP(MONTH(SalesDataTable[[#This Row],[Order Date]])/3,0)</f>
        <v>Q4</v>
      </c>
      <c r="E2516" s="10">
        <f>MONTH(SalesDataTable[[#This Row],[Order Date]])</f>
        <v>12</v>
      </c>
      <c r="F2516" s="10"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c r="V2516"/>
    </row>
    <row r="2517" spans="1:22" ht="15.6">
      <c r="A2517" s="2">
        <v>3722</v>
      </c>
      <c r="B2517" s="3">
        <v>46359</v>
      </c>
      <c r="C2517" s="10">
        <f>YEAR(SalesDataTable[[#This Row],[Order Date]])</f>
        <v>2026</v>
      </c>
      <c r="D2517" s="11" t="str">
        <f>"Q"&amp;ROUNDUP(MONTH(SalesDataTable[[#This Row],[Order Date]])/3,0)</f>
        <v>Q4</v>
      </c>
      <c r="E2517" s="10">
        <f>MONTH(SalesDataTable[[#This Row],[Order Date]])</f>
        <v>12</v>
      </c>
      <c r="F2517" s="10"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c r="V2517"/>
    </row>
    <row r="2518" spans="1:22" ht="15.6">
      <c r="A2518" s="2">
        <v>4201</v>
      </c>
      <c r="B2518" s="3">
        <v>46359</v>
      </c>
      <c r="C2518" s="10">
        <f>YEAR(SalesDataTable[[#This Row],[Order Date]])</f>
        <v>2026</v>
      </c>
      <c r="D2518" s="11" t="str">
        <f>"Q"&amp;ROUNDUP(MONTH(SalesDataTable[[#This Row],[Order Date]])/3,0)</f>
        <v>Q4</v>
      </c>
      <c r="E2518" s="10">
        <f>MONTH(SalesDataTable[[#This Row],[Order Date]])</f>
        <v>12</v>
      </c>
      <c r="F2518" s="10"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c r="V2518"/>
    </row>
    <row r="2519" spans="1:22" ht="15.6">
      <c r="A2519" s="2">
        <v>4498</v>
      </c>
      <c r="B2519" s="3">
        <v>46359</v>
      </c>
      <c r="C2519" s="10">
        <f>YEAR(SalesDataTable[[#This Row],[Order Date]])</f>
        <v>2026</v>
      </c>
      <c r="D2519" s="11" t="str">
        <f>"Q"&amp;ROUNDUP(MONTH(SalesDataTable[[#This Row],[Order Date]])/3,0)</f>
        <v>Q4</v>
      </c>
      <c r="E2519" s="10">
        <f>MONTH(SalesDataTable[[#This Row],[Order Date]])</f>
        <v>12</v>
      </c>
      <c r="F2519" s="10"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c r="V2519"/>
    </row>
    <row r="2520" spans="1:22" ht="15.6">
      <c r="A2520" s="2">
        <v>4791</v>
      </c>
      <c r="B2520" s="3">
        <v>46359</v>
      </c>
      <c r="C2520" s="10">
        <f>YEAR(SalesDataTable[[#This Row],[Order Date]])</f>
        <v>2026</v>
      </c>
      <c r="D2520" s="11" t="str">
        <f>"Q"&amp;ROUNDUP(MONTH(SalesDataTable[[#This Row],[Order Date]])/3,0)</f>
        <v>Q4</v>
      </c>
      <c r="E2520" s="10">
        <f>MONTH(SalesDataTable[[#This Row],[Order Date]])</f>
        <v>12</v>
      </c>
      <c r="F2520" s="10"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c r="V2520"/>
    </row>
    <row r="2521" spans="1:22" ht="15.6">
      <c r="A2521" s="2">
        <v>614</v>
      </c>
      <c r="B2521" s="3">
        <v>46360</v>
      </c>
      <c r="C2521" s="10">
        <f>YEAR(SalesDataTable[[#This Row],[Order Date]])</f>
        <v>2026</v>
      </c>
      <c r="D2521" s="11" t="str">
        <f>"Q"&amp;ROUNDUP(MONTH(SalesDataTable[[#This Row],[Order Date]])/3,0)</f>
        <v>Q4</v>
      </c>
      <c r="E2521" s="10">
        <f>MONTH(SalesDataTable[[#This Row],[Order Date]])</f>
        <v>12</v>
      </c>
      <c r="F2521" s="10"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c r="V2521"/>
    </row>
    <row r="2522" spans="1:22" ht="15.6">
      <c r="A2522" s="2">
        <v>2301</v>
      </c>
      <c r="B2522" s="3">
        <v>46360</v>
      </c>
      <c r="C2522" s="10">
        <f>YEAR(SalesDataTable[[#This Row],[Order Date]])</f>
        <v>2026</v>
      </c>
      <c r="D2522" s="11" t="str">
        <f>"Q"&amp;ROUNDUP(MONTH(SalesDataTable[[#This Row],[Order Date]])/3,0)</f>
        <v>Q4</v>
      </c>
      <c r="E2522" s="10">
        <f>MONTH(SalesDataTable[[#This Row],[Order Date]])</f>
        <v>12</v>
      </c>
      <c r="F2522" s="10"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c r="V2522"/>
    </row>
    <row r="2523" spans="1:22" ht="15.6">
      <c r="A2523" s="2">
        <v>4430</v>
      </c>
      <c r="B2523" s="3">
        <v>46360</v>
      </c>
      <c r="C2523" s="10">
        <f>YEAR(SalesDataTable[[#This Row],[Order Date]])</f>
        <v>2026</v>
      </c>
      <c r="D2523" s="11" t="str">
        <f>"Q"&amp;ROUNDUP(MONTH(SalesDataTable[[#This Row],[Order Date]])/3,0)</f>
        <v>Q4</v>
      </c>
      <c r="E2523" s="10">
        <f>MONTH(SalesDataTable[[#This Row],[Order Date]])</f>
        <v>12</v>
      </c>
      <c r="F2523" s="10"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c r="V2523"/>
    </row>
    <row r="2524" spans="1:22" ht="15.6">
      <c r="A2524" s="2">
        <v>318</v>
      </c>
      <c r="B2524" s="3">
        <v>46361</v>
      </c>
      <c r="C2524" s="10">
        <f>YEAR(SalesDataTable[[#This Row],[Order Date]])</f>
        <v>2026</v>
      </c>
      <c r="D2524" s="11" t="str">
        <f>"Q"&amp;ROUNDUP(MONTH(SalesDataTable[[#This Row],[Order Date]])/3,0)</f>
        <v>Q4</v>
      </c>
      <c r="E2524" s="10">
        <f>MONTH(SalesDataTable[[#This Row],[Order Date]])</f>
        <v>12</v>
      </c>
      <c r="F2524" s="10"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c r="V2524"/>
    </row>
    <row r="2525" spans="1:22" ht="15.6">
      <c r="A2525" s="2">
        <v>782</v>
      </c>
      <c r="B2525" s="3">
        <v>46361</v>
      </c>
      <c r="C2525" s="10">
        <f>YEAR(SalesDataTable[[#This Row],[Order Date]])</f>
        <v>2026</v>
      </c>
      <c r="D2525" s="11" t="str">
        <f>"Q"&amp;ROUNDUP(MONTH(SalesDataTable[[#This Row],[Order Date]])/3,0)</f>
        <v>Q4</v>
      </c>
      <c r="E2525" s="10">
        <f>MONTH(SalesDataTable[[#This Row],[Order Date]])</f>
        <v>12</v>
      </c>
      <c r="F2525" s="10"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c r="V2525"/>
    </row>
    <row r="2526" spans="1:22" ht="15.6">
      <c r="A2526" s="2">
        <v>1402</v>
      </c>
      <c r="B2526" s="3">
        <v>46361</v>
      </c>
      <c r="C2526" s="10">
        <f>YEAR(SalesDataTable[[#This Row],[Order Date]])</f>
        <v>2026</v>
      </c>
      <c r="D2526" s="11" t="str">
        <f>"Q"&amp;ROUNDUP(MONTH(SalesDataTable[[#This Row],[Order Date]])/3,0)</f>
        <v>Q4</v>
      </c>
      <c r="E2526" s="10">
        <f>MONTH(SalesDataTable[[#This Row],[Order Date]])</f>
        <v>12</v>
      </c>
      <c r="F2526" s="10"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c r="V2526"/>
    </row>
    <row r="2527" spans="1:22" ht="15.6">
      <c r="A2527" s="2">
        <v>1824</v>
      </c>
      <c r="B2527" s="3">
        <v>46361</v>
      </c>
      <c r="C2527" s="10">
        <f>YEAR(SalesDataTable[[#This Row],[Order Date]])</f>
        <v>2026</v>
      </c>
      <c r="D2527" s="11" t="str">
        <f>"Q"&amp;ROUNDUP(MONTH(SalesDataTable[[#This Row],[Order Date]])/3,0)</f>
        <v>Q4</v>
      </c>
      <c r="E2527" s="10">
        <f>MONTH(SalesDataTable[[#This Row],[Order Date]])</f>
        <v>12</v>
      </c>
      <c r="F2527" s="10"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c r="V2527"/>
    </row>
    <row r="2528" spans="1:22" ht="15.6">
      <c r="A2528" s="2">
        <v>2141</v>
      </c>
      <c r="B2528" s="3">
        <v>46361</v>
      </c>
      <c r="C2528" s="10">
        <f>YEAR(SalesDataTable[[#This Row],[Order Date]])</f>
        <v>2026</v>
      </c>
      <c r="D2528" s="11" t="str">
        <f>"Q"&amp;ROUNDUP(MONTH(SalesDataTable[[#This Row],[Order Date]])/3,0)</f>
        <v>Q4</v>
      </c>
      <c r="E2528" s="10">
        <f>MONTH(SalesDataTable[[#This Row],[Order Date]])</f>
        <v>12</v>
      </c>
      <c r="F2528" s="10"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c r="V2528"/>
    </row>
    <row r="2529" spans="1:22" ht="15.6">
      <c r="A2529" s="2">
        <v>3517</v>
      </c>
      <c r="B2529" s="3">
        <v>46361</v>
      </c>
      <c r="C2529" s="10">
        <f>YEAR(SalesDataTable[[#This Row],[Order Date]])</f>
        <v>2026</v>
      </c>
      <c r="D2529" s="11" t="str">
        <f>"Q"&amp;ROUNDUP(MONTH(SalesDataTable[[#This Row],[Order Date]])/3,0)</f>
        <v>Q4</v>
      </c>
      <c r="E2529" s="10">
        <f>MONTH(SalesDataTable[[#This Row],[Order Date]])</f>
        <v>12</v>
      </c>
      <c r="F2529" s="10"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c r="V2529"/>
    </row>
    <row r="2530" spans="1:22" ht="15.6">
      <c r="A2530" s="2">
        <v>4055</v>
      </c>
      <c r="B2530" s="3">
        <v>46361</v>
      </c>
      <c r="C2530" s="10">
        <f>YEAR(SalesDataTable[[#This Row],[Order Date]])</f>
        <v>2026</v>
      </c>
      <c r="D2530" s="11" t="str">
        <f>"Q"&amp;ROUNDUP(MONTH(SalesDataTable[[#This Row],[Order Date]])/3,0)</f>
        <v>Q4</v>
      </c>
      <c r="E2530" s="10">
        <f>MONTH(SalesDataTable[[#This Row],[Order Date]])</f>
        <v>12</v>
      </c>
      <c r="F2530" s="10"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c r="V2530"/>
    </row>
    <row r="2531" spans="1:22" ht="15.6">
      <c r="A2531" s="2">
        <v>4168</v>
      </c>
      <c r="B2531" s="3">
        <v>46361</v>
      </c>
      <c r="C2531" s="10">
        <f>YEAR(SalesDataTable[[#This Row],[Order Date]])</f>
        <v>2026</v>
      </c>
      <c r="D2531" s="11" t="str">
        <f>"Q"&amp;ROUNDUP(MONTH(SalesDataTable[[#This Row],[Order Date]])/3,0)</f>
        <v>Q4</v>
      </c>
      <c r="E2531" s="10">
        <f>MONTH(SalesDataTable[[#This Row],[Order Date]])</f>
        <v>12</v>
      </c>
      <c r="F2531" s="10"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c r="V2531"/>
    </row>
    <row r="2532" spans="1:22" ht="15.6">
      <c r="A2532" s="2">
        <v>4317</v>
      </c>
      <c r="B2532" s="3">
        <v>46361</v>
      </c>
      <c r="C2532" s="10">
        <f>YEAR(SalesDataTable[[#This Row],[Order Date]])</f>
        <v>2026</v>
      </c>
      <c r="D2532" s="11" t="str">
        <f>"Q"&amp;ROUNDUP(MONTH(SalesDataTable[[#This Row],[Order Date]])/3,0)</f>
        <v>Q4</v>
      </c>
      <c r="E2532" s="10">
        <f>MONTH(SalesDataTable[[#This Row],[Order Date]])</f>
        <v>12</v>
      </c>
      <c r="F2532" s="10"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c r="V2532"/>
    </row>
    <row r="2533" spans="1:22" ht="15.6">
      <c r="A2533" s="2">
        <v>4879</v>
      </c>
      <c r="B2533" s="3">
        <v>46361</v>
      </c>
      <c r="C2533" s="10">
        <f>YEAR(SalesDataTable[[#This Row],[Order Date]])</f>
        <v>2026</v>
      </c>
      <c r="D2533" s="11" t="str">
        <f>"Q"&amp;ROUNDUP(MONTH(SalesDataTable[[#This Row],[Order Date]])/3,0)</f>
        <v>Q4</v>
      </c>
      <c r="E2533" s="10">
        <f>MONTH(SalesDataTable[[#This Row],[Order Date]])</f>
        <v>12</v>
      </c>
      <c r="F2533" s="10"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c r="V2533"/>
    </row>
    <row r="2534" spans="1:22" ht="15.6">
      <c r="A2534" s="2">
        <v>467</v>
      </c>
      <c r="B2534" s="3">
        <v>46362</v>
      </c>
      <c r="C2534" s="10">
        <f>YEAR(SalesDataTable[[#This Row],[Order Date]])</f>
        <v>2026</v>
      </c>
      <c r="D2534" s="11" t="str">
        <f>"Q"&amp;ROUNDUP(MONTH(SalesDataTable[[#This Row],[Order Date]])/3,0)</f>
        <v>Q4</v>
      </c>
      <c r="E2534" s="10">
        <f>MONTH(SalesDataTable[[#This Row],[Order Date]])</f>
        <v>12</v>
      </c>
      <c r="F2534" s="10"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c r="V2534"/>
    </row>
    <row r="2535" spans="1:22" ht="15.6">
      <c r="A2535" s="2">
        <v>825</v>
      </c>
      <c r="B2535" s="3">
        <v>46362</v>
      </c>
      <c r="C2535" s="10">
        <f>YEAR(SalesDataTable[[#This Row],[Order Date]])</f>
        <v>2026</v>
      </c>
      <c r="D2535" s="11" t="str">
        <f>"Q"&amp;ROUNDUP(MONTH(SalesDataTable[[#This Row],[Order Date]])/3,0)</f>
        <v>Q4</v>
      </c>
      <c r="E2535" s="10">
        <f>MONTH(SalesDataTable[[#This Row],[Order Date]])</f>
        <v>12</v>
      </c>
      <c r="F2535" s="10"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c r="V2535"/>
    </row>
    <row r="2536" spans="1:22" ht="15.6">
      <c r="A2536" s="2">
        <v>2346</v>
      </c>
      <c r="B2536" s="3">
        <v>46362</v>
      </c>
      <c r="C2536" s="10">
        <f>YEAR(SalesDataTable[[#This Row],[Order Date]])</f>
        <v>2026</v>
      </c>
      <c r="D2536" s="11" t="str">
        <f>"Q"&amp;ROUNDUP(MONTH(SalesDataTable[[#This Row],[Order Date]])/3,0)</f>
        <v>Q4</v>
      </c>
      <c r="E2536" s="10">
        <f>MONTH(SalesDataTable[[#This Row],[Order Date]])</f>
        <v>12</v>
      </c>
      <c r="F2536" s="10"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c r="V2536"/>
    </row>
    <row r="2537" spans="1:22" ht="15.6">
      <c r="A2537" s="2">
        <v>3095</v>
      </c>
      <c r="B2537" s="3">
        <v>46362</v>
      </c>
      <c r="C2537" s="10">
        <f>YEAR(SalesDataTable[[#This Row],[Order Date]])</f>
        <v>2026</v>
      </c>
      <c r="D2537" s="11" t="str">
        <f>"Q"&amp;ROUNDUP(MONTH(SalesDataTable[[#This Row],[Order Date]])/3,0)</f>
        <v>Q4</v>
      </c>
      <c r="E2537" s="10">
        <f>MONTH(SalesDataTable[[#This Row],[Order Date]])</f>
        <v>12</v>
      </c>
      <c r="F2537" s="10"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c r="V2537"/>
    </row>
    <row r="2538" spans="1:22" ht="15.6">
      <c r="A2538" s="2">
        <v>3580</v>
      </c>
      <c r="B2538" s="3">
        <v>46362</v>
      </c>
      <c r="C2538" s="10">
        <f>YEAR(SalesDataTable[[#This Row],[Order Date]])</f>
        <v>2026</v>
      </c>
      <c r="D2538" s="11" t="str">
        <f>"Q"&amp;ROUNDUP(MONTH(SalesDataTable[[#This Row],[Order Date]])/3,0)</f>
        <v>Q4</v>
      </c>
      <c r="E2538" s="10">
        <f>MONTH(SalesDataTable[[#This Row],[Order Date]])</f>
        <v>12</v>
      </c>
      <c r="F2538" s="10"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c r="V2538"/>
    </row>
    <row r="2539" spans="1:22" ht="15.6">
      <c r="A2539" s="2">
        <v>4672</v>
      </c>
      <c r="B2539" s="3">
        <v>46362</v>
      </c>
      <c r="C2539" s="10">
        <f>YEAR(SalesDataTable[[#This Row],[Order Date]])</f>
        <v>2026</v>
      </c>
      <c r="D2539" s="11" t="str">
        <f>"Q"&amp;ROUNDUP(MONTH(SalesDataTable[[#This Row],[Order Date]])/3,0)</f>
        <v>Q4</v>
      </c>
      <c r="E2539" s="10">
        <f>MONTH(SalesDataTable[[#This Row],[Order Date]])</f>
        <v>12</v>
      </c>
      <c r="F2539" s="10"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c r="V2539"/>
    </row>
    <row r="2540" spans="1:22" ht="15.6">
      <c r="A2540" s="2">
        <v>533</v>
      </c>
      <c r="B2540" s="3">
        <v>46363</v>
      </c>
      <c r="C2540" s="10">
        <f>YEAR(SalesDataTable[[#This Row],[Order Date]])</f>
        <v>2026</v>
      </c>
      <c r="D2540" s="11" t="str">
        <f>"Q"&amp;ROUNDUP(MONTH(SalesDataTable[[#This Row],[Order Date]])/3,0)</f>
        <v>Q4</v>
      </c>
      <c r="E2540" s="10">
        <f>MONTH(SalesDataTable[[#This Row],[Order Date]])</f>
        <v>12</v>
      </c>
      <c r="F2540" s="10"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c r="V2540"/>
    </row>
    <row r="2541" spans="1:22" ht="15.6">
      <c r="A2541" s="2">
        <v>2160</v>
      </c>
      <c r="B2541" s="3">
        <v>46363</v>
      </c>
      <c r="C2541" s="10">
        <f>YEAR(SalesDataTable[[#This Row],[Order Date]])</f>
        <v>2026</v>
      </c>
      <c r="D2541" s="11" t="str">
        <f>"Q"&amp;ROUNDUP(MONTH(SalesDataTable[[#This Row],[Order Date]])/3,0)</f>
        <v>Q4</v>
      </c>
      <c r="E2541" s="10">
        <f>MONTH(SalesDataTable[[#This Row],[Order Date]])</f>
        <v>12</v>
      </c>
      <c r="F2541" s="10"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c r="V2541"/>
    </row>
    <row r="2542" spans="1:22" ht="15.6">
      <c r="A2542" s="2">
        <v>2841</v>
      </c>
      <c r="B2542" s="3">
        <v>46363</v>
      </c>
      <c r="C2542" s="10">
        <f>YEAR(SalesDataTable[[#This Row],[Order Date]])</f>
        <v>2026</v>
      </c>
      <c r="D2542" s="11" t="str">
        <f>"Q"&amp;ROUNDUP(MONTH(SalesDataTable[[#This Row],[Order Date]])/3,0)</f>
        <v>Q4</v>
      </c>
      <c r="E2542" s="10">
        <f>MONTH(SalesDataTable[[#This Row],[Order Date]])</f>
        <v>12</v>
      </c>
      <c r="F2542" s="10"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c r="V2542"/>
    </row>
    <row r="2543" spans="1:22" ht="15.6">
      <c r="A2543" s="2">
        <v>3433</v>
      </c>
      <c r="B2543" s="3">
        <v>46363</v>
      </c>
      <c r="C2543" s="10">
        <f>YEAR(SalesDataTable[[#This Row],[Order Date]])</f>
        <v>2026</v>
      </c>
      <c r="D2543" s="11" t="str">
        <f>"Q"&amp;ROUNDUP(MONTH(SalesDataTable[[#This Row],[Order Date]])/3,0)</f>
        <v>Q4</v>
      </c>
      <c r="E2543" s="10">
        <f>MONTH(SalesDataTable[[#This Row],[Order Date]])</f>
        <v>12</v>
      </c>
      <c r="F2543" s="10"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c r="V2543"/>
    </row>
    <row r="2544" spans="1:22" ht="15.6">
      <c r="A2544" s="2">
        <v>3763</v>
      </c>
      <c r="B2544" s="3">
        <v>46363</v>
      </c>
      <c r="C2544" s="10">
        <f>YEAR(SalesDataTable[[#This Row],[Order Date]])</f>
        <v>2026</v>
      </c>
      <c r="D2544" s="11" t="str">
        <f>"Q"&amp;ROUNDUP(MONTH(SalesDataTable[[#This Row],[Order Date]])/3,0)</f>
        <v>Q4</v>
      </c>
      <c r="E2544" s="10">
        <f>MONTH(SalesDataTable[[#This Row],[Order Date]])</f>
        <v>12</v>
      </c>
      <c r="F2544" s="10"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c r="V2544"/>
    </row>
    <row r="2545" spans="1:22" ht="15.6">
      <c r="A2545" s="2">
        <v>706</v>
      </c>
      <c r="B2545" s="3">
        <v>46364</v>
      </c>
      <c r="C2545" s="10">
        <f>YEAR(SalesDataTable[[#This Row],[Order Date]])</f>
        <v>2026</v>
      </c>
      <c r="D2545" s="11" t="str">
        <f>"Q"&amp;ROUNDUP(MONTH(SalesDataTable[[#This Row],[Order Date]])/3,0)</f>
        <v>Q4</v>
      </c>
      <c r="E2545" s="10">
        <f>MONTH(SalesDataTable[[#This Row],[Order Date]])</f>
        <v>12</v>
      </c>
      <c r="F2545" s="10"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c r="V2545"/>
    </row>
    <row r="2546" spans="1:22" ht="15.6">
      <c r="A2546" s="2">
        <v>1086</v>
      </c>
      <c r="B2546" s="3">
        <v>46364</v>
      </c>
      <c r="C2546" s="10">
        <f>YEAR(SalesDataTable[[#This Row],[Order Date]])</f>
        <v>2026</v>
      </c>
      <c r="D2546" s="11" t="str">
        <f>"Q"&amp;ROUNDUP(MONTH(SalesDataTable[[#This Row],[Order Date]])/3,0)</f>
        <v>Q4</v>
      </c>
      <c r="E2546" s="10">
        <f>MONTH(SalesDataTable[[#This Row],[Order Date]])</f>
        <v>12</v>
      </c>
      <c r="F2546" s="10"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c r="V2546"/>
    </row>
    <row r="2547" spans="1:22" ht="15.6">
      <c r="A2547" s="2">
        <v>1204</v>
      </c>
      <c r="B2547" s="3">
        <v>46364</v>
      </c>
      <c r="C2547" s="10">
        <f>YEAR(SalesDataTable[[#This Row],[Order Date]])</f>
        <v>2026</v>
      </c>
      <c r="D2547" s="11" t="str">
        <f>"Q"&amp;ROUNDUP(MONTH(SalesDataTable[[#This Row],[Order Date]])/3,0)</f>
        <v>Q4</v>
      </c>
      <c r="E2547" s="10">
        <f>MONTH(SalesDataTable[[#This Row],[Order Date]])</f>
        <v>12</v>
      </c>
      <c r="F2547" s="10"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c r="V2547"/>
    </row>
    <row r="2548" spans="1:22" ht="15.6">
      <c r="A2548" s="2">
        <v>1451</v>
      </c>
      <c r="B2548" s="3">
        <v>46364</v>
      </c>
      <c r="C2548" s="10">
        <f>YEAR(SalesDataTable[[#This Row],[Order Date]])</f>
        <v>2026</v>
      </c>
      <c r="D2548" s="11" t="str">
        <f>"Q"&amp;ROUNDUP(MONTH(SalesDataTable[[#This Row],[Order Date]])/3,0)</f>
        <v>Q4</v>
      </c>
      <c r="E2548" s="10">
        <f>MONTH(SalesDataTable[[#This Row],[Order Date]])</f>
        <v>12</v>
      </c>
      <c r="F2548" s="10"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c r="V2548"/>
    </row>
    <row r="2549" spans="1:22" ht="15.6">
      <c r="A2549" s="2">
        <v>1650</v>
      </c>
      <c r="B2549" s="3">
        <v>46364</v>
      </c>
      <c r="C2549" s="10">
        <f>YEAR(SalesDataTable[[#This Row],[Order Date]])</f>
        <v>2026</v>
      </c>
      <c r="D2549" s="11" t="str">
        <f>"Q"&amp;ROUNDUP(MONTH(SalesDataTable[[#This Row],[Order Date]])/3,0)</f>
        <v>Q4</v>
      </c>
      <c r="E2549" s="10">
        <f>MONTH(SalesDataTable[[#This Row],[Order Date]])</f>
        <v>12</v>
      </c>
      <c r="F2549" s="10"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c r="V2549"/>
    </row>
    <row r="2550" spans="1:22" ht="15.6">
      <c r="A2550" s="2">
        <v>1740</v>
      </c>
      <c r="B2550" s="3">
        <v>46364</v>
      </c>
      <c r="C2550" s="10">
        <f>YEAR(SalesDataTable[[#This Row],[Order Date]])</f>
        <v>2026</v>
      </c>
      <c r="D2550" s="11" t="str">
        <f>"Q"&amp;ROUNDUP(MONTH(SalesDataTable[[#This Row],[Order Date]])/3,0)</f>
        <v>Q4</v>
      </c>
      <c r="E2550" s="10">
        <f>MONTH(SalesDataTable[[#This Row],[Order Date]])</f>
        <v>12</v>
      </c>
      <c r="F2550" s="10"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c r="V2550"/>
    </row>
    <row r="2551" spans="1:22" ht="15.6">
      <c r="A2551" s="2">
        <v>3191</v>
      </c>
      <c r="B2551" s="3">
        <v>46364</v>
      </c>
      <c r="C2551" s="10">
        <f>YEAR(SalesDataTable[[#This Row],[Order Date]])</f>
        <v>2026</v>
      </c>
      <c r="D2551" s="11" t="str">
        <f>"Q"&amp;ROUNDUP(MONTH(SalesDataTable[[#This Row],[Order Date]])/3,0)</f>
        <v>Q4</v>
      </c>
      <c r="E2551" s="10">
        <f>MONTH(SalesDataTable[[#This Row],[Order Date]])</f>
        <v>12</v>
      </c>
      <c r="F2551" s="10"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c r="V2551"/>
    </row>
    <row r="2552" spans="1:22" ht="15.6">
      <c r="A2552" s="2">
        <v>3662</v>
      </c>
      <c r="B2552" s="3">
        <v>46364</v>
      </c>
      <c r="C2552" s="10">
        <f>YEAR(SalesDataTable[[#This Row],[Order Date]])</f>
        <v>2026</v>
      </c>
      <c r="D2552" s="11" t="str">
        <f>"Q"&amp;ROUNDUP(MONTH(SalesDataTable[[#This Row],[Order Date]])/3,0)</f>
        <v>Q4</v>
      </c>
      <c r="E2552" s="10">
        <f>MONTH(SalesDataTable[[#This Row],[Order Date]])</f>
        <v>12</v>
      </c>
      <c r="F2552" s="10"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c r="V2552"/>
    </row>
    <row r="2553" spans="1:22" ht="15.6">
      <c r="A2553" s="2">
        <v>3922</v>
      </c>
      <c r="B2553" s="3">
        <v>46364</v>
      </c>
      <c r="C2553" s="10">
        <f>YEAR(SalesDataTable[[#This Row],[Order Date]])</f>
        <v>2026</v>
      </c>
      <c r="D2553" s="11" t="str">
        <f>"Q"&amp;ROUNDUP(MONTH(SalesDataTable[[#This Row],[Order Date]])/3,0)</f>
        <v>Q4</v>
      </c>
      <c r="E2553" s="10">
        <f>MONTH(SalesDataTable[[#This Row],[Order Date]])</f>
        <v>12</v>
      </c>
      <c r="F2553" s="10"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c r="V2553"/>
    </row>
    <row r="2554" spans="1:22" ht="15.6">
      <c r="A2554" s="2">
        <v>4022</v>
      </c>
      <c r="B2554" s="3">
        <v>46364</v>
      </c>
      <c r="C2554" s="10">
        <f>YEAR(SalesDataTable[[#This Row],[Order Date]])</f>
        <v>2026</v>
      </c>
      <c r="D2554" s="11" t="str">
        <f>"Q"&amp;ROUNDUP(MONTH(SalesDataTable[[#This Row],[Order Date]])/3,0)</f>
        <v>Q4</v>
      </c>
      <c r="E2554" s="10">
        <f>MONTH(SalesDataTable[[#This Row],[Order Date]])</f>
        <v>12</v>
      </c>
      <c r="F2554" s="10"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c r="V2554"/>
    </row>
    <row r="2555" spans="1:22" ht="15.6">
      <c r="A2555" s="2">
        <v>4366</v>
      </c>
      <c r="B2555" s="3">
        <v>46364</v>
      </c>
      <c r="C2555" s="10">
        <f>YEAR(SalesDataTable[[#This Row],[Order Date]])</f>
        <v>2026</v>
      </c>
      <c r="D2555" s="11" t="str">
        <f>"Q"&amp;ROUNDUP(MONTH(SalesDataTable[[#This Row],[Order Date]])/3,0)</f>
        <v>Q4</v>
      </c>
      <c r="E2555" s="10">
        <f>MONTH(SalesDataTable[[#This Row],[Order Date]])</f>
        <v>12</v>
      </c>
      <c r="F2555" s="10"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c r="V2555"/>
    </row>
    <row r="2556" spans="1:22" ht="15.6">
      <c r="A2556" s="2">
        <v>4880</v>
      </c>
      <c r="B2556" s="3">
        <v>46364</v>
      </c>
      <c r="C2556" s="10">
        <f>YEAR(SalesDataTable[[#This Row],[Order Date]])</f>
        <v>2026</v>
      </c>
      <c r="D2556" s="11" t="str">
        <f>"Q"&amp;ROUNDUP(MONTH(SalesDataTable[[#This Row],[Order Date]])/3,0)</f>
        <v>Q4</v>
      </c>
      <c r="E2556" s="10">
        <f>MONTH(SalesDataTable[[#This Row],[Order Date]])</f>
        <v>12</v>
      </c>
      <c r="F2556" s="10"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c r="V2556"/>
    </row>
    <row r="2557" spans="1:22" ht="15.6">
      <c r="A2557" s="2">
        <v>5127</v>
      </c>
      <c r="B2557" s="3">
        <v>46364</v>
      </c>
      <c r="C2557" s="10">
        <f>YEAR(SalesDataTable[[#This Row],[Order Date]])</f>
        <v>2026</v>
      </c>
      <c r="D2557" s="11" t="str">
        <f>"Q"&amp;ROUNDUP(MONTH(SalesDataTable[[#This Row],[Order Date]])/3,0)</f>
        <v>Q4</v>
      </c>
      <c r="E2557" s="10">
        <f>MONTH(SalesDataTable[[#This Row],[Order Date]])</f>
        <v>12</v>
      </c>
      <c r="F2557" s="10"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c r="V2557"/>
    </row>
    <row r="2558" spans="1:22" ht="15.6">
      <c r="A2558" s="2">
        <v>13</v>
      </c>
      <c r="B2558" s="3">
        <v>46365</v>
      </c>
      <c r="C2558" s="10">
        <f>YEAR(SalesDataTable[[#This Row],[Order Date]])</f>
        <v>2026</v>
      </c>
      <c r="D2558" s="11" t="str">
        <f>"Q"&amp;ROUNDUP(MONTH(SalesDataTable[[#This Row],[Order Date]])/3,0)</f>
        <v>Q4</v>
      </c>
      <c r="E2558" s="10">
        <f>MONTH(SalesDataTable[[#This Row],[Order Date]])</f>
        <v>12</v>
      </c>
      <c r="F2558" s="10"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c r="V2558"/>
    </row>
    <row r="2559" spans="1:22" ht="15.6">
      <c r="A2559" s="2">
        <v>102</v>
      </c>
      <c r="B2559" s="3">
        <v>46365</v>
      </c>
      <c r="C2559" s="10">
        <f>YEAR(SalesDataTable[[#This Row],[Order Date]])</f>
        <v>2026</v>
      </c>
      <c r="D2559" s="11" t="str">
        <f>"Q"&amp;ROUNDUP(MONTH(SalesDataTable[[#This Row],[Order Date]])/3,0)</f>
        <v>Q4</v>
      </c>
      <c r="E2559" s="10">
        <f>MONTH(SalesDataTable[[#This Row],[Order Date]])</f>
        <v>12</v>
      </c>
      <c r="F2559" s="10"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c r="V2559"/>
    </row>
    <row r="2560" spans="1:22" ht="15.6">
      <c r="A2560" s="2">
        <v>519</v>
      </c>
      <c r="B2560" s="3">
        <v>46365</v>
      </c>
      <c r="C2560" s="10">
        <f>YEAR(SalesDataTable[[#This Row],[Order Date]])</f>
        <v>2026</v>
      </c>
      <c r="D2560" s="11" t="str">
        <f>"Q"&amp;ROUNDUP(MONTH(SalesDataTable[[#This Row],[Order Date]])/3,0)</f>
        <v>Q4</v>
      </c>
      <c r="E2560" s="10">
        <f>MONTH(SalesDataTable[[#This Row],[Order Date]])</f>
        <v>12</v>
      </c>
      <c r="F2560" s="10"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c r="V2560"/>
    </row>
    <row r="2561" spans="1:22" ht="15.6">
      <c r="A2561" s="2">
        <v>522</v>
      </c>
      <c r="B2561" s="3">
        <v>46365</v>
      </c>
      <c r="C2561" s="10">
        <f>YEAR(SalesDataTable[[#This Row],[Order Date]])</f>
        <v>2026</v>
      </c>
      <c r="D2561" s="11" t="str">
        <f>"Q"&amp;ROUNDUP(MONTH(SalesDataTable[[#This Row],[Order Date]])/3,0)</f>
        <v>Q4</v>
      </c>
      <c r="E2561" s="10">
        <f>MONTH(SalesDataTable[[#This Row],[Order Date]])</f>
        <v>12</v>
      </c>
      <c r="F2561" s="10"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c r="V2561"/>
    </row>
    <row r="2562" spans="1:22" ht="15.6">
      <c r="A2562" s="2">
        <v>798</v>
      </c>
      <c r="B2562" s="3">
        <v>46365</v>
      </c>
      <c r="C2562" s="10">
        <f>YEAR(SalesDataTable[[#This Row],[Order Date]])</f>
        <v>2026</v>
      </c>
      <c r="D2562" s="11" t="str">
        <f>"Q"&amp;ROUNDUP(MONTH(SalesDataTable[[#This Row],[Order Date]])/3,0)</f>
        <v>Q4</v>
      </c>
      <c r="E2562" s="10">
        <f>MONTH(SalesDataTable[[#This Row],[Order Date]])</f>
        <v>12</v>
      </c>
      <c r="F2562" s="10"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c r="V2562"/>
    </row>
    <row r="2563" spans="1:22" ht="15.6">
      <c r="A2563" s="2">
        <v>1746</v>
      </c>
      <c r="B2563" s="3">
        <v>46365</v>
      </c>
      <c r="C2563" s="10">
        <f>YEAR(SalesDataTable[[#This Row],[Order Date]])</f>
        <v>2026</v>
      </c>
      <c r="D2563" s="11" t="str">
        <f>"Q"&amp;ROUNDUP(MONTH(SalesDataTable[[#This Row],[Order Date]])/3,0)</f>
        <v>Q4</v>
      </c>
      <c r="E2563" s="10">
        <f>MONTH(SalesDataTable[[#This Row],[Order Date]])</f>
        <v>12</v>
      </c>
      <c r="F2563" s="10"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c r="V2563"/>
    </row>
    <row r="2564" spans="1:22" ht="15.6">
      <c r="A2564" s="2">
        <v>3412</v>
      </c>
      <c r="B2564" s="3">
        <v>46365</v>
      </c>
      <c r="C2564" s="10">
        <f>YEAR(SalesDataTable[[#This Row],[Order Date]])</f>
        <v>2026</v>
      </c>
      <c r="D2564" s="11" t="str">
        <f>"Q"&amp;ROUNDUP(MONTH(SalesDataTable[[#This Row],[Order Date]])/3,0)</f>
        <v>Q4</v>
      </c>
      <c r="E2564" s="10">
        <f>MONTH(SalesDataTable[[#This Row],[Order Date]])</f>
        <v>12</v>
      </c>
      <c r="F2564" s="10"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c r="V2564"/>
    </row>
    <row r="2565" spans="1:22" ht="15.6">
      <c r="A2565" s="2">
        <v>175</v>
      </c>
      <c r="B2565" s="3">
        <v>46366</v>
      </c>
      <c r="C2565" s="10">
        <f>YEAR(SalesDataTable[[#This Row],[Order Date]])</f>
        <v>2026</v>
      </c>
      <c r="D2565" s="11" t="str">
        <f>"Q"&amp;ROUNDUP(MONTH(SalesDataTable[[#This Row],[Order Date]])/3,0)</f>
        <v>Q4</v>
      </c>
      <c r="E2565" s="10">
        <f>MONTH(SalesDataTable[[#This Row],[Order Date]])</f>
        <v>12</v>
      </c>
      <c r="F2565" s="10"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c r="V2565"/>
    </row>
    <row r="2566" spans="1:22" ht="15.6">
      <c r="A2566" s="2">
        <v>1014</v>
      </c>
      <c r="B2566" s="3">
        <v>46366</v>
      </c>
      <c r="C2566" s="10">
        <f>YEAR(SalesDataTable[[#This Row],[Order Date]])</f>
        <v>2026</v>
      </c>
      <c r="D2566" s="11" t="str">
        <f>"Q"&amp;ROUNDUP(MONTH(SalesDataTable[[#This Row],[Order Date]])/3,0)</f>
        <v>Q4</v>
      </c>
      <c r="E2566" s="10">
        <f>MONTH(SalesDataTable[[#This Row],[Order Date]])</f>
        <v>12</v>
      </c>
      <c r="F2566" s="10"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c r="V2566"/>
    </row>
    <row r="2567" spans="1:22" ht="15.6">
      <c r="A2567" s="2">
        <v>1763</v>
      </c>
      <c r="B2567" s="3">
        <v>46366</v>
      </c>
      <c r="C2567" s="10">
        <f>YEAR(SalesDataTable[[#This Row],[Order Date]])</f>
        <v>2026</v>
      </c>
      <c r="D2567" s="11" t="str">
        <f>"Q"&amp;ROUNDUP(MONTH(SalesDataTable[[#This Row],[Order Date]])/3,0)</f>
        <v>Q4</v>
      </c>
      <c r="E2567" s="10">
        <f>MONTH(SalesDataTable[[#This Row],[Order Date]])</f>
        <v>12</v>
      </c>
      <c r="F2567" s="10"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c r="V2567"/>
    </row>
    <row r="2568" spans="1:22" ht="15.6">
      <c r="A2568" s="2">
        <v>1863</v>
      </c>
      <c r="B2568" s="3">
        <v>46366</v>
      </c>
      <c r="C2568" s="10">
        <f>YEAR(SalesDataTable[[#This Row],[Order Date]])</f>
        <v>2026</v>
      </c>
      <c r="D2568" s="11" t="str">
        <f>"Q"&amp;ROUNDUP(MONTH(SalesDataTable[[#This Row],[Order Date]])/3,0)</f>
        <v>Q4</v>
      </c>
      <c r="E2568" s="10">
        <f>MONTH(SalesDataTable[[#This Row],[Order Date]])</f>
        <v>12</v>
      </c>
      <c r="F2568" s="10"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c r="V2568"/>
    </row>
    <row r="2569" spans="1:22" ht="15.6">
      <c r="A2569" s="2">
        <v>3466</v>
      </c>
      <c r="B2569" s="3">
        <v>46366</v>
      </c>
      <c r="C2569" s="10">
        <f>YEAR(SalesDataTable[[#This Row],[Order Date]])</f>
        <v>2026</v>
      </c>
      <c r="D2569" s="11" t="str">
        <f>"Q"&amp;ROUNDUP(MONTH(SalesDataTable[[#This Row],[Order Date]])/3,0)</f>
        <v>Q4</v>
      </c>
      <c r="E2569" s="10">
        <f>MONTH(SalesDataTable[[#This Row],[Order Date]])</f>
        <v>12</v>
      </c>
      <c r="F2569" s="10"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c r="V2569"/>
    </row>
    <row r="2570" spans="1:22" ht="15.6">
      <c r="A2570" s="2">
        <v>3630</v>
      </c>
      <c r="B2570" s="3">
        <v>46366</v>
      </c>
      <c r="C2570" s="10">
        <f>YEAR(SalesDataTable[[#This Row],[Order Date]])</f>
        <v>2026</v>
      </c>
      <c r="D2570" s="11" t="str">
        <f>"Q"&amp;ROUNDUP(MONTH(SalesDataTable[[#This Row],[Order Date]])/3,0)</f>
        <v>Q4</v>
      </c>
      <c r="E2570" s="10">
        <f>MONTH(SalesDataTable[[#This Row],[Order Date]])</f>
        <v>12</v>
      </c>
      <c r="F2570" s="10"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c r="V2570"/>
    </row>
    <row r="2571" spans="1:22" ht="15.6">
      <c r="A2571" s="2">
        <v>3633</v>
      </c>
      <c r="B2571" s="3">
        <v>46366</v>
      </c>
      <c r="C2571" s="10">
        <f>YEAR(SalesDataTable[[#This Row],[Order Date]])</f>
        <v>2026</v>
      </c>
      <c r="D2571" s="11" t="str">
        <f>"Q"&amp;ROUNDUP(MONTH(SalesDataTable[[#This Row],[Order Date]])/3,0)</f>
        <v>Q4</v>
      </c>
      <c r="E2571" s="10">
        <f>MONTH(SalesDataTable[[#This Row],[Order Date]])</f>
        <v>12</v>
      </c>
      <c r="F2571" s="10"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c r="V2571"/>
    </row>
    <row r="2572" spans="1:22" ht="15.6">
      <c r="A2572" s="2">
        <v>4</v>
      </c>
      <c r="B2572" s="3">
        <v>46367</v>
      </c>
      <c r="C2572" s="10">
        <f>YEAR(SalesDataTable[[#This Row],[Order Date]])</f>
        <v>2026</v>
      </c>
      <c r="D2572" s="11" t="str">
        <f>"Q"&amp;ROUNDUP(MONTH(SalesDataTable[[#This Row],[Order Date]])/3,0)</f>
        <v>Q4</v>
      </c>
      <c r="E2572" s="10">
        <f>MONTH(SalesDataTable[[#This Row],[Order Date]])</f>
        <v>12</v>
      </c>
      <c r="F2572" s="10"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c r="V2572"/>
    </row>
    <row r="2573" spans="1:22" ht="15.6">
      <c r="A2573" s="2">
        <v>70</v>
      </c>
      <c r="B2573" s="3">
        <v>46367</v>
      </c>
      <c r="C2573" s="10">
        <f>YEAR(SalesDataTable[[#This Row],[Order Date]])</f>
        <v>2026</v>
      </c>
      <c r="D2573" s="11" t="str">
        <f>"Q"&amp;ROUNDUP(MONTH(SalesDataTable[[#This Row],[Order Date]])/3,0)</f>
        <v>Q4</v>
      </c>
      <c r="E2573" s="10">
        <f>MONTH(SalesDataTable[[#This Row],[Order Date]])</f>
        <v>12</v>
      </c>
      <c r="F2573" s="10"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c r="V2573"/>
    </row>
    <row r="2574" spans="1:22" ht="15.6">
      <c r="A2574" s="2">
        <v>948</v>
      </c>
      <c r="B2574" s="3">
        <v>46367</v>
      </c>
      <c r="C2574" s="10">
        <f>YEAR(SalesDataTable[[#This Row],[Order Date]])</f>
        <v>2026</v>
      </c>
      <c r="D2574" s="11" t="str">
        <f>"Q"&amp;ROUNDUP(MONTH(SalesDataTable[[#This Row],[Order Date]])/3,0)</f>
        <v>Q4</v>
      </c>
      <c r="E2574" s="10">
        <f>MONTH(SalesDataTable[[#This Row],[Order Date]])</f>
        <v>12</v>
      </c>
      <c r="F2574" s="10"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c r="V2574"/>
    </row>
    <row r="2575" spans="1:22" ht="15.6">
      <c r="A2575" s="2">
        <v>1957</v>
      </c>
      <c r="B2575" s="3">
        <v>46367</v>
      </c>
      <c r="C2575" s="10">
        <f>YEAR(SalesDataTable[[#This Row],[Order Date]])</f>
        <v>2026</v>
      </c>
      <c r="D2575" s="11" t="str">
        <f>"Q"&amp;ROUNDUP(MONTH(SalesDataTable[[#This Row],[Order Date]])/3,0)</f>
        <v>Q4</v>
      </c>
      <c r="E2575" s="10">
        <f>MONTH(SalesDataTable[[#This Row],[Order Date]])</f>
        <v>12</v>
      </c>
      <c r="F2575" s="10"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c r="V2575"/>
    </row>
    <row r="2576" spans="1:22" ht="15.6">
      <c r="A2576" s="2">
        <v>3097</v>
      </c>
      <c r="B2576" s="3">
        <v>46367</v>
      </c>
      <c r="C2576" s="10">
        <f>YEAR(SalesDataTable[[#This Row],[Order Date]])</f>
        <v>2026</v>
      </c>
      <c r="D2576" s="11" t="str">
        <f>"Q"&amp;ROUNDUP(MONTH(SalesDataTable[[#This Row],[Order Date]])/3,0)</f>
        <v>Q4</v>
      </c>
      <c r="E2576" s="10">
        <f>MONTH(SalesDataTable[[#This Row],[Order Date]])</f>
        <v>12</v>
      </c>
      <c r="F2576" s="10"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c r="V2576"/>
    </row>
    <row r="2577" spans="1:22" ht="15.6">
      <c r="A2577" s="2">
        <v>3649</v>
      </c>
      <c r="B2577" s="3">
        <v>46367</v>
      </c>
      <c r="C2577" s="10">
        <f>YEAR(SalesDataTable[[#This Row],[Order Date]])</f>
        <v>2026</v>
      </c>
      <c r="D2577" s="11" t="str">
        <f>"Q"&amp;ROUNDUP(MONTH(SalesDataTable[[#This Row],[Order Date]])/3,0)</f>
        <v>Q4</v>
      </c>
      <c r="E2577" s="10">
        <f>MONTH(SalesDataTable[[#This Row],[Order Date]])</f>
        <v>12</v>
      </c>
      <c r="F2577" s="10"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c r="V2577"/>
    </row>
    <row r="2578" spans="1:22" ht="15.6">
      <c r="A2578" s="2">
        <v>3963</v>
      </c>
      <c r="B2578" s="3">
        <v>46367</v>
      </c>
      <c r="C2578" s="10">
        <f>YEAR(SalesDataTable[[#This Row],[Order Date]])</f>
        <v>2026</v>
      </c>
      <c r="D2578" s="11" t="str">
        <f>"Q"&amp;ROUNDUP(MONTH(SalesDataTable[[#This Row],[Order Date]])/3,0)</f>
        <v>Q4</v>
      </c>
      <c r="E2578" s="10">
        <f>MONTH(SalesDataTable[[#This Row],[Order Date]])</f>
        <v>12</v>
      </c>
      <c r="F2578" s="10"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c r="V2578"/>
    </row>
    <row r="2579" spans="1:22" ht="15.6">
      <c r="A2579" s="2">
        <v>4305</v>
      </c>
      <c r="B2579" s="3">
        <v>46367</v>
      </c>
      <c r="C2579" s="10">
        <f>YEAR(SalesDataTable[[#This Row],[Order Date]])</f>
        <v>2026</v>
      </c>
      <c r="D2579" s="11" t="str">
        <f>"Q"&amp;ROUNDUP(MONTH(SalesDataTable[[#This Row],[Order Date]])/3,0)</f>
        <v>Q4</v>
      </c>
      <c r="E2579" s="10">
        <f>MONTH(SalesDataTable[[#This Row],[Order Date]])</f>
        <v>12</v>
      </c>
      <c r="F2579" s="10"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c r="V2579"/>
    </row>
    <row r="2580" spans="1:22" ht="15.6">
      <c r="A2580" s="2">
        <v>4942</v>
      </c>
      <c r="B2580" s="3">
        <v>46367</v>
      </c>
      <c r="C2580" s="10">
        <f>YEAR(SalesDataTable[[#This Row],[Order Date]])</f>
        <v>2026</v>
      </c>
      <c r="D2580" s="11" t="str">
        <f>"Q"&amp;ROUNDUP(MONTH(SalesDataTable[[#This Row],[Order Date]])/3,0)</f>
        <v>Q4</v>
      </c>
      <c r="E2580" s="10">
        <f>MONTH(SalesDataTable[[#This Row],[Order Date]])</f>
        <v>12</v>
      </c>
      <c r="F2580" s="10"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c r="V2580"/>
    </row>
    <row r="2581" spans="1:22" ht="15.6">
      <c r="A2581" s="2">
        <v>19</v>
      </c>
      <c r="B2581" s="3">
        <v>46368</v>
      </c>
      <c r="C2581" s="10">
        <f>YEAR(SalesDataTable[[#This Row],[Order Date]])</f>
        <v>2026</v>
      </c>
      <c r="D2581" s="11" t="str">
        <f>"Q"&amp;ROUNDUP(MONTH(SalesDataTable[[#This Row],[Order Date]])/3,0)</f>
        <v>Q4</v>
      </c>
      <c r="E2581" s="10">
        <f>MONTH(SalesDataTable[[#This Row],[Order Date]])</f>
        <v>12</v>
      </c>
      <c r="F2581" s="10"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c r="V2581"/>
    </row>
    <row r="2582" spans="1:22" ht="15.6">
      <c r="A2582" s="2">
        <v>4963</v>
      </c>
      <c r="B2582" s="3">
        <v>46368</v>
      </c>
      <c r="C2582" s="10">
        <f>YEAR(SalesDataTable[[#This Row],[Order Date]])</f>
        <v>2026</v>
      </c>
      <c r="D2582" s="11" t="str">
        <f>"Q"&amp;ROUNDUP(MONTH(SalesDataTable[[#This Row],[Order Date]])/3,0)</f>
        <v>Q4</v>
      </c>
      <c r="E2582" s="10">
        <f>MONTH(SalesDataTable[[#This Row],[Order Date]])</f>
        <v>12</v>
      </c>
      <c r="F2582" s="10"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c r="V2582"/>
    </row>
    <row r="2583" spans="1:22" ht="15.6">
      <c r="A2583" s="2">
        <v>5110</v>
      </c>
      <c r="B2583" s="3">
        <v>46368</v>
      </c>
      <c r="C2583" s="10">
        <f>YEAR(SalesDataTable[[#This Row],[Order Date]])</f>
        <v>2026</v>
      </c>
      <c r="D2583" s="11" t="str">
        <f>"Q"&amp;ROUNDUP(MONTH(SalesDataTable[[#This Row],[Order Date]])/3,0)</f>
        <v>Q4</v>
      </c>
      <c r="E2583" s="10">
        <f>MONTH(SalesDataTable[[#This Row],[Order Date]])</f>
        <v>12</v>
      </c>
      <c r="F2583" s="10"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c r="V2583"/>
    </row>
    <row r="2584" spans="1:22" ht="15.6">
      <c r="A2584" s="2">
        <v>10</v>
      </c>
      <c r="B2584" s="3">
        <v>46369</v>
      </c>
      <c r="C2584" s="10">
        <f>YEAR(SalesDataTable[[#This Row],[Order Date]])</f>
        <v>2026</v>
      </c>
      <c r="D2584" s="11" t="str">
        <f>"Q"&amp;ROUNDUP(MONTH(SalesDataTable[[#This Row],[Order Date]])/3,0)</f>
        <v>Q4</v>
      </c>
      <c r="E2584" s="10">
        <f>MONTH(SalesDataTable[[#This Row],[Order Date]])</f>
        <v>12</v>
      </c>
      <c r="F2584" s="10"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c r="V2584"/>
    </row>
    <row r="2585" spans="1:22" ht="15.6">
      <c r="A2585" s="2">
        <v>216</v>
      </c>
      <c r="B2585" s="3">
        <v>46369</v>
      </c>
      <c r="C2585" s="10">
        <f>YEAR(SalesDataTable[[#This Row],[Order Date]])</f>
        <v>2026</v>
      </c>
      <c r="D2585" s="11" t="str">
        <f>"Q"&amp;ROUNDUP(MONTH(SalesDataTable[[#This Row],[Order Date]])/3,0)</f>
        <v>Q4</v>
      </c>
      <c r="E2585" s="10">
        <f>MONTH(SalesDataTable[[#This Row],[Order Date]])</f>
        <v>12</v>
      </c>
      <c r="F2585" s="10"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c r="V2585"/>
    </row>
    <row r="2586" spans="1:22" ht="15.6">
      <c r="A2586" s="2">
        <v>1937</v>
      </c>
      <c r="B2586" s="3">
        <v>46369</v>
      </c>
      <c r="C2586" s="10">
        <f>YEAR(SalesDataTable[[#This Row],[Order Date]])</f>
        <v>2026</v>
      </c>
      <c r="D2586" s="11" t="str">
        <f>"Q"&amp;ROUNDUP(MONTH(SalesDataTable[[#This Row],[Order Date]])/3,0)</f>
        <v>Q4</v>
      </c>
      <c r="E2586" s="10">
        <f>MONTH(SalesDataTable[[#This Row],[Order Date]])</f>
        <v>12</v>
      </c>
      <c r="F2586" s="10"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c r="V2586"/>
    </row>
    <row r="2587" spans="1:22" ht="15.6">
      <c r="A2587" s="2">
        <v>4720</v>
      </c>
      <c r="B2587" s="3">
        <v>46369</v>
      </c>
      <c r="C2587" s="10">
        <f>YEAR(SalesDataTable[[#This Row],[Order Date]])</f>
        <v>2026</v>
      </c>
      <c r="D2587" s="11" t="str">
        <f>"Q"&amp;ROUNDUP(MONTH(SalesDataTable[[#This Row],[Order Date]])/3,0)</f>
        <v>Q4</v>
      </c>
      <c r="E2587" s="10">
        <f>MONTH(SalesDataTable[[#This Row],[Order Date]])</f>
        <v>12</v>
      </c>
      <c r="F2587" s="10"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c r="V2587"/>
    </row>
    <row r="2588" spans="1:22" ht="15.6">
      <c r="A2588" s="2">
        <v>91</v>
      </c>
      <c r="B2588" s="3">
        <v>46370</v>
      </c>
      <c r="C2588" s="10">
        <f>YEAR(SalesDataTable[[#This Row],[Order Date]])</f>
        <v>2026</v>
      </c>
      <c r="D2588" s="11" t="str">
        <f>"Q"&amp;ROUNDUP(MONTH(SalesDataTable[[#This Row],[Order Date]])/3,0)</f>
        <v>Q4</v>
      </c>
      <c r="E2588" s="10">
        <f>MONTH(SalesDataTable[[#This Row],[Order Date]])</f>
        <v>12</v>
      </c>
      <c r="F2588" s="10"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c r="V2588"/>
    </row>
    <row r="2589" spans="1:22" ht="15.6">
      <c r="A2589" s="2">
        <v>505</v>
      </c>
      <c r="B2589" s="3">
        <v>46370</v>
      </c>
      <c r="C2589" s="10">
        <f>YEAR(SalesDataTable[[#This Row],[Order Date]])</f>
        <v>2026</v>
      </c>
      <c r="D2589" s="11" t="str">
        <f>"Q"&amp;ROUNDUP(MONTH(SalesDataTable[[#This Row],[Order Date]])/3,0)</f>
        <v>Q4</v>
      </c>
      <c r="E2589" s="10">
        <f>MONTH(SalesDataTable[[#This Row],[Order Date]])</f>
        <v>12</v>
      </c>
      <c r="F2589" s="10"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c r="V2589"/>
    </row>
    <row r="2590" spans="1:22" ht="15.6">
      <c r="A2590" s="2">
        <v>640</v>
      </c>
      <c r="B2590" s="3">
        <v>46370</v>
      </c>
      <c r="C2590" s="10">
        <f>YEAR(SalesDataTable[[#This Row],[Order Date]])</f>
        <v>2026</v>
      </c>
      <c r="D2590" s="11" t="str">
        <f>"Q"&amp;ROUNDUP(MONTH(SalesDataTable[[#This Row],[Order Date]])/3,0)</f>
        <v>Q4</v>
      </c>
      <c r="E2590" s="10">
        <f>MONTH(SalesDataTable[[#This Row],[Order Date]])</f>
        <v>12</v>
      </c>
      <c r="F2590" s="10"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c r="V2590"/>
    </row>
    <row r="2591" spans="1:22" ht="15.6">
      <c r="A2591" s="2">
        <v>1408</v>
      </c>
      <c r="B2591" s="3">
        <v>46370</v>
      </c>
      <c r="C2591" s="10">
        <f>YEAR(SalesDataTable[[#This Row],[Order Date]])</f>
        <v>2026</v>
      </c>
      <c r="D2591" s="11" t="str">
        <f>"Q"&amp;ROUNDUP(MONTH(SalesDataTable[[#This Row],[Order Date]])/3,0)</f>
        <v>Q4</v>
      </c>
      <c r="E2591" s="10">
        <f>MONTH(SalesDataTable[[#This Row],[Order Date]])</f>
        <v>12</v>
      </c>
      <c r="F2591" s="10"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c r="V2591"/>
    </row>
    <row r="2592" spans="1:22" ht="15.6">
      <c r="A2592" s="2">
        <v>2074</v>
      </c>
      <c r="B2592" s="3">
        <v>46370</v>
      </c>
      <c r="C2592" s="10">
        <f>YEAR(SalesDataTable[[#This Row],[Order Date]])</f>
        <v>2026</v>
      </c>
      <c r="D2592" s="11" t="str">
        <f>"Q"&amp;ROUNDUP(MONTH(SalesDataTable[[#This Row],[Order Date]])/3,0)</f>
        <v>Q4</v>
      </c>
      <c r="E2592" s="10">
        <f>MONTH(SalesDataTable[[#This Row],[Order Date]])</f>
        <v>12</v>
      </c>
      <c r="F2592" s="10"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c r="V2592"/>
    </row>
    <row r="2593" spans="1:22" ht="15.6">
      <c r="A2593" s="2">
        <v>2639</v>
      </c>
      <c r="B2593" s="3">
        <v>46370</v>
      </c>
      <c r="C2593" s="10">
        <f>YEAR(SalesDataTable[[#This Row],[Order Date]])</f>
        <v>2026</v>
      </c>
      <c r="D2593" s="11" t="str">
        <f>"Q"&amp;ROUNDUP(MONTH(SalesDataTable[[#This Row],[Order Date]])/3,0)</f>
        <v>Q4</v>
      </c>
      <c r="E2593" s="10">
        <f>MONTH(SalesDataTable[[#This Row],[Order Date]])</f>
        <v>12</v>
      </c>
      <c r="F2593" s="10"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c r="V2593"/>
    </row>
    <row r="2594" spans="1:22" ht="15.6">
      <c r="A2594" s="2">
        <v>2694</v>
      </c>
      <c r="B2594" s="3">
        <v>46370</v>
      </c>
      <c r="C2594" s="10">
        <f>YEAR(SalesDataTable[[#This Row],[Order Date]])</f>
        <v>2026</v>
      </c>
      <c r="D2594" s="11" t="str">
        <f>"Q"&amp;ROUNDUP(MONTH(SalesDataTable[[#This Row],[Order Date]])/3,0)</f>
        <v>Q4</v>
      </c>
      <c r="E2594" s="10">
        <f>MONTH(SalesDataTable[[#This Row],[Order Date]])</f>
        <v>12</v>
      </c>
      <c r="F2594" s="10"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c r="V2594"/>
    </row>
    <row r="2595" spans="1:22" ht="15.6">
      <c r="A2595" s="2">
        <v>2797</v>
      </c>
      <c r="B2595" s="3">
        <v>46370</v>
      </c>
      <c r="C2595" s="10">
        <f>YEAR(SalesDataTable[[#This Row],[Order Date]])</f>
        <v>2026</v>
      </c>
      <c r="D2595" s="11" t="str">
        <f>"Q"&amp;ROUNDUP(MONTH(SalesDataTable[[#This Row],[Order Date]])/3,0)</f>
        <v>Q4</v>
      </c>
      <c r="E2595" s="10">
        <f>MONTH(SalesDataTable[[#This Row],[Order Date]])</f>
        <v>12</v>
      </c>
      <c r="F2595" s="10"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c r="V2595"/>
    </row>
    <row r="2596" spans="1:22" ht="15.6">
      <c r="A2596" s="2">
        <v>2811</v>
      </c>
      <c r="B2596" s="3">
        <v>46370</v>
      </c>
      <c r="C2596" s="10">
        <f>YEAR(SalesDataTable[[#This Row],[Order Date]])</f>
        <v>2026</v>
      </c>
      <c r="D2596" s="11" t="str">
        <f>"Q"&amp;ROUNDUP(MONTH(SalesDataTable[[#This Row],[Order Date]])/3,0)</f>
        <v>Q4</v>
      </c>
      <c r="E2596" s="10">
        <f>MONTH(SalesDataTable[[#This Row],[Order Date]])</f>
        <v>12</v>
      </c>
      <c r="F2596" s="10"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c r="V2596"/>
    </row>
    <row r="2597" spans="1:22" ht="15.6">
      <c r="A2597" s="2">
        <v>4037</v>
      </c>
      <c r="B2597" s="3">
        <v>46370</v>
      </c>
      <c r="C2597" s="10">
        <f>YEAR(SalesDataTable[[#This Row],[Order Date]])</f>
        <v>2026</v>
      </c>
      <c r="D2597" s="11" t="str">
        <f>"Q"&amp;ROUNDUP(MONTH(SalesDataTable[[#This Row],[Order Date]])/3,0)</f>
        <v>Q4</v>
      </c>
      <c r="E2597" s="10">
        <f>MONTH(SalesDataTable[[#This Row],[Order Date]])</f>
        <v>12</v>
      </c>
      <c r="F2597" s="10"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c r="V2597"/>
    </row>
    <row r="2598" spans="1:22" ht="15.6">
      <c r="A2598" s="2">
        <v>4629</v>
      </c>
      <c r="B2598" s="3">
        <v>46370</v>
      </c>
      <c r="C2598" s="10">
        <f>YEAR(SalesDataTable[[#This Row],[Order Date]])</f>
        <v>2026</v>
      </c>
      <c r="D2598" s="11" t="str">
        <f>"Q"&amp;ROUNDUP(MONTH(SalesDataTable[[#This Row],[Order Date]])/3,0)</f>
        <v>Q4</v>
      </c>
      <c r="E2598" s="10">
        <f>MONTH(SalesDataTable[[#This Row],[Order Date]])</f>
        <v>12</v>
      </c>
      <c r="F2598" s="10"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c r="V2598"/>
    </row>
    <row r="2599" spans="1:22" ht="15.6">
      <c r="A2599" s="2">
        <v>2455</v>
      </c>
      <c r="B2599" s="3">
        <v>46371</v>
      </c>
      <c r="C2599" s="10">
        <f>YEAR(SalesDataTable[[#This Row],[Order Date]])</f>
        <v>2026</v>
      </c>
      <c r="D2599" s="11" t="str">
        <f>"Q"&amp;ROUNDUP(MONTH(SalesDataTable[[#This Row],[Order Date]])/3,0)</f>
        <v>Q4</v>
      </c>
      <c r="E2599" s="10">
        <f>MONTH(SalesDataTable[[#This Row],[Order Date]])</f>
        <v>12</v>
      </c>
      <c r="F2599" s="10"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c r="V2599"/>
    </row>
    <row r="2600" spans="1:22" ht="15.6">
      <c r="A2600" s="2">
        <v>3184</v>
      </c>
      <c r="B2600" s="3">
        <v>46371</v>
      </c>
      <c r="C2600" s="10">
        <f>YEAR(SalesDataTable[[#This Row],[Order Date]])</f>
        <v>2026</v>
      </c>
      <c r="D2600" s="11" t="str">
        <f>"Q"&amp;ROUNDUP(MONTH(SalesDataTable[[#This Row],[Order Date]])/3,0)</f>
        <v>Q4</v>
      </c>
      <c r="E2600" s="10">
        <f>MONTH(SalesDataTable[[#This Row],[Order Date]])</f>
        <v>12</v>
      </c>
      <c r="F2600" s="10"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c r="V2600"/>
    </row>
    <row r="2601" spans="1:22" ht="15.6">
      <c r="A2601" s="2">
        <v>3363</v>
      </c>
      <c r="B2601" s="3">
        <v>46371</v>
      </c>
      <c r="C2601" s="10">
        <f>YEAR(SalesDataTable[[#This Row],[Order Date]])</f>
        <v>2026</v>
      </c>
      <c r="D2601" s="11" t="str">
        <f>"Q"&amp;ROUNDUP(MONTH(SalesDataTable[[#This Row],[Order Date]])/3,0)</f>
        <v>Q4</v>
      </c>
      <c r="E2601" s="10">
        <f>MONTH(SalesDataTable[[#This Row],[Order Date]])</f>
        <v>12</v>
      </c>
      <c r="F2601" s="10"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c r="V2601"/>
    </row>
    <row r="2602" spans="1:22" ht="15.6">
      <c r="A2602" s="2">
        <v>3373</v>
      </c>
      <c r="B2602" s="3">
        <v>46371</v>
      </c>
      <c r="C2602" s="10">
        <f>YEAR(SalesDataTable[[#This Row],[Order Date]])</f>
        <v>2026</v>
      </c>
      <c r="D2602" s="11" t="str">
        <f>"Q"&amp;ROUNDUP(MONTH(SalesDataTable[[#This Row],[Order Date]])/3,0)</f>
        <v>Q4</v>
      </c>
      <c r="E2602" s="10">
        <f>MONTH(SalesDataTable[[#This Row],[Order Date]])</f>
        <v>12</v>
      </c>
      <c r="F2602" s="10"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c r="V2602"/>
    </row>
    <row r="2603" spans="1:22" ht="15.6">
      <c r="A2603" s="2">
        <v>3799</v>
      </c>
      <c r="B2603" s="3">
        <v>46371</v>
      </c>
      <c r="C2603" s="10">
        <f>YEAR(SalesDataTable[[#This Row],[Order Date]])</f>
        <v>2026</v>
      </c>
      <c r="D2603" s="11" t="str">
        <f>"Q"&amp;ROUNDUP(MONTH(SalesDataTable[[#This Row],[Order Date]])/3,0)</f>
        <v>Q4</v>
      </c>
      <c r="E2603" s="10">
        <f>MONTH(SalesDataTable[[#This Row],[Order Date]])</f>
        <v>12</v>
      </c>
      <c r="F2603" s="10"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c r="V2603"/>
    </row>
    <row r="2604" spans="1:22" ht="15.6">
      <c r="A2604" s="2">
        <v>5002</v>
      </c>
      <c r="B2604" s="3">
        <v>46371</v>
      </c>
      <c r="C2604" s="10">
        <f>YEAR(SalesDataTable[[#This Row],[Order Date]])</f>
        <v>2026</v>
      </c>
      <c r="D2604" s="11" t="str">
        <f>"Q"&amp;ROUNDUP(MONTH(SalesDataTable[[#This Row],[Order Date]])/3,0)</f>
        <v>Q4</v>
      </c>
      <c r="E2604" s="10">
        <f>MONTH(SalesDataTable[[#This Row],[Order Date]])</f>
        <v>12</v>
      </c>
      <c r="F2604" s="10"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c r="V2604"/>
    </row>
    <row r="2605" spans="1:22" ht="15.6">
      <c r="A2605" s="2">
        <v>2896</v>
      </c>
      <c r="B2605" s="3">
        <v>46372</v>
      </c>
      <c r="C2605" s="10">
        <f>YEAR(SalesDataTable[[#This Row],[Order Date]])</f>
        <v>2026</v>
      </c>
      <c r="D2605" s="11" t="str">
        <f>"Q"&amp;ROUNDUP(MONTH(SalesDataTable[[#This Row],[Order Date]])/3,0)</f>
        <v>Q4</v>
      </c>
      <c r="E2605" s="10">
        <f>MONTH(SalesDataTable[[#This Row],[Order Date]])</f>
        <v>12</v>
      </c>
      <c r="F2605" s="10"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c r="V2605"/>
    </row>
    <row r="2606" spans="1:22" ht="15.6">
      <c r="A2606" s="2">
        <v>3334</v>
      </c>
      <c r="B2606" s="3">
        <v>46372</v>
      </c>
      <c r="C2606" s="10">
        <f>YEAR(SalesDataTable[[#This Row],[Order Date]])</f>
        <v>2026</v>
      </c>
      <c r="D2606" s="11" t="str">
        <f>"Q"&amp;ROUNDUP(MONTH(SalesDataTable[[#This Row],[Order Date]])/3,0)</f>
        <v>Q4</v>
      </c>
      <c r="E2606" s="10">
        <f>MONTH(SalesDataTable[[#This Row],[Order Date]])</f>
        <v>12</v>
      </c>
      <c r="F2606" s="10"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c r="V2606"/>
    </row>
    <row r="2607" spans="1:22" ht="15.6">
      <c r="A2607" s="2">
        <v>3469</v>
      </c>
      <c r="B2607" s="3">
        <v>46372</v>
      </c>
      <c r="C2607" s="10">
        <f>YEAR(SalesDataTable[[#This Row],[Order Date]])</f>
        <v>2026</v>
      </c>
      <c r="D2607" s="11" t="str">
        <f>"Q"&amp;ROUNDUP(MONTH(SalesDataTable[[#This Row],[Order Date]])/3,0)</f>
        <v>Q4</v>
      </c>
      <c r="E2607" s="10">
        <f>MONTH(SalesDataTable[[#This Row],[Order Date]])</f>
        <v>12</v>
      </c>
      <c r="F2607" s="10"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c r="V2607"/>
    </row>
    <row r="2608" spans="1:22" ht="15.6">
      <c r="A2608" s="2">
        <v>569</v>
      </c>
      <c r="B2608" s="3">
        <v>46373</v>
      </c>
      <c r="C2608" s="10">
        <f>YEAR(SalesDataTable[[#This Row],[Order Date]])</f>
        <v>2026</v>
      </c>
      <c r="D2608" s="11" t="str">
        <f>"Q"&amp;ROUNDUP(MONTH(SalesDataTable[[#This Row],[Order Date]])/3,0)</f>
        <v>Q4</v>
      </c>
      <c r="E2608" s="10">
        <f>MONTH(SalesDataTable[[#This Row],[Order Date]])</f>
        <v>12</v>
      </c>
      <c r="F2608" s="10"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c r="V2608"/>
    </row>
    <row r="2609" spans="1:22" ht="15.6">
      <c r="A2609" s="2">
        <v>2404</v>
      </c>
      <c r="B2609" s="3">
        <v>46373</v>
      </c>
      <c r="C2609" s="10">
        <f>YEAR(SalesDataTable[[#This Row],[Order Date]])</f>
        <v>2026</v>
      </c>
      <c r="D2609" s="11" t="str">
        <f>"Q"&amp;ROUNDUP(MONTH(SalesDataTable[[#This Row],[Order Date]])/3,0)</f>
        <v>Q4</v>
      </c>
      <c r="E2609" s="10">
        <f>MONTH(SalesDataTable[[#This Row],[Order Date]])</f>
        <v>12</v>
      </c>
      <c r="F2609" s="10"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c r="V2609"/>
    </row>
    <row r="2610" spans="1:22" ht="15.6">
      <c r="A2610" s="2">
        <v>4682</v>
      </c>
      <c r="B2610" s="3">
        <v>46373</v>
      </c>
      <c r="C2610" s="10">
        <f>YEAR(SalesDataTable[[#This Row],[Order Date]])</f>
        <v>2026</v>
      </c>
      <c r="D2610" s="11" t="str">
        <f>"Q"&amp;ROUNDUP(MONTH(SalesDataTable[[#This Row],[Order Date]])/3,0)</f>
        <v>Q4</v>
      </c>
      <c r="E2610" s="10">
        <f>MONTH(SalesDataTable[[#This Row],[Order Date]])</f>
        <v>12</v>
      </c>
      <c r="F2610" s="10"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c r="V2610"/>
    </row>
    <row r="2611" spans="1:22" ht="15.6">
      <c r="A2611" s="2">
        <v>4888</v>
      </c>
      <c r="B2611" s="3">
        <v>46373</v>
      </c>
      <c r="C2611" s="10">
        <f>YEAR(SalesDataTable[[#This Row],[Order Date]])</f>
        <v>2026</v>
      </c>
      <c r="D2611" s="11" t="str">
        <f>"Q"&amp;ROUNDUP(MONTH(SalesDataTable[[#This Row],[Order Date]])/3,0)</f>
        <v>Q4</v>
      </c>
      <c r="E2611" s="10">
        <f>MONTH(SalesDataTable[[#This Row],[Order Date]])</f>
        <v>12</v>
      </c>
      <c r="F2611" s="10"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c r="V2611"/>
    </row>
    <row r="2612" spans="1:22" ht="15.6">
      <c r="A2612" s="2">
        <v>4923</v>
      </c>
      <c r="B2612" s="3">
        <v>46373</v>
      </c>
      <c r="C2612" s="10">
        <f>YEAR(SalesDataTable[[#This Row],[Order Date]])</f>
        <v>2026</v>
      </c>
      <c r="D2612" s="11" t="str">
        <f>"Q"&amp;ROUNDUP(MONTH(SalesDataTable[[#This Row],[Order Date]])/3,0)</f>
        <v>Q4</v>
      </c>
      <c r="E2612" s="10">
        <f>MONTH(SalesDataTable[[#This Row],[Order Date]])</f>
        <v>12</v>
      </c>
      <c r="F2612" s="10"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c r="V2612"/>
    </row>
    <row r="2613" spans="1:22" ht="15.6">
      <c r="A2613" s="2">
        <v>131</v>
      </c>
      <c r="B2613" s="3">
        <v>46374</v>
      </c>
      <c r="C2613" s="10">
        <f>YEAR(SalesDataTable[[#This Row],[Order Date]])</f>
        <v>2026</v>
      </c>
      <c r="D2613" s="11" t="str">
        <f>"Q"&amp;ROUNDUP(MONTH(SalesDataTable[[#This Row],[Order Date]])/3,0)</f>
        <v>Q4</v>
      </c>
      <c r="E2613" s="10">
        <f>MONTH(SalesDataTable[[#This Row],[Order Date]])</f>
        <v>12</v>
      </c>
      <c r="F2613" s="10"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c r="V2613"/>
    </row>
    <row r="2614" spans="1:22" ht="15.6">
      <c r="A2614" s="2">
        <v>349</v>
      </c>
      <c r="B2614" s="3">
        <v>46374</v>
      </c>
      <c r="C2614" s="10">
        <f>YEAR(SalesDataTable[[#This Row],[Order Date]])</f>
        <v>2026</v>
      </c>
      <c r="D2614" s="11" t="str">
        <f>"Q"&amp;ROUNDUP(MONTH(SalesDataTable[[#This Row],[Order Date]])/3,0)</f>
        <v>Q4</v>
      </c>
      <c r="E2614" s="10">
        <f>MONTH(SalesDataTable[[#This Row],[Order Date]])</f>
        <v>12</v>
      </c>
      <c r="F2614" s="10"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c r="V2614"/>
    </row>
    <row r="2615" spans="1:22" ht="15.6">
      <c r="A2615" s="2">
        <v>1131</v>
      </c>
      <c r="B2615" s="3">
        <v>46374</v>
      </c>
      <c r="C2615" s="10">
        <f>YEAR(SalesDataTable[[#This Row],[Order Date]])</f>
        <v>2026</v>
      </c>
      <c r="D2615" s="11" t="str">
        <f>"Q"&amp;ROUNDUP(MONTH(SalesDataTable[[#This Row],[Order Date]])/3,0)</f>
        <v>Q4</v>
      </c>
      <c r="E2615" s="10">
        <f>MONTH(SalesDataTable[[#This Row],[Order Date]])</f>
        <v>12</v>
      </c>
      <c r="F2615" s="10"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c r="V2615"/>
    </row>
    <row r="2616" spans="1:22" ht="15.6">
      <c r="A2616" s="2">
        <v>2738</v>
      </c>
      <c r="B2616" s="3">
        <v>46374</v>
      </c>
      <c r="C2616" s="10">
        <f>YEAR(SalesDataTable[[#This Row],[Order Date]])</f>
        <v>2026</v>
      </c>
      <c r="D2616" s="11" t="str">
        <f>"Q"&amp;ROUNDUP(MONTH(SalesDataTable[[#This Row],[Order Date]])/3,0)</f>
        <v>Q4</v>
      </c>
      <c r="E2616" s="10">
        <f>MONTH(SalesDataTable[[#This Row],[Order Date]])</f>
        <v>12</v>
      </c>
      <c r="F2616" s="10"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c r="V2616"/>
    </row>
    <row r="2617" spans="1:22" ht="15.6">
      <c r="A2617" s="2">
        <v>4400</v>
      </c>
      <c r="B2617" s="3">
        <v>46374</v>
      </c>
      <c r="C2617" s="10">
        <f>YEAR(SalesDataTable[[#This Row],[Order Date]])</f>
        <v>2026</v>
      </c>
      <c r="D2617" s="11" t="str">
        <f>"Q"&amp;ROUNDUP(MONTH(SalesDataTable[[#This Row],[Order Date]])/3,0)</f>
        <v>Q4</v>
      </c>
      <c r="E2617" s="10">
        <f>MONTH(SalesDataTable[[#This Row],[Order Date]])</f>
        <v>12</v>
      </c>
      <c r="F2617" s="10"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c r="V2617"/>
    </row>
    <row r="2618" spans="1:22" ht="15.6">
      <c r="A2618" s="2">
        <v>3122</v>
      </c>
      <c r="B2618" s="3">
        <v>46375</v>
      </c>
      <c r="C2618" s="10">
        <f>YEAR(SalesDataTable[[#This Row],[Order Date]])</f>
        <v>2026</v>
      </c>
      <c r="D2618" s="11" t="str">
        <f>"Q"&amp;ROUNDUP(MONTH(SalesDataTable[[#This Row],[Order Date]])/3,0)</f>
        <v>Q4</v>
      </c>
      <c r="E2618" s="10">
        <f>MONTH(SalesDataTable[[#This Row],[Order Date]])</f>
        <v>12</v>
      </c>
      <c r="F2618" s="10"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c r="V2618"/>
    </row>
    <row r="2619" spans="1:22" ht="15.6">
      <c r="A2619" s="2">
        <v>4572</v>
      </c>
      <c r="B2619" s="3">
        <v>46375</v>
      </c>
      <c r="C2619" s="10">
        <f>YEAR(SalesDataTable[[#This Row],[Order Date]])</f>
        <v>2026</v>
      </c>
      <c r="D2619" s="11" t="str">
        <f>"Q"&amp;ROUNDUP(MONTH(SalesDataTable[[#This Row],[Order Date]])/3,0)</f>
        <v>Q4</v>
      </c>
      <c r="E2619" s="10">
        <f>MONTH(SalesDataTable[[#This Row],[Order Date]])</f>
        <v>12</v>
      </c>
      <c r="F2619" s="10"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c r="V2619"/>
    </row>
    <row r="2620" spans="1:22" ht="15.6">
      <c r="A2620" s="2">
        <v>4783</v>
      </c>
      <c r="B2620" s="3">
        <v>46375</v>
      </c>
      <c r="C2620" s="10">
        <f>YEAR(SalesDataTable[[#This Row],[Order Date]])</f>
        <v>2026</v>
      </c>
      <c r="D2620" s="11" t="str">
        <f>"Q"&amp;ROUNDUP(MONTH(SalesDataTable[[#This Row],[Order Date]])/3,0)</f>
        <v>Q4</v>
      </c>
      <c r="E2620" s="10">
        <f>MONTH(SalesDataTable[[#This Row],[Order Date]])</f>
        <v>12</v>
      </c>
      <c r="F2620" s="10"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c r="V2620"/>
    </row>
    <row r="2621" spans="1:22" ht="15.6">
      <c r="A2621" s="2">
        <v>5055</v>
      </c>
      <c r="B2621" s="3">
        <v>46375</v>
      </c>
      <c r="C2621" s="10">
        <f>YEAR(SalesDataTable[[#This Row],[Order Date]])</f>
        <v>2026</v>
      </c>
      <c r="D2621" s="11" t="str">
        <f>"Q"&amp;ROUNDUP(MONTH(SalesDataTable[[#This Row],[Order Date]])/3,0)</f>
        <v>Q4</v>
      </c>
      <c r="E2621" s="10">
        <f>MONTH(SalesDataTable[[#This Row],[Order Date]])</f>
        <v>12</v>
      </c>
      <c r="F2621" s="10"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c r="V2621"/>
    </row>
    <row r="2622" spans="1:22" ht="15.6">
      <c r="A2622" s="2">
        <v>5100</v>
      </c>
      <c r="B2622" s="3">
        <v>46375</v>
      </c>
      <c r="C2622" s="10">
        <f>YEAR(SalesDataTable[[#This Row],[Order Date]])</f>
        <v>2026</v>
      </c>
      <c r="D2622" s="11" t="str">
        <f>"Q"&amp;ROUNDUP(MONTH(SalesDataTable[[#This Row],[Order Date]])/3,0)</f>
        <v>Q4</v>
      </c>
      <c r="E2622" s="10">
        <f>MONTH(SalesDataTable[[#This Row],[Order Date]])</f>
        <v>12</v>
      </c>
      <c r="F2622" s="10"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c r="V2622"/>
    </row>
    <row r="2623" spans="1:22" ht="15.6">
      <c r="A2623" s="2">
        <v>488</v>
      </c>
      <c r="B2623" s="3">
        <v>46376</v>
      </c>
      <c r="C2623" s="10">
        <f>YEAR(SalesDataTable[[#This Row],[Order Date]])</f>
        <v>2026</v>
      </c>
      <c r="D2623" s="11" t="str">
        <f>"Q"&amp;ROUNDUP(MONTH(SalesDataTable[[#This Row],[Order Date]])/3,0)</f>
        <v>Q4</v>
      </c>
      <c r="E2623" s="10">
        <f>MONTH(SalesDataTable[[#This Row],[Order Date]])</f>
        <v>12</v>
      </c>
      <c r="F2623" s="10"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c r="V2623"/>
    </row>
    <row r="2624" spans="1:22" ht="15.6">
      <c r="A2624" s="2">
        <v>710</v>
      </c>
      <c r="B2624" s="3">
        <v>46376</v>
      </c>
      <c r="C2624" s="10">
        <f>YEAR(SalesDataTable[[#This Row],[Order Date]])</f>
        <v>2026</v>
      </c>
      <c r="D2624" s="11" t="str">
        <f>"Q"&amp;ROUNDUP(MONTH(SalesDataTable[[#This Row],[Order Date]])/3,0)</f>
        <v>Q4</v>
      </c>
      <c r="E2624" s="10">
        <f>MONTH(SalesDataTable[[#This Row],[Order Date]])</f>
        <v>12</v>
      </c>
      <c r="F2624" s="10"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c r="V2624"/>
    </row>
    <row r="2625" spans="1:22" ht="15.6">
      <c r="A2625" s="2">
        <v>1009</v>
      </c>
      <c r="B2625" s="3">
        <v>46376</v>
      </c>
      <c r="C2625" s="10">
        <f>YEAR(SalesDataTable[[#This Row],[Order Date]])</f>
        <v>2026</v>
      </c>
      <c r="D2625" s="11" t="str">
        <f>"Q"&amp;ROUNDUP(MONTH(SalesDataTable[[#This Row],[Order Date]])/3,0)</f>
        <v>Q4</v>
      </c>
      <c r="E2625" s="10">
        <f>MONTH(SalesDataTable[[#This Row],[Order Date]])</f>
        <v>12</v>
      </c>
      <c r="F2625" s="10"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c r="V2625"/>
    </row>
    <row r="2626" spans="1:22" ht="15.6">
      <c r="A2626" s="2">
        <v>1231</v>
      </c>
      <c r="B2626" s="3">
        <v>46376</v>
      </c>
      <c r="C2626" s="10">
        <f>YEAR(SalesDataTable[[#This Row],[Order Date]])</f>
        <v>2026</v>
      </c>
      <c r="D2626" s="11" t="str">
        <f>"Q"&amp;ROUNDUP(MONTH(SalesDataTable[[#This Row],[Order Date]])/3,0)</f>
        <v>Q4</v>
      </c>
      <c r="E2626" s="10">
        <f>MONTH(SalesDataTable[[#This Row],[Order Date]])</f>
        <v>12</v>
      </c>
      <c r="F2626" s="10"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c r="V2626"/>
    </row>
    <row r="2627" spans="1:22" ht="15.6">
      <c r="A2627" s="2">
        <v>1445</v>
      </c>
      <c r="B2627" s="3">
        <v>46376</v>
      </c>
      <c r="C2627" s="10">
        <f>YEAR(SalesDataTable[[#This Row],[Order Date]])</f>
        <v>2026</v>
      </c>
      <c r="D2627" s="11" t="str">
        <f>"Q"&amp;ROUNDUP(MONTH(SalesDataTable[[#This Row],[Order Date]])/3,0)</f>
        <v>Q4</v>
      </c>
      <c r="E2627" s="10">
        <f>MONTH(SalesDataTable[[#This Row],[Order Date]])</f>
        <v>12</v>
      </c>
      <c r="F2627" s="10"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c r="V2627"/>
    </row>
    <row r="2628" spans="1:22" ht="15.6">
      <c r="A2628" s="2">
        <v>2842</v>
      </c>
      <c r="B2628" s="3">
        <v>46376</v>
      </c>
      <c r="C2628" s="10">
        <f>YEAR(SalesDataTable[[#This Row],[Order Date]])</f>
        <v>2026</v>
      </c>
      <c r="D2628" s="11" t="str">
        <f>"Q"&amp;ROUNDUP(MONTH(SalesDataTable[[#This Row],[Order Date]])/3,0)</f>
        <v>Q4</v>
      </c>
      <c r="E2628" s="10">
        <f>MONTH(SalesDataTable[[#This Row],[Order Date]])</f>
        <v>12</v>
      </c>
      <c r="F2628" s="10"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c r="V2628"/>
    </row>
    <row r="2629" spans="1:22" ht="15.6">
      <c r="A2629" s="2">
        <v>3783</v>
      </c>
      <c r="B2629" s="3">
        <v>46376</v>
      </c>
      <c r="C2629" s="10">
        <f>YEAR(SalesDataTable[[#This Row],[Order Date]])</f>
        <v>2026</v>
      </c>
      <c r="D2629" s="11" t="str">
        <f>"Q"&amp;ROUNDUP(MONTH(SalesDataTable[[#This Row],[Order Date]])/3,0)</f>
        <v>Q4</v>
      </c>
      <c r="E2629" s="10">
        <f>MONTH(SalesDataTable[[#This Row],[Order Date]])</f>
        <v>12</v>
      </c>
      <c r="F2629" s="10"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c r="V2629"/>
    </row>
    <row r="2630" spans="1:22" ht="15.6">
      <c r="A2630" s="2">
        <v>4484</v>
      </c>
      <c r="B2630" s="3">
        <v>46376</v>
      </c>
      <c r="C2630" s="10">
        <f>YEAR(SalesDataTable[[#This Row],[Order Date]])</f>
        <v>2026</v>
      </c>
      <c r="D2630" s="11" t="str">
        <f>"Q"&amp;ROUNDUP(MONTH(SalesDataTable[[#This Row],[Order Date]])/3,0)</f>
        <v>Q4</v>
      </c>
      <c r="E2630" s="10">
        <f>MONTH(SalesDataTable[[#This Row],[Order Date]])</f>
        <v>12</v>
      </c>
      <c r="F2630" s="10"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c r="V2630"/>
    </row>
    <row r="2631" spans="1:22" ht="15.6">
      <c r="A2631" s="2">
        <v>4597</v>
      </c>
      <c r="B2631" s="3">
        <v>46376</v>
      </c>
      <c r="C2631" s="10">
        <f>YEAR(SalesDataTable[[#This Row],[Order Date]])</f>
        <v>2026</v>
      </c>
      <c r="D2631" s="11" t="str">
        <f>"Q"&amp;ROUNDUP(MONTH(SalesDataTable[[#This Row],[Order Date]])/3,0)</f>
        <v>Q4</v>
      </c>
      <c r="E2631" s="10">
        <f>MONTH(SalesDataTable[[#This Row],[Order Date]])</f>
        <v>12</v>
      </c>
      <c r="F2631" s="10"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c r="V2631"/>
    </row>
    <row r="2632" spans="1:22" ht="15.6">
      <c r="A2632" s="2">
        <v>4917</v>
      </c>
      <c r="B2632" s="3">
        <v>46376</v>
      </c>
      <c r="C2632" s="10">
        <f>YEAR(SalesDataTable[[#This Row],[Order Date]])</f>
        <v>2026</v>
      </c>
      <c r="D2632" s="11" t="str">
        <f>"Q"&amp;ROUNDUP(MONTH(SalesDataTable[[#This Row],[Order Date]])/3,0)</f>
        <v>Q4</v>
      </c>
      <c r="E2632" s="10">
        <f>MONTH(SalesDataTable[[#This Row],[Order Date]])</f>
        <v>12</v>
      </c>
      <c r="F2632" s="10"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c r="V2632"/>
    </row>
    <row r="2633" spans="1:22" ht="15.6">
      <c r="A2633" s="2">
        <v>629</v>
      </c>
      <c r="B2633" s="3">
        <v>46377</v>
      </c>
      <c r="C2633" s="10">
        <f>YEAR(SalesDataTable[[#This Row],[Order Date]])</f>
        <v>2026</v>
      </c>
      <c r="D2633" s="11" t="str">
        <f>"Q"&amp;ROUNDUP(MONTH(SalesDataTable[[#This Row],[Order Date]])/3,0)</f>
        <v>Q4</v>
      </c>
      <c r="E2633" s="10">
        <f>MONTH(SalesDataTable[[#This Row],[Order Date]])</f>
        <v>12</v>
      </c>
      <c r="F2633" s="10"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c r="V2633"/>
    </row>
    <row r="2634" spans="1:22" ht="15.6">
      <c r="A2634" s="2">
        <v>1373</v>
      </c>
      <c r="B2634" s="3">
        <v>46377</v>
      </c>
      <c r="C2634" s="10">
        <f>YEAR(SalesDataTable[[#This Row],[Order Date]])</f>
        <v>2026</v>
      </c>
      <c r="D2634" s="11" t="str">
        <f>"Q"&amp;ROUNDUP(MONTH(SalesDataTable[[#This Row],[Order Date]])/3,0)</f>
        <v>Q4</v>
      </c>
      <c r="E2634" s="10">
        <f>MONTH(SalesDataTable[[#This Row],[Order Date]])</f>
        <v>12</v>
      </c>
      <c r="F2634" s="10"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c r="V2634"/>
    </row>
    <row r="2635" spans="1:22" ht="15.6">
      <c r="A2635" s="2">
        <v>1668</v>
      </c>
      <c r="B2635" s="3">
        <v>46377</v>
      </c>
      <c r="C2635" s="10">
        <f>YEAR(SalesDataTable[[#This Row],[Order Date]])</f>
        <v>2026</v>
      </c>
      <c r="D2635" s="11" t="str">
        <f>"Q"&amp;ROUNDUP(MONTH(SalesDataTable[[#This Row],[Order Date]])/3,0)</f>
        <v>Q4</v>
      </c>
      <c r="E2635" s="10">
        <f>MONTH(SalesDataTable[[#This Row],[Order Date]])</f>
        <v>12</v>
      </c>
      <c r="F2635" s="10"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c r="V2635"/>
    </row>
    <row r="2636" spans="1:22" ht="15.6">
      <c r="A2636" s="2">
        <v>2646</v>
      </c>
      <c r="B2636" s="3">
        <v>46377</v>
      </c>
      <c r="C2636" s="10">
        <f>YEAR(SalesDataTable[[#This Row],[Order Date]])</f>
        <v>2026</v>
      </c>
      <c r="D2636" s="11" t="str">
        <f>"Q"&amp;ROUNDUP(MONTH(SalesDataTable[[#This Row],[Order Date]])/3,0)</f>
        <v>Q4</v>
      </c>
      <c r="E2636" s="10">
        <f>MONTH(SalesDataTable[[#This Row],[Order Date]])</f>
        <v>12</v>
      </c>
      <c r="F2636" s="10"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c r="V2636"/>
    </row>
    <row r="2637" spans="1:22" ht="15.6">
      <c r="A2637" s="2">
        <v>3044</v>
      </c>
      <c r="B2637" s="3">
        <v>46377</v>
      </c>
      <c r="C2637" s="10">
        <f>YEAR(SalesDataTable[[#This Row],[Order Date]])</f>
        <v>2026</v>
      </c>
      <c r="D2637" s="11" t="str">
        <f>"Q"&amp;ROUNDUP(MONTH(SalesDataTable[[#This Row],[Order Date]])/3,0)</f>
        <v>Q4</v>
      </c>
      <c r="E2637" s="10">
        <f>MONTH(SalesDataTable[[#This Row],[Order Date]])</f>
        <v>12</v>
      </c>
      <c r="F2637" s="10"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c r="V2637"/>
    </row>
    <row r="2638" spans="1:22" ht="15.6">
      <c r="A2638" s="2">
        <v>3065</v>
      </c>
      <c r="B2638" s="3">
        <v>46377</v>
      </c>
      <c r="C2638" s="10">
        <f>YEAR(SalesDataTable[[#This Row],[Order Date]])</f>
        <v>2026</v>
      </c>
      <c r="D2638" s="11" t="str">
        <f>"Q"&amp;ROUNDUP(MONTH(SalesDataTable[[#This Row],[Order Date]])/3,0)</f>
        <v>Q4</v>
      </c>
      <c r="E2638" s="10">
        <f>MONTH(SalesDataTable[[#This Row],[Order Date]])</f>
        <v>12</v>
      </c>
      <c r="F2638" s="10"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c r="V2638"/>
    </row>
    <row r="2639" spans="1:22" ht="15.6">
      <c r="A2639" s="2">
        <v>3365</v>
      </c>
      <c r="B2639" s="3">
        <v>46377</v>
      </c>
      <c r="C2639" s="10">
        <f>YEAR(SalesDataTable[[#This Row],[Order Date]])</f>
        <v>2026</v>
      </c>
      <c r="D2639" s="11" t="str">
        <f>"Q"&amp;ROUNDUP(MONTH(SalesDataTable[[#This Row],[Order Date]])/3,0)</f>
        <v>Q4</v>
      </c>
      <c r="E2639" s="10">
        <f>MONTH(SalesDataTable[[#This Row],[Order Date]])</f>
        <v>12</v>
      </c>
      <c r="F2639" s="10"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c r="V2639"/>
    </row>
    <row r="2640" spans="1:22" ht="15.6">
      <c r="A2640" s="2">
        <v>4042</v>
      </c>
      <c r="B2640" s="3">
        <v>46377</v>
      </c>
      <c r="C2640" s="10">
        <f>YEAR(SalesDataTable[[#This Row],[Order Date]])</f>
        <v>2026</v>
      </c>
      <c r="D2640" s="11" t="str">
        <f>"Q"&amp;ROUNDUP(MONTH(SalesDataTable[[#This Row],[Order Date]])/3,0)</f>
        <v>Q4</v>
      </c>
      <c r="E2640" s="10">
        <f>MONTH(SalesDataTable[[#This Row],[Order Date]])</f>
        <v>12</v>
      </c>
      <c r="F2640" s="10"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c r="V2640"/>
    </row>
    <row r="2641" spans="1:22" ht="15.6">
      <c r="A2641" s="2">
        <v>4635</v>
      </c>
      <c r="B2641" s="3">
        <v>46377</v>
      </c>
      <c r="C2641" s="10">
        <f>YEAR(SalesDataTable[[#This Row],[Order Date]])</f>
        <v>2026</v>
      </c>
      <c r="D2641" s="11" t="str">
        <f>"Q"&amp;ROUNDUP(MONTH(SalesDataTable[[#This Row],[Order Date]])/3,0)</f>
        <v>Q4</v>
      </c>
      <c r="E2641" s="10">
        <f>MONTH(SalesDataTable[[#This Row],[Order Date]])</f>
        <v>12</v>
      </c>
      <c r="F2641" s="10"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c r="V2641"/>
    </row>
    <row r="2642" spans="1:22" ht="15.6">
      <c r="A2642" s="2">
        <v>4748</v>
      </c>
      <c r="B2642" s="3">
        <v>46377</v>
      </c>
      <c r="C2642" s="10">
        <f>YEAR(SalesDataTable[[#This Row],[Order Date]])</f>
        <v>2026</v>
      </c>
      <c r="D2642" s="11" t="str">
        <f>"Q"&amp;ROUNDUP(MONTH(SalesDataTable[[#This Row],[Order Date]])/3,0)</f>
        <v>Q4</v>
      </c>
      <c r="E2642" s="10">
        <f>MONTH(SalesDataTable[[#This Row],[Order Date]])</f>
        <v>12</v>
      </c>
      <c r="F2642" s="10"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c r="V2642"/>
    </row>
    <row r="2643" spans="1:22" ht="15.6">
      <c r="A2643" s="2">
        <v>342</v>
      </c>
      <c r="B2643" s="3">
        <v>46378</v>
      </c>
      <c r="C2643" s="10">
        <f>YEAR(SalesDataTable[[#This Row],[Order Date]])</f>
        <v>2026</v>
      </c>
      <c r="D2643" s="11" t="str">
        <f>"Q"&amp;ROUNDUP(MONTH(SalesDataTable[[#This Row],[Order Date]])/3,0)</f>
        <v>Q4</v>
      </c>
      <c r="E2643" s="10">
        <f>MONTH(SalesDataTable[[#This Row],[Order Date]])</f>
        <v>12</v>
      </c>
      <c r="F2643" s="10"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c r="V2643"/>
    </row>
    <row r="2644" spans="1:22" ht="15.6">
      <c r="A2644" s="2">
        <v>676</v>
      </c>
      <c r="B2644" s="3">
        <v>46378</v>
      </c>
      <c r="C2644" s="10">
        <f>YEAR(SalesDataTable[[#This Row],[Order Date]])</f>
        <v>2026</v>
      </c>
      <c r="D2644" s="11" t="str">
        <f>"Q"&amp;ROUNDUP(MONTH(SalesDataTable[[#This Row],[Order Date]])/3,0)</f>
        <v>Q4</v>
      </c>
      <c r="E2644" s="10">
        <f>MONTH(SalesDataTable[[#This Row],[Order Date]])</f>
        <v>12</v>
      </c>
      <c r="F2644" s="10"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c r="V2644"/>
    </row>
    <row r="2645" spans="1:22" ht="15.6">
      <c r="A2645" s="2">
        <v>1912</v>
      </c>
      <c r="B2645" s="3">
        <v>46378</v>
      </c>
      <c r="C2645" s="10">
        <f>YEAR(SalesDataTable[[#This Row],[Order Date]])</f>
        <v>2026</v>
      </c>
      <c r="D2645" s="11" t="str">
        <f>"Q"&amp;ROUNDUP(MONTH(SalesDataTable[[#This Row],[Order Date]])/3,0)</f>
        <v>Q4</v>
      </c>
      <c r="E2645" s="10">
        <f>MONTH(SalesDataTable[[#This Row],[Order Date]])</f>
        <v>12</v>
      </c>
      <c r="F2645" s="10"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c r="V2645"/>
    </row>
    <row r="2646" spans="1:22" ht="15.6">
      <c r="A2646" s="2">
        <v>2065</v>
      </c>
      <c r="B2646" s="3">
        <v>46378</v>
      </c>
      <c r="C2646" s="10">
        <f>YEAR(SalesDataTable[[#This Row],[Order Date]])</f>
        <v>2026</v>
      </c>
      <c r="D2646" s="11" t="str">
        <f>"Q"&amp;ROUNDUP(MONTH(SalesDataTable[[#This Row],[Order Date]])/3,0)</f>
        <v>Q4</v>
      </c>
      <c r="E2646" s="10">
        <f>MONTH(SalesDataTable[[#This Row],[Order Date]])</f>
        <v>12</v>
      </c>
      <c r="F2646" s="10"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c r="V2646"/>
    </row>
    <row r="2647" spans="1:22" ht="15.6">
      <c r="A2647" s="2">
        <v>3136</v>
      </c>
      <c r="B2647" s="3">
        <v>46378</v>
      </c>
      <c r="C2647" s="10">
        <f>YEAR(SalesDataTable[[#This Row],[Order Date]])</f>
        <v>2026</v>
      </c>
      <c r="D2647" s="11" t="str">
        <f>"Q"&amp;ROUNDUP(MONTH(SalesDataTable[[#This Row],[Order Date]])/3,0)</f>
        <v>Q4</v>
      </c>
      <c r="E2647" s="10">
        <f>MONTH(SalesDataTable[[#This Row],[Order Date]])</f>
        <v>12</v>
      </c>
      <c r="F2647" s="10"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c r="V2647"/>
    </row>
    <row r="2648" spans="1:22" ht="15.6">
      <c r="A2648" s="2">
        <v>3423</v>
      </c>
      <c r="B2648" s="3">
        <v>46378</v>
      </c>
      <c r="C2648" s="10">
        <f>YEAR(SalesDataTable[[#This Row],[Order Date]])</f>
        <v>2026</v>
      </c>
      <c r="D2648" s="11" t="str">
        <f>"Q"&amp;ROUNDUP(MONTH(SalesDataTable[[#This Row],[Order Date]])/3,0)</f>
        <v>Q4</v>
      </c>
      <c r="E2648" s="10">
        <f>MONTH(SalesDataTable[[#This Row],[Order Date]])</f>
        <v>12</v>
      </c>
      <c r="F2648" s="10"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c r="V2648"/>
    </row>
    <row r="2649" spans="1:22" ht="15.6">
      <c r="A2649" s="2">
        <v>3746</v>
      </c>
      <c r="B2649" s="3">
        <v>46378</v>
      </c>
      <c r="C2649" s="10">
        <f>YEAR(SalesDataTable[[#This Row],[Order Date]])</f>
        <v>2026</v>
      </c>
      <c r="D2649" s="11" t="str">
        <f>"Q"&amp;ROUNDUP(MONTH(SalesDataTable[[#This Row],[Order Date]])/3,0)</f>
        <v>Q4</v>
      </c>
      <c r="E2649" s="10">
        <f>MONTH(SalesDataTable[[#This Row],[Order Date]])</f>
        <v>12</v>
      </c>
      <c r="F2649" s="10"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c r="V2649"/>
    </row>
    <row r="2650" spans="1:22" ht="15.6">
      <c r="A2650" s="2">
        <v>1198</v>
      </c>
      <c r="B2650" s="3">
        <v>46379</v>
      </c>
      <c r="C2650" s="10">
        <f>YEAR(SalesDataTable[[#This Row],[Order Date]])</f>
        <v>2026</v>
      </c>
      <c r="D2650" s="11" t="str">
        <f>"Q"&amp;ROUNDUP(MONTH(SalesDataTable[[#This Row],[Order Date]])/3,0)</f>
        <v>Q4</v>
      </c>
      <c r="E2650" s="10">
        <f>MONTH(SalesDataTable[[#This Row],[Order Date]])</f>
        <v>12</v>
      </c>
      <c r="F2650" s="10"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c r="V2650"/>
    </row>
    <row r="2651" spans="1:22" ht="15.6">
      <c r="A2651" s="2">
        <v>2123</v>
      </c>
      <c r="B2651" s="3">
        <v>46379</v>
      </c>
      <c r="C2651" s="10">
        <f>YEAR(SalesDataTable[[#This Row],[Order Date]])</f>
        <v>2026</v>
      </c>
      <c r="D2651" s="11" t="str">
        <f>"Q"&amp;ROUNDUP(MONTH(SalesDataTable[[#This Row],[Order Date]])/3,0)</f>
        <v>Q4</v>
      </c>
      <c r="E2651" s="10">
        <f>MONTH(SalesDataTable[[#This Row],[Order Date]])</f>
        <v>12</v>
      </c>
      <c r="F2651" s="10"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c r="V2651"/>
    </row>
    <row r="2652" spans="1:22" ht="15.6">
      <c r="A2652" s="2">
        <v>2586</v>
      </c>
      <c r="B2652" s="3">
        <v>46379</v>
      </c>
      <c r="C2652" s="10">
        <f>YEAR(SalesDataTable[[#This Row],[Order Date]])</f>
        <v>2026</v>
      </c>
      <c r="D2652" s="11" t="str">
        <f>"Q"&amp;ROUNDUP(MONTH(SalesDataTable[[#This Row],[Order Date]])/3,0)</f>
        <v>Q4</v>
      </c>
      <c r="E2652" s="10">
        <f>MONTH(SalesDataTable[[#This Row],[Order Date]])</f>
        <v>12</v>
      </c>
      <c r="F2652" s="10"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c r="V2652"/>
    </row>
    <row r="2653" spans="1:22" ht="15.6">
      <c r="A2653" s="2">
        <v>3048</v>
      </c>
      <c r="B2653" s="3">
        <v>46379</v>
      </c>
      <c r="C2653" s="10">
        <f>YEAR(SalesDataTable[[#This Row],[Order Date]])</f>
        <v>2026</v>
      </c>
      <c r="D2653" s="11" t="str">
        <f>"Q"&amp;ROUNDUP(MONTH(SalesDataTable[[#This Row],[Order Date]])/3,0)</f>
        <v>Q4</v>
      </c>
      <c r="E2653" s="10">
        <f>MONTH(SalesDataTable[[#This Row],[Order Date]])</f>
        <v>12</v>
      </c>
      <c r="F2653" s="10"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c r="V2653"/>
    </row>
    <row r="2654" spans="1:22" ht="15.6">
      <c r="A2654" s="2">
        <v>3838</v>
      </c>
      <c r="B2654" s="3">
        <v>46379</v>
      </c>
      <c r="C2654" s="10">
        <f>YEAR(SalesDataTable[[#This Row],[Order Date]])</f>
        <v>2026</v>
      </c>
      <c r="D2654" s="11" t="str">
        <f>"Q"&amp;ROUNDUP(MONTH(SalesDataTable[[#This Row],[Order Date]])/3,0)</f>
        <v>Q4</v>
      </c>
      <c r="E2654" s="10">
        <f>MONTH(SalesDataTable[[#This Row],[Order Date]])</f>
        <v>12</v>
      </c>
      <c r="F2654" s="10"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c r="V2654"/>
    </row>
    <row r="2655" spans="1:22" ht="15.6">
      <c r="A2655" s="2">
        <v>4718</v>
      </c>
      <c r="B2655" s="3">
        <v>46379</v>
      </c>
      <c r="C2655" s="10">
        <f>YEAR(SalesDataTable[[#This Row],[Order Date]])</f>
        <v>2026</v>
      </c>
      <c r="D2655" s="11" t="str">
        <f>"Q"&amp;ROUNDUP(MONTH(SalesDataTable[[#This Row],[Order Date]])/3,0)</f>
        <v>Q4</v>
      </c>
      <c r="E2655" s="10">
        <f>MONTH(SalesDataTable[[#This Row],[Order Date]])</f>
        <v>12</v>
      </c>
      <c r="F2655" s="10"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c r="V2655"/>
    </row>
    <row r="2656" spans="1:22" ht="15.6">
      <c r="A2656" s="2">
        <v>4844</v>
      </c>
      <c r="B2656" s="3">
        <v>46379</v>
      </c>
      <c r="C2656" s="10">
        <f>YEAR(SalesDataTable[[#This Row],[Order Date]])</f>
        <v>2026</v>
      </c>
      <c r="D2656" s="11" t="str">
        <f>"Q"&amp;ROUNDUP(MONTH(SalesDataTable[[#This Row],[Order Date]])/3,0)</f>
        <v>Q4</v>
      </c>
      <c r="E2656" s="10">
        <f>MONTH(SalesDataTable[[#This Row],[Order Date]])</f>
        <v>12</v>
      </c>
      <c r="F2656" s="10"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c r="V2656"/>
    </row>
    <row r="2657" spans="1:22" ht="15.6">
      <c r="A2657" s="2">
        <v>678</v>
      </c>
      <c r="B2657" s="3">
        <v>46380</v>
      </c>
      <c r="C2657" s="10">
        <f>YEAR(SalesDataTable[[#This Row],[Order Date]])</f>
        <v>2026</v>
      </c>
      <c r="D2657" s="11" t="str">
        <f>"Q"&amp;ROUNDUP(MONTH(SalesDataTable[[#This Row],[Order Date]])/3,0)</f>
        <v>Q4</v>
      </c>
      <c r="E2657" s="10">
        <f>MONTH(SalesDataTable[[#This Row],[Order Date]])</f>
        <v>12</v>
      </c>
      <c r="F2657" s="10"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c r="V2657"/>
    </row>
    <row r="2658" spans="1:22" ht="15.6">
      <c r="A2658" s="2">
        <v>1706</v>
      </c>
      <c r="B2658" s="3">
        <v>46380</v>
      </c>
      <c r="C2658" s="10">
        <f>YEAR(SalesDataTable[[#This Row],[Order Date]])</f>
        <v>2026</v>
      </c>
      <c r="D2658" s="11" t="str">
        <f>"Q"&amp;ROUNDUP(MONTH(SalesDataTable[[#This Row],[Order Date]])/3,0)</f>
        <v>Q4</v>
      </c>
      <c r="E2658" s="10">
        <f>MONTH(SalesDataTable[[#This Row],[Order Date]])</f>
        <v>12</v>
      </c>
      <c r="F2658" s="10"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c r="V2658"/>
    </row>
    <row r="2659" spans="1:22" ht="15.6">
      <c r="A2659" s="2">
        <v>3034</v>
      </c>
      <c r="B2659" s="3">
        <v>46380</v>
      </c>
      <c r="C2659" s="10">
        <f>YEAR(SalesDataTable[[#This Row],[Order Date]])</f>
        <v>2026</v>
      </c>
      <c r="D2659" s="11" t="str">
        <f>"Q"&amp;ROUNDUP(MONTH(SalesDataTable[[#This Row],[Order Date]])/3,0)</f>
        <v>Q4</v>
      </c>
      <c r="E2659" s="10">
        <f>MONTH(SalesDataTable[[#This Row],[Order Date]])</f>
        <v>12</v>
      </c>
      <c r="F2659" s="10"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c r="V2659"/>
    </row>
    <row r="2660" spans="1:22" ht="15.6">
      <c r="A2660" s="2">
        <v>3883</v>
      </c>
      <c r="B2660" s="3">
        <v>46380</v>
      </c>
      <c r="C2660" s="10">
        <f>YEAR(SalesDataTable[[#This Row],[Order Date]])</f>
        <v>2026</v>
      </c>
      <c r="D2660" s="11" t="str">
        <f>"Q"&amp;ROUNDUP(MONTH(SalesDataTable[[#This Row],[Order Date]])/3,0)</f>
        <v>Q4</v>
      </c>
      <c r="E2660" s="10">
        <f>MONTH(SalesDataTable[[#This Row],[Order Date]])</f>
        <v>12</v>
      </c>
      <c r="F2660" s="10"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c r="V2660"/>
    </row>
    <row r="2661" spans="1:22" ht="15.6">
      <c r="A2661" s="2">
        <v>4342</v>
      </c>
      <c r="B2661" s="3">
        <v>46380</v>
      </c>
      <c r="C2661" s="10">
        <f>YEAR(SalesDataTable[[#This Row],[Order Date]])</f>
        <v>2026</v>
      </c>
      <c r="D2661" s="11" t="str">
        <f>"Q"&amp;ROUNDUP(MONTH(SalesDataTable[[#This Row],[Order Date]])/3,0)</f>
        <v>Q4</v>
      </c>
      <c r="E2661" s="10">
        <f>MONTH(SalesDataTable[[#This Row],[Order Date]])</f>
        <v>12</v>
      </c>
      <c r="F2661" s="10"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c r="V2661"/>
    </row>
    <row r="2662" spans="1:22" ht="15.6">
      <c r="A2662" s="2">
        <v>4468</v>
      </c>
      <c r="B2662" s="3">
        <v>46380</v>
      </c>
      <c r="C2662" s="10">
        <f>YEAR(SalesDataTable[[#This Row],[Order Date]])</f>
        <v>2026</v>
      </c>
      <c r="D2662" s="11" t="str">
        <f>"Q"&amp;ROUNDUP(MONTH(SalesDataTable[[#This Row],[Order Date]])/3,0)</f>
        <v>Q4</v>
      </c>
      <c r="E2662" s="10">
        <f>MONTH(SalesDataTable[[#This Row],[Order Date]])</f>
        <v>12</v>
      </c>
      <c r="F2662" s="10"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c r="V2662"/>
    </row>
    <row r="2663" spans="1:22" ht="15.6">
      <c r="A2663" s="2">
        <v>7</v>
      </c>
      <c r="B2663" s="3">
        <v>46381</v>
      </c>
      <c r="C2663" s="10">
        <f>YEAR(SalesDataTable[[#This Row],[Order Date]])</f>
        <v>2026</v>
      </c>
      <c r="D2663" s="11" t="str">
        <f>"Q"&amp;ROUNDUP(MONTH(SalesDataTable[[#This Row],[Order Date]])/3,0)</f>
        <v>Q4</v>
      </c>
      <c r="E2663" s="10">
        <f>MONTH(SalesDataTable[[#This Row],[Order Date]])</f>
        <v>12</v>
      </c>
      <c r="F2663" s="10"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c r="V2663"/>
    </row>
    <row r="2664" spans="1:22" ht="15.6">
      <c r="A2664" s="2">
        <v>658</v>
      </c>
      <c r="B2664" s="3">
        <v>46381</v>
      </c>
      <c r="C2664" s="10">
        <f>YEAR(SalesDataTable[[#This Row],[Order Date]])</f>
        <v>2026</v>
      </c>
      <c r="D2664" s="11" t="str">
        <f>"Q"&amp;ROUNDUP(MONTH(SalesDataTable[[#This Row],[Order Date]])/3,0)</f>
        <v>Q4</v>
      </c>
      <c r="E2664" s="10">
        <f>MONTH(SalesDataTable[[#This Row],[Order Date]])</f>
        <v>12</v>
      </c>
      <c r="F2664" s="10"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c r="V2664"/>
    </row>
    <row r="2665" spans="1:22" ht="15.6">
      <c r="A2665" s="2">
        <v>1192</v>
      </c>
      <c r="B2665" s="3">
        <v>46381</v>
      </c>
      <c r="C2665" s="10">
        <f>YEAR(SalesDataTable[[#This Row],[Order Date]])</f>
        <v>2026</v>
      </c>
      <c r="D2665" s="11" t="str">
        <f>"Q"&amp;ROUNDUP(MONTH(SalesDataTable[[#This Row],[Order Date]])/3,0)</f>
        <v>Q4</v>
      </c>
      <c r="E2665" s="10">
        <f>MONTH(SalesDataTable[[#This Row],[Order Date]])</f>
        <v>12</v>
      </c>
      <c r="F2665" s="10"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c r="V2665"/>
    </row>
    <row r="2666" spans="1:22" ht="15.6">
      <c r="A2666" s="2">
        <v>3852</v>
      </c>
      <c r="B2666" s="3">
        <v>46381</v>
      </c>
      <c r="C2666" s="10">
        <f>YEAR(SalesDataTable[[#This Row],[Order Date]])</f>
        <v>2026</v>
      </c>
      <c r="D2666" s="11" t="str">
        <f>"Q"&amp;ROUNDUP(MONTH(SalesDataTable[[#This Row],[Order Date]])/3,0)</f>
        <v>Q4</v>
      </c>
      <c r="E2666" s="10">
        <f>MONTH(SalesDataTable[[#This Row],[Order Date]])</f>
        <v>12</v>
      </c>
      <c r="F2666" s="10"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c r="V2666"/>
    </row>
    <row r="2667" spans="1:22" ht="15.6">
      <c r="A2667" s="2">
        <v>4507</v>
      </c>
      <c r="B2667" s="3">
        <v>46381</v>
      </c>
      <c r="C2667" s="10">
        <f>YEAR(SalesDataTable[[#This Row],[Order Date]])</f>
        <v>2026</v>
      </c>
      <c r="D2667" s="11" t="str">
        <f>"Q"&amp;ROUNDUP(MONTH(SalesDataTable[[#This Row],[Order Date]])/3,0)</f>
        <v>Q4</v>
      </c>
      <c r="E2667" s="10">
        <f>MONTH(SalesDataTable[[#This Row],[Order Date]])</f>
        <v>12</v>
      </c>
      <c r="F2667" s="10"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c r="V2667"/>
    </row>
    <row r="2668" spans="1:22" ht="15.6">
      <c r="A2668" s="2">
        <v>260</v>
      </c>
      <c r="B2668" s="3">
        <v>46382</v>
      </c>
      <c r="C2668" s="10">
        <f>YEAR(SalesDataTable[[#This Row],[Order Date]])</f>
        <v>2026</v>
      </c>
      <c r="D2668" s="11" t="str">
        <f>"Q"&amp;ROUNDUP(MONTH(SalesDataTable[[#This Row],[Order Date]])/3,0)</f>
        <v>Q4</v>
      </c>
      <c r="E2668" s="10">
        <f>MONTH(SalesDataTable[[#This Row],[Order Date]])</f>
        <v>12</v>
      </c>
      <c r="F2668" s="10"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c r="V2668"/>
    </row>
    <row r="2669" spans="1:22" ht="15.6">
      <c r="A2669" s="2">
        <v>1659</v>
      </c>
      <c r="B2669" s="3">
        <v>46382</v>
      </c>
      <c r="C2669" s="10">
        <f>YEAR(SalesDataTable[[#This Row],[Order Date]])</f>
        <v>2026</v>
      </c>
      <c r="D2669" s="11" t="str">
        <f>"Q"&amp;ROUNDUP(MONTH(SalesDataTable[[#This Row],[Order Date]])/3,0)</f>
        <v>Q4</v>
      </c>
      <c r="E2669" s="10">
        <f>MONTH(SalesDataTable[[#This Row],[Order Date]])</f>
        <v>12</v>
      </c>
      <c r="F2669" s="10"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c r="V2669"/>
    </row>
    <row r="2670" spans="1:22" ht="15.6">
      <c r="A2670" s="2">
        <v>3188</v>
      </c>
      <c r="B2670" s="3">
        <v>46382</v>
      </c>
      <c r="C2670" s="10">
        <f>YEAR(SalesDataTable[[#This Row],[Order Date]])</f>
        <v>2026</v>
      </c>
      <c r="D2670" s="11" t="str">
        <f>"Q"&amp;ROUNDUP(MONTH(SalesDataTable[[#This Row],[Order Date]])/3,0)</f>
        <v>Q4</v>
      </c>
      <c r="E2670" s="10">
        <f>MONTH(SalesDataTable[[#This Row],[Order Date]])</f>
        <v>12</v>
      </c>
      <c r="F2670" s="10"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c r="V2670"/>
    </row>
    <row r="2671" spans="1:22" ht="15.6">
      <c r="A2671" s="2">
        <v>3673</v>
      </c>
      <c r="B2671" s="3">
        <v>46382</v>
      </c>
      <c r="C2671" s="10">
        <f>YEAR(SalesDataTable[[#This Row],[Order Date]])</f>
        <v>2026</v>
      </c>
      <c r="D2671" s="11" t="str">
        <f>"Q"&amp;ROUNDUP(MONTH(SalesDataTable[[#This Row],[Order Date]])/3,0)</f>
        <v>Q4</v>
      </c>
      <c r="E2671" s="10">
        <f>MONTH(SalesDataTable[[#This Row],[Order Date]])</f>
        <v>12</v>
      </c>
      <c r="F2671" s="10"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c r="V2671"/>
    </row>
    <row r="2672" spans="1:22" ht="15.6">
      <c r="A2672" s="2">
        <v>3805</v>
      </c>
      <c r="B2672" s="3">
        <v>46382</v>
      </c>
      <c r="C2672" s="10">
        <f>YEAR(SalesDataTable[[#This Row],[Order Date]])</f>
        <v>2026</v>
      </c>
      <c r="D2672" s="11" t="str">
        <f>"Q"&amp;ROUNDUP(MONTH(SalesDataTable[[#This Row],[Order Date]])/3,0)</f>
        <v>Q4</v>
      </c>
      <c r="E2672" s="10">
        <f>MONTH(SalesDataTable[[#This Row],[Order Date]])</f>
        <v>12</v>
      </c>
      <c r="F2672" s="10"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c r="V2672"/>
    </row>
    <row r="2673" spans="1:22" ht="15.6">
      <c r="A2673" s="2">
        <v>3945</v>
      </c>
      <c r="B2673" s="3">
        <v>46382</v>
      </c>
      <c r="C2673" s="10">
        <f>YEAR(SalesDataTable[[#This Row],[Order Date]])</f>
        <v>2026</v>
      </c>
      <c r="D2673" s="11" t="str">
        <f>"Q"&amp;ROUNDUP(MONTH(SalesDataTable[[#This Row],[Order Date]])/3,0)</f>
        <v>Q4</v>
      </c>
      <c r="E2673" s="10">
        <f>MONTH(SalesDataTable[[#This Row],[Order Date]])</f>
        <v>12</v>
      </c>
      <c r="F2673" s="10"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c r="V2673"/>
    </row>
    <row r="2674" spans="1:22" ht="15.6">
      <c r="A2674" s="2">
        <v>4266</v>
      </c>
      <c r="B2674" s="3">
        <v>46382</v>
      </c>
      <c r="C2674" s="10">
        <f>YEAR(SalesDataTable[[#This Row],[Order Date]])</f>
        <v>2026</v>
      </c>
      <c r="D2674" s="11" t="str">
        <f>"Q"&amp;ROUNDUP(MONTH(SalesDataTable[[#This Row],[Order Date]])/3,0)</f>
        <v>Q4</v>
      </c>
      <c r="E2674" s="10">
        <f>MONTH(SalesDataTable[[#This Row],[Order Date]])</f>
        <v>12</v>
      </c>
      <c r="F2674" s="10"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c r="V2674"/>
    </row>
    <row r="2675" spans="1:22" ht="15.6">
      <c r="A2675" s="2">
        <v>606</v>
      </c>
      <c r="B2675" s="3">
        <v>46383</v>
      </c>
      <c r="C2675" s="10">
        <f>YEAR(SalesDataTable[[#This Row],[Order Date]])</f>
        <v>2026</v>
      </c>
      <c r="D2675" s="11" t="str">
        <f>"Q"&amp;ROUNDUP(MONTH(SalesDataTable[[#This Row],[Order Date]])/3,0)</f>
        <v>Q4</v>
      </c>
      <c r="E2675" s="10">
        <f>MONTH(SalesDataTable[[#This Row],[Order Date]])</f>
        <v>12</v>
      </c>
      <c r="F2675" s="10"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c r="V2675"/>
    </row>
    <row r="2676" spans="1:22" ht="15.6">
      <c r="A2676" s="2">
        <v>1166</v>
      </c>
      <c r="B2676" s="3">
        <v>46383</v>
      </c>
      <c r="C2676" s="10">
        <f>YEAR(SalesDataTable[[#This Row],[Order Date]])</f>
        <v>2026</v>
      </c>
      <c r="D2676" s="11" t="str">
        <f>"Q"&amp;ROUNDUP(MONTH(SalesDataTable[[#This Row],[Order Date]])/3,0)</f>
        <v>Q4</v>
      </c>
      <c r="E2676" s="10">
        <f>MONTH(SalesDataTable[[#This Row],[Order Date]])</f>
        <v>12</v>
      </c>
      <c r="F2676" s="10"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c r="V2676"/>
    </row>
    <row r="2677" spans="1:22" ht="15.6">
      <c r="A2677" s="2">
        <v>1913</v>
      </c>
      <c r="B2677" s="3">
        <v>46383</v>
      </c>
      <c r="C2677" s="10">
        <f>YEAR(SalesDataTable[[#This Row],[Order Date]])</f>
        <v>2026</v>
      </c>
      <c r="D2677" s="11" t="str">
        <f>"Q"&amp;ROUNDUP(MONTH(SalesDataTable[[#This Row],[Order Date]])/3,0)</f>
        <v>Q4</v>
      </c>
      <c r="E2677" s="10">
        <f>MONTH(SalesDataTable[[#This Row],[Order Date]])</f>
        <v>12</v>
      </c>
      <c r="F2677" s="10"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c r="V2677"/>
    </row>
    <row r="2678" spans="1:22" ht="15.6">
      <c r="A2678" s="2">
        <v>2402</v>
      </c>
      <c r="B2678" s="3">
        <v>46383</v>
      </c>
      <c r="C2678" s="10">
        <f>YEAR(SalesDataTable[[#This Row],[Order Date]])</f>
        <v>2026</v>
      </c>
      <c r="D2678" s="11" t="str">
        <f>"Q"&amp;ROUNDUP(MONTH(SalesDataTable[[#This Row],[Order Date]])/3,0)</f>
        <v>Q4</v>
      </c>
      <c r="E2678" s="10">
        <f>MONTH(SalesDataTable[[#This Row],[Order Date]])</f>
        <v>12</v>
      </c>
      <c r="F2678" s="10"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c r="V2678"/>
    </row>
    <row r="2679" spans="1:22" ht="15.6">
      <c r="A2679" s="2">
        <v>3192</v>
      </c>
      <c r="B2679" s="3">
        <v>46383</v>
      </c>
      <c r="C2679" s="10">
        <f>YEAR(SalesDataTable[[#This Row],[Order Date]])</f>
        <v>2026</v>
      </c>
      <c r="D2679" s="11" t="str">
        <f>"Q"&amp;ROUNDUP(MONTH(SalesDataTable[[#This Row],[Order Date]])/3,0)</f>
        <v>Q4</v>
      </c>
      <c r="E2679" s="10">
        <f>MONTH(SalesDataTable[[#This Row],[Order Date]])</f>
        <v>12</v>
      </c>
      <c r="F2679" s="10"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c r="V2679"/>
    </row>
    <row r="2680" spans="1:22" ht="15.6">
      <c r="A2680" s="2">
        <v>3721</v>
      </c>
      <c r="B2680" s="3">
        <v>46383</v>
      </c>
      <c r="C2680" s="10">
        <f>YEAR(SalesDataTable[[#This Row],[Order Date]])</f>
        <v>2026</v>
      </c>
      <c r="D2680" s="11" t="str">
        <f>"Q"&amp;ROUNDUP(MONTH(SalesDataTable[[#This Row],[Order Date]])/3,0)</f>
        <v>Q4</v>
      </c>
      <c r="E2680" s="10">
        <f>MONTH(SalesDataTable[[#This Row],[Order Date]])</f>
        <v>12</v>
      </c>
      <c r="F2680" s="10"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c r="V2680"/>
    </row>
    <row r="2681" spans="1:22" ht="15.6">
      <c r="A2681" s="2">
        <v>3882</v>
      </c>
      <c r="B2681" s="3">
        <v>46383</v>
      </c>
      <c r="C2681" s="10">
        <f>YEAR(SalesDataTable[[#This Row],[Order Date]])</f>
        <v>2026</v>
      </c>
      <c r="D2681" s="11" t="str">
        <f>"Q"&amp;ROUNDUP(MONTH(SalesDataTable[[#This Row],[Order Date]])/3,0)</f>
        <v>Q4</v>
      </c>
      <c r="E2681" s="10">
        <f>MONTH(SalesDataTable[[#This Row],[Order Date]])</f>
        <v>12</v>
      </c>
      <c r="F2681" s="10"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c r="V2681"/>
    </row>
    <row r="2682" spans="1:22" ht="15.6">
      <c r="A2682" s="2">
        <v>4945</v>
      </c>
      <c r="B2682" s="3">
        <v>46383</v>
      </c>
      <c r="C2682" s="10">
        <f>YEAR(SalesDataTable[[#This Row],[Order Date]])</f>
        <v>2026</v>
      </c>
      <c r="D2682" s="11" t="str">
        <f>"Q"&amp;ROUNDUP(MONTH(SalesDataTable[[#This Row],[Order Date]])/3,0)</f>
        <v>Q4</v>
      </c>
      <c r="E2682" s="10">
        <f>MONTH(SalesDataTable[[#This Row],[Order Date]])</f>
        <v>12</v>
      </c>
      <c r="F2682" s="10"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c r="V2682"/>
    </row>
    <row r="2683" spans="1:22" ht="15.6">
      <c r="A2683" s="2">
        <v>5084</v>
      </c>
      <c r="B2683" s="3">
        <v>46383</v>
      </c>
      <c r="C2683" s="10">
        <f>YEAR(SalesDataTable[[#This Row],[Order Date]])</f>
        <v>2026</v>
      </c>
      <c r="D2683" s="11" t="str">
        <f>"Q"&amp;ROUNDUP(MONTH(SalesDataTable[[#This Row],[Order Date]])/3,0)</f>
        <v>Q4</v>
      </c>
      <c r="E2683" s="10">
        <f>MONTH(SalesDataTable[[#This Row],[Order Date]])</f>
        <v>12</v>
      </c>
      <c r="F2683" s="10"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c r="V2683"/>
    </row>
    <row r="2684" spans="1:22" ht="15.6">
      <c r="A2684" s="2">
        <v>246</v>
      </c>
      <c r="B2684" s="3">
        <v>46384</v>
      </c>
      <c r="C2684" s="10">
        <f>YEAR(SalesDataTable[[#This Row],[Order Date]])</f>
        <v>2026</v>
      </c>
      <c r="D2684" s="11" t="str">
        <f>"Q"&amp;ROUNDUP(MONTH(SalesDataTable[[#This Row],[Order Date]])/3,0)</f>
        <v>Q4</v>
      </c>
      <c r="E2684" s="10">
        <f>MONTH(SalesDataTable[[#This Row],[Order Date]])</f>
        <v>12</v>
      </c>
      <c r="F2684" s="10"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c r="V2684"/>
    </row>
    <row r="2685" spans="1:22" ht="15.6">
      <c r="A2685" s="2">
        <v>537</v>
      </c>
      <c r="B2685" s="3">
        <v>46384</v>
      </c>
      <c r="C2685" s="10">
        <f>YEAR(SalesDataTable[[#This Row],[Order Date]])</f>
        <v>2026</v>
      </c>
      <c r="D2685" s="11" t="str">
        <f>"Q"&amp;ROUNDUP(MONTH(SalesDataTable[[#This Row],[Order Date]])/3,0)</f>
        <v>Q4</v>
      </c>
      <c r="E2685" s="10">
        <f>MONTH(SalesDataTable[[#This Row],[Order Date]])</f>
        <v>12</v>
      </c>
      <c r="F2685" s="10"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c r="V2685"/>
    </row>
    <row r="2686" spans="1:22" ht="15.6">
      <c r="A2686" s="2">
        <v>968</v>
      </c>
      <c r="B2686" s="3">
        <v>46384</v>
      </c>
      <c r="C2686" s="10">
        <f>YEAR(SalesDataTable[[#This Row],[Order Date]])</f>
        <v>2026</v>
      </c>
      <c r="D2686" s="11" t="str">
        <f>"Q"&amp;ROUNDUP(MONTH(SalesDataTable[[#This Row],[Order Date]])/3,0)</f>
        <v>Q4</v>
      </c>
      <c r="E2686" s="10">
        <f>MONTH(SalesDataTable[[#This Row],[Order Date]])</f>
        <v>12</v>
      </c>
      <c r="F2686" s="10"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c r="V2686"/>
    </row>
    <row r="2687" spans="1:22" ht="15.6">
      <c r="A2687" s="2">
        <v>1234</v>
      </c>
      <c r="B2687" s="3">
        <v>46384</v>
      </c>
      <c r="C2687" s="10">
        <f>YEAR(SalesDataTable[[#This Row],[Order Date]])</f>
        <v>2026</v>
      </c>
      <c r="D2687" s="11" t="str">
        <f>"Q"&amp;ROUNDUP(MONTH(SalesDataTable[[#This Row],[Order Date]])/3,0)</f>
        <v>Q4</v>
      </c>
      <c r="E2687" s="10">
        <f>MONTH(SalesDataTable[[#This Row],[Order Date]])</f>
        <v>12</v>
      </c>
      <c r="F2687" s="10"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c r="V2687"/>
    </row>
    <row r="2688" spans="1:22" ht="15.6">
      <c r="A2688" s="2">
        <v>2061</v>
      </c>
      <c r="B2688" s="3">
        <v>46384</v>
      </c>
      <c r="C2688" s="10">
        <f>YEAR(SalesDataTable[[#This Row],[Order Date]])</f>
        <v>2026</v>
      </c>
      <c r="D2688" s="11" t="str">
        <f>"Q"&amp;ROUNDUP(MONTH(SalesDataTable[[#This Row],[Order Date]])/3,0)</f>
        <v>Q4</v>
      </c>
      <c r="E2688" s="10">
        <f>MONTH(SalesDataTable[[#This Row],[Order Date]])</f>
        <v>12</v>
      </c>
      <c r="F2688" s="10"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c r="V2688"/>
    </row>
    <row r="2689" spans="1:22" ht="15.6">
      <c r="A2689" s="2">
        <v>2219</v>
      </c>
      <c r="B2689" s="3">
        <v>46384</v>
      </c>
      <c r="C2689" s="10">
        <f>YEAR(SalesDataTable[[#This Row],[Order Date]])</f>
        <v>2026</v>
      </c>
      <c r="D2689" s="11" t="str">
        <f>"Q"&amp;ROUNDUP(MONTH(SalesDataTable[[#This Row],[Order Date]])/3,0)</f>
        <v>Q4</v>
      </c>
      <c r="E2689" s="10">
        <f>MONTH(SalesDataTable[[#This Row],[Order Date]])</f>
        <v>12</v>
      </c>
      <c r="F2689" s="10"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c r="V2689"/>
    </row>
    <row r="2690" spans="1:22" ht="15.6">
      <c r="A2690" s="2">
        <v>2651</v>
      </c>
      <c r="B2690" s="3">
        <v>46384</v>
      </c>
      <c r="C2690" s="10">
        <f>YEAR(SalesDataTable[[#This Row],[Order Date]])</f>
        <v>2026</v>
      </c>
      <c r="D2690" s="11" t="str">
        <f>"Q"&amp;ROUNDUP(MONTH(SalesDataTable[[#This Row],[Order Date]])/3,0)</f>
        <v>Q4</v>
      </c>
      <c r="E2690" s="10">
        <f>MONTH(SalesDataTable[[#This Row],[Order Date]])</f>
        <v>12</v>
      </c>
      <c r="F2690" s="10"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c r="V2690"/>
    </row>
    <row r="2691" spans="1:22" ht="15.6">
      <c r="A2691" s="2">
        <v>3173</v>
      </c>
      <c r="B2691" s="3">
        <v>46384</v>
      </c>
      <c r="C2691" s="10">
        <f>YEAR(SalesDataTable[[#This Row],[Order Date]])</f>
        <v>2026</v>
      </c>
      <c r="D2691" s="11" t="str">
        <f>"Q"&amp;ROUNDUP(MONTH(SalesDataTable[[#This Row],[Order Date]])/3,0)</f>
        <v>Q4</v>
      </c>
      <c r="E2691" s="10">
        <f>MONTH(SalesDataTable[[#This Row],[Order Date]])</f>
        <v>12</v>
      </c>
      <c r="F2691" s="10"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c r="V2691"/>
    </row>
    <row r="2692" spans="1:22" ht="15.6">
      <c r="A2692" s="2">
        <v>3409</v>
      </c>
      <c r="B2692" s="3">
        <v>46384</v>
      </c>
      <c r="C2692" s="10">
        <f>YEAR(SalesDataTable[[#This Row],[Order Date]])</f>
        <v>2026</v>
      </c>
      <c r="D2692" s="11" t="str">
        <f>"Q"&amp;ROUNDUP(MONTH(SalesDataTable[[#This Row],[Order Date]])/3,0)</f>
        <v>Q4</v>
      </c>
      <c r="E2692" s="10">
        <f>MONTH(SalesDataTable[[#This Row],[Order Date]])</f>
        <v>12</v>
      </c>
      <c r="F2692" s="10"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c r="V2692"/>
    </row>
    <row r="2693" spans="1:22" ht="15.6">
      <c r="A2693" s="2">
        <v>3535</v>
      </c>
      <c r="B2693" s="3">
        <v>46384</v>
      </c>
      <c r="C2693" s="10">
        <f>YEAR(SalesDataTable[[#This Row],[Order Date]])</f>
        <v>2026</v>
      </c>
      <c r="D2693" s="11" t="str">
        <f>"Q"&amp;ROUNDUP(MONTH(SalesDataTable[[#This Row],[Order Date]])/3,0)</f>
        <v>Q4</v>
      </c>
      <c r="E2693" s="10">
        <f>MONTH(SalesDataTable[[#This Row],[Order Date]])</f>
        <v>12</v>
      </c>
      <c r="F2693" s="10"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c r="V2693"/>
    </row>
    <row r="2694" spans="1:22" ht="15.6">
      <c r="A2694" s="2">
        <v>5134</v>
      </c>
      <c r="B2694" s="3">
        <v>46384</v>
      </c>
      <c r="C2694" s="10">
        <f>YEAR(SalesDataTable[[#This Row],[Order Date]])</f>
        <v>2026</v>
      </c>
      <c r="D2694" s="11" t="str">
        <f>"Q"&amp;ROUNDUP(MONTH(SalesDataTable[[#This Row],[Order Date]])/3,0)</f>
        <v>Q4</v>
      </c>
      <c r="E2694" s="10">
        <f>MONTH(SalesDataTable[[#This Row],[Order Date]])</f>
        <v>12</v>
      </c>
      <c r="F2694" s="10"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c r="V2694"/>
    </row>
    <row r="2695" spans="1:22" ht="15.6">
      <c r="A2695" s="2">
        <v>2011</v>
      </c>
      <c r="B2695" s="3">
        <v>46385</v>
      </c>
      <c r="C2695" s="10">
        <f>YEAR(SalesDataTable[[#This Row],[Order Date]])</f>
        <v>2026</v>
      </c>
      <c r="D2695" s="11" t="str">
        <f>"Q"&amp;ROUNDUP(MONTH(SalesDataTable[[#This Row],[Order Date]])/3,0)</f>
        <v>Q4</v>
      </c>
      <c r="E2695" s="10">
        <f>MONTH(SalesDataTable[[#This Row],[Order Date]])</f>
        <v>12</v>
      </c>
      <c r="F2695" s="10"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c r="V2695"/>
    </row>
    <row r="2696" spans="1:22" ht="15.6">
      <c r="A2696" s="2">
        <v>2477</v>
      </c>
      <c r="B2696" s="3">
        <v>46385</v>
      </c>
      <c r="C2696" s="10">
        <f>YEAR(SalesDataTable[[#This Row],[Order Date]])</f>
        <v>2026</v>
      </c>
      <c r="D2696" s="11" t="str">
        <f>"Q"&amp;ROUNDUP(MONTH(SalesDataTable[[#This Row],[Order Date]])/3,0)</f>
        <v>Q4</v>
      </c>
      <c r="E2696" s="10">
        <f>MONTH(SalesDataTable[[#This Row],[Order Date]])</f>
        <v>12</v>
      </c>
      <c r="F2696" s="10"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c r="V2696"/>
    </row>
    <row r="2697" spans="1:22" ht="15.6">
      <c r="A2697" s="2">
        <v>2745</v>
      </c>
      <c r="B2697" s="3">
        <v>46385</v>
      </c>
      <c r="C2697" s="10">
        <f>YEAR(SalesDataTable[[#This Row],[Order Date]])</f>
        <v>2026</v>
      </c>
      <c r="D2697" s="11" t="str">
        <f>"Q"&amp;ROUNDUP(MONTH(SalesDataTable[[#This Row],[Order Date]])/3,0)</f>
        <v>Q4</v>
      </c>
      <c r="E2697" s="10">
        <f>MONTH(SalesDataTable[[#This Row],[Order Date]])</f>
        <v>12</v>
      </c>
      <c r="F2697" s="10"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c r="V2697"/>
    </row>
    <row r="2698" spans="1:22" ht="15.6">
      <c r="A2698" s="2">
        <v>4427</v>
      </c>
      <c r="B2698" s="3">
        <v>46385</v>
      </c>
      <c r="C2698" s="10">
        <f>YEAR(SalesDataTable[[#This Row],[Order Date]])</f>
        <v>2026</v>
      </c>
      <c r="D2698" s="11" t="str">
        <f>"Q"&amp;ROUNDUP(MONTH(SalesDataTable[[#This Row],[Order Date]])/3,0)</f>
        <v>Q4</v>
      </c>
      <c r="E2698" s="10">
        <f>MONTH(SalesDataTable[[#This Row],[Order Date]])</f>
        <v>12</v>
      </c>
      <c r="F2698" s="10"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c r="V2698"/>
    </row>
    <row r="2699" spans="1:22" ht="15.6">
      <c r="A2699" s="2">
        <v>377</v>
      </c>
      <c r="B2699" s="3">
        <v>46386</v>
      </c>
      <c r="C2699" s="10">
        <f>YEAR(SalesDataTable[[#This Row],[Order Date]])</f>
        <v>2026</v>
      </c>
      <c r="D2699" s="11" t="str">
        <f>"Q"&amp;ROUNDUP(MONTH(SalesDataTable[[#This Row],[Order Date]])/3,0)</f>
        <v>Q4</v>
      </c>
      <c r="E2699" s="10">
        <f>MONTH(SalesDataTable[[#This Row],[Order Date]])</f>
        <v>12</v>
      </c>
      <c r="F2699" s="10"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c r="V2699"/>
    </row>
    <row r="2700" spans="1:22" ht="15.6">
      <c r="A2700" s="2">
        <v>1530</v>
      </c>
      <c r="B2700" s="3">
        <v>46386</v>
      </c>
      <c r="C2700" s="10">
        <f>YEAR(SalesDataTable[[#This Row],[Order Date]])</f>
        <v>2026</v>
      </c>
      <c r="D2700" s="11" t="str">
        <f>"Q"&amp;ROUNDUP(MONTH(SalesDataTable[[#This Row],[Order Date]])/3,0)</f>
        <v>Q4</v>
      </c>
      <c r="E2700" s="10">
        <f>MONTH(SalesDataTable[[#This Row],[Order Date]])</f>
        <v>12</v>
      </c>
      <c r="F2700" s="10"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c r="V2700"/>
    </row>
    <row r="2701" spans="1:22" ht="15.6">
      <c r="A2701" s="2">
        <v>2135</v>
      </c>
      <c r="B2701" s="3">
        <v>46386</v>
      </c>
      <c r="C2701" s="10">
        <f>YEAR(SalesDataTable[[#This Row],[Order Date]])</f>
        <v>2026</v>
      </c>
      <c r="D2701" s="11" t="str">
        <f>"Q"&amp;ROUNDUP(MONTH(SalesDataTable[[#This Row],[Order Date]])/3,0)</f>
        <v>Q4</v>
      </c>
      <c r="E2701" s="10">
        <f>MONTH(SalesDataTable[[#This Row],[Order Date]])</f>
        <v>12</v>
      </c>
      <c r="F2701" s="10"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c r="V2701"/>
    </row>
    <row r="2702" spans="1:22" ht="15.6">
      <c r="A2702" s="2">
        <v>2916</v>
      </c>
      <c r="B2702" s="3">
        <v>46386</v>
      </c>
      <c r="C2702" s="10">
        <f>YEAR(SalesDataTable[[#This Row],[Order Date]])</f>
        <v>2026</v>
      </c>
      <c r="D2702" s="11" t="str">
        <f>"Q"&amp;ROUNDUP(MONTH(SalesDataTable[[#This Row],[Order Date]])/3,0)</f>
        <v>Q4</v>
      </c>
      <c r="E2702" s="10">
        <f>MONTH(SalesDataTable[[#This Row],[Order Date]])</f>
        <v>12</v>
      </c>
      <c r="F2702" s="10"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c r="V2702"/>
    </row>
    <row r="2703" spans="1:22" ht="15.6">
      <c r="A2703" s="2">
        <v>3449</v>
      </c>
      <c r="B2703" s="3">
        <v>46386</v>
      </c>
      <c r="C2703" s="10">
        <f>YEAR(SalesDataTable[[#This Row],[Order Date]])</f>
        <v>2026</v>
      </c>
      <c r="D2703" s="11" t="str">
        <f>"Q"&amp;ROUNDUP(MONTH(SalesDataTable[[#This Row],[Order Date]])/3,0)</f>
        <v>Q4</v>
      </c>
      <c r="E2703" s="10">
        <f>MONTH(SalesDataTable[[#This Row],[Order Date]])</f>
        <v>12</v>
      </c>
      <c r="F2703" s="10"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c r="V2703"/>
    </row>
    <row r="2704" spans="1:22" ht="15.6">
      <c r="A2704" s="2">
        <v>3498</v>
      </c>
      <c r="B2704" s="3">
        <v>46386</v>
      </c>
      <c r="C2704" s="10">
        <f>YEAR(SalesDataTable[[#This Row],[Order Date]])</f>
        <v>2026</v>
      </c>
      <c r="D2704" s="11" t="str">
        <f>"Q"&amp;ROUNDUP(MONTH(SalesDataTable[[#This Row],[Order Date]])/3,0)</f>
        <v>Q4</v>
      </c>
      <c r="E2704" s="10">
        <f>MONTH(SalesDataTable[[#This Row],[Order Date]])</f>
        <v>12</v>
      </c>
      <c r="F2704" s="10"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c r="V2704"/>
    </row>
    <row r="2705" spans="1:22" ht="15.6">
      <c r="A2705" s="2">
        <v>4851</v>
      </c>
      <c r="B2705" s="3">
        <v>46386</v>
      </c>
      <c r="C2705" s="10">
        <f>YEAR(SalesDataTable[[#This Row],[Order Date]])</f>
        <v>2026</v>
      </c>
      <c r="D2705" s="11" t="str">
        <f>"Q"&amp;ROUNDUP(MONTH(SalesDataTable[[#This Row],[Order Date]])/3,0)</f>
        <v>Q4</v>
      </c>
      <c r="E2705" s="10">
        <f>MONTH(SalesDataTable[[#This Row],[Order Date]])</f>
        <v>12</v>
      </c>
      <c r="F2705" s="10"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c r="V2705"/>
    </row>
    <row r="2706" spans="1:22" ht="15.6">
      <c r="A2706" s="2">
        <v>4926</v>
      </c>
      <c r="B2706" s="3">
        <v>46386</v>
      </c>
      <c r="C2706" s="10">
        <f>YEAR(SalesDataTable[[#This Row],[Order Date]])</f>
        <v>2026</v>
      </c>
      <c r="D2706" s="11" t="str">
        <f>"Q"&amp;ROUNDUP(MONTH(SalesDataTable[[#This Row],[Order Date]])/3,0)</f>
        <v>Q4</v>
      </c>
      <c r="E2706" s="10">
        <f>MONTH(SalesDataTable[[#This Row],[Order Date]])</f>
        <v>12</v>
      </c>
      <c r="F2706" s="10"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c r="V2706"/>
    </row>
    <row r="2707" spans="1:22" ht="15.6">
      <c r="A2707" s="2">
        <v>5035</v>
      </c>
      <c r="B2707" s="3">
        <v>46386</v>
      </c>
      <c r="C2707" s="10">
        <f>YEAR(SalesDataTable[[#This Row],[Order Date]])</f>
        <v>2026</v>
      </c>
      <c r="D2707" s="11" t="str">
        <f>"Q"&amp;ROUNDUP(MONTH(SalesDataTable[[#This Row],[Order Date]])/3,0)</f>
        <v>Q4</v>
      </c>
      <c r="E2707" s="10">
        <f>MONTH(SalesDataTable[[#This Row],[Order Date]])</f>
        <v>12</v>
      </c>
      <c r="F2707" s="10"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c r="V2707"/>
    </row>
    <row r="2708" spans="1:22" ht="15.6">
      <c r="A2708" s="2">
        <v>5135</v>
      </c>
      <c r="B2708" s="3">
        <v>46386</v>
      </c>
      <c r="C2708" s="10">
        <f>YEAR(SalesDataTable[[#This Row],[Order Date]])</f>
        <v>2026</v>
      </c>
      <c r="D2708" s="11" t="str">
        <f>"Q"&amp;ROUNDUP(MONTH(SalesDataTable[[#This Row],[Order Date]])/3,0)</f>
        <v>Q4</v>
      </c>
      <c r="E2708" s="10">
        <f>MONTH(SalesDataTable[[#This Row],[Order Date]])</f>
        <v>12</v>
      </c>
      <c r="F2708" s="10"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c r="V270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BCEE7-0CA5-4D80-BA22-37CC4CAFEF1F}">
  <dimension ref="A3:R26"/>
  <sheetViews>
    <sheetView workbookViewId="0">
      <selection activeCell="F10" sqref="F10"/>
    </sheetView>
  </sheetViews>
  <sheetFormatPr defaultRowHeight="14.4"/>
  <cols>
    <col min="1" max="1" width="14.109375" bestFit="1" customWidth="1"/>
    <col min="2" max="2" width="12.44140625" bestFit="1" customWidth="1"/>
    <col min="3" max="3" width="16.77734375" bestFit="1" customWidth="1"/>
    <col min="5" max="5" width="13.5546875" bestFit="1" customWidth="1"/>
    <col min="6" max="6" width="12.44140625" bestFit="1" customWidth="1"/>
    <col min="7" max="7" width="15.5546875" bestFit="1" customWidth="1"/>
    <col min="8" max="8" width="12.77734375" bestFit="1" customWidth="1"/>
    <col min="9" max="9" width="9.88671875" bestFit="1" customWidth="1"/>
    <col min="11" max="11" width="12"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73</v>
      </c>
      <c r="C3" t="s">
        <v>74</v>
      </c>
      <c r="E3" t="s">
        <v>75</v>
      </c>
      <c r="G3" t="s">
        <v>76</v>
      </c>
      <c r="I3" t="s">
        <v>79</v>
      </c>
      <c r="K3" t="s">
        <v>80</v>
      </c>
    </row>
    <row r="4" spans="1:18">
      <c r="A4" s="19">
        <v>645223.1794999995</v>
      </c>
      <c r="C4" s="19">
        <v>296384.2495000005</v>
      </c>
      <c r="E4" s="14">
        <f>C4/A4</f>
        <v>0.45935152194884954</v>
      </c>
      <c r="G4" s="15">
        <v>6698</v>
      </c>
      <c r="I4" s="17">
        <v>2707</v>
      </c>
      <c r="K4" s="19">
        <v>348838.93000000058</v>
      </c>
    </row>
    <row r="8" spans="1:18">
      <c r="A8" s="13" t="s">
        <v>77</v>
      </c>
      <c r="B8" t="s">
        <v>93</v>
      </c>
      <c r="C8" t="s">
        <v>94</v>
      </c>
      <c r="E8" s="13" t="s">
        <v>77</v>
      </c>
      <c r="F8" t="s">
        <v>93</v>
      </c>
      <c r="H8" s="13" t="s">
        <v>77</v>
      </c>
      <c r="I8" t="s">
        <v>93</v>
      </c>
      <c r="K8" s="13" t="s">
        <v>77</v>
      </c>
      <c r="L8" t="s">
        <v>93</v>
      </c>
      <c r="N8" s="13" t="s">
        <v>77</v>
      </c>
      <c r="O8" t="s">
        <v>93</v>
      </c>
      <c r="Q8" t="str">
        <f>N8</f>
        <v>Row Labels</v>
      </c>
      <c r="R8" t="str">
        <f>O8</f>
        <v>Total Revenue</v>
      </c>
    </row>
    <row r="9" spans="1:18">
      <c r="A9" s="16" t="s">
        <v>81</v>
      </c>
      <c r="B9" s="20">
        <v>39091.819499999998</v>
      </c>
      <c r="C9" s="20">
        <v>17596.939500000004</v>
      </c>
      <c r="E9" s="16" t="s">
        <v>1</v>
      </c>
      <c r="F9" s="20">
        <v>46624.590999999986</v>
      </c>
      <c r="H9" s="16" t="s">
        <v>8</v>
      </c>
      <c r="I9" s="19">
        <v>179633.50449999995</v>
      </c>
      <c r="K9" s="16" t="s">
        <v>6</v>
      </c>
      <c r="L9" s="19">
        <v>191158.65549999985</v>
      </c>
      <c r="N9" s="16" t="s">
        <v>18</v>
      </c>
      <c r="O9" s="19">
        <v>16596.517499999994</v>
      </c>
      <c r="Q9" t="str">
        <f>N9</f>
        <v>Ireland</v>
      </c>
      <c r="R9" s="19">
        <f>O9</f>
        <v>16596.517499999994</v>
      </c>
    </row>
    <row r="10" spans="1:18">
      <c r="A10" s="16" t="s">
        <v>82</v>
      </c>
      <c r="B10" s="20">
        <v>35647.71699999999</v>
      </c>
      <c r="C10" s="20">
        <v>16561.507000000001</v>
      </c>
      <c r="E10" s="16" t="s">
        <v>50</v>
      </c>
      <c r="F10" s="20">
        <v>50319.473499999986</v>
      </c>
      <c r="H10" s="16" t="s">
        <v>28</v>
      </c>
      <c r="I10" s="19">
        <v>92836.006999999969</v>
      </c>
      <c r="K10" s="16" t="s">
        <v>11</v>
      </c>
      <c r="L10" s="19">
        <v>131488.62350000007</v>
      </c>
      <c r="N10" s="16" t="s">
        <v>7</v>
      </c>
      <c r="O10" s="19">
        <v>23348.653999999995</v>
      </c>
      <c r="Q10" t="str">
        <f t="shared" ref="Q10:Q26" si="0">N10</f>
        <v>Czechia</v>
      </c>
      <c r="R10" s="19">
        <f t="shared" ref="R10:R26" si="1">O10</f>
        <v>23348.653999999995</v>
      </c>
    </row>
    <row r="11" spans="1:18">
      <c r="A11" s="16" t="s">
        <v>83</v>
      </c>
      <c r="B11" s="20">
        <v>44696.898499999996</v>
      </c>
      <c r="C11" s="20">
        <v>21465.038499999991</v>
      </c>
      <c r="E11" s="16" t="s">
        <v>47</v>
      </c>
      <c r="F11" s="20">
        <v>55102.048500000012</v>
      </c>
      <c r="H11" s="16" t="s">
        <v>2</v>
      </c>
      <c r="I11" s="19">
        <v>260307.05699999991</v>
      </c>
      <c r="K11" s="16" t="s">
        <v>0</v>
      </c>
      <c r="L11" s="19">
        <v>124535.48550000002</v>
      </c>
      <c r="N11" s="16" t="s">
        <v>39</v>
      </c>
      <c r="O11" s="19">
        <v>24075.482</v>
      </c>
      <c r="Q11" t="str">
        <f t="shared" si="0"/>
        <v>Finland</v>
      </c>
      <c r="R11" s="19">
        <f t="shared" si="1"/>
        <v>24075.482</v>
      </c>
    </row>
    <row r="12" spans="1:18">
      <c r="A12" s="16" t="s">
        <v>84</v>
      </c>
      <c r="B12" s="20">
        <v>54688.639000000017</v>
      </c>
      <c r="C12" s="20">
        <v>25283.649000000012</v>
      </c>
      <c r="E12" s="16" t="s">
        <v>43</v>
      </c>
      <c r="F12" s="20">
        <v>70034.105500000005</v>
      </c>
      <c r="H12" s="16" t="s">
        <v>19</v>
      </c>
      <c r="I12" s="19">
        <v>112446.61100000008</v>
      </c>
      <c r="K12" s="16" t="s">
        <v>20</v>
      </c>
      <c r="L12" s="19">
        <v>198040.41499999989</v>
      </c>
      <c r="N12" s="16" t="s">
        <v>41</v>
      </c>
      <c r="O12" s="19">
        <v>24731.628500000003</v>
      </c>
      <c r="Q12" t="str">
        <f t="shared" si="0"/>
        <v>Switzerland</v>
      </c>
      <c r="R12" s="19">
        <f t="shared" si="1"/>
        <v>24731.628500000003</v>
      </c>
    </row>
    <row r="13" spans="1:18">
      <c r="A13" s="16" t="s">
        <v>85</v>
      </c>
      <c r="B13" s="20">
        <v>58235.185000000005</v>
      </c>
      <c r="C13" s="20">
        <v>27301.534999999993</v>
      </c>
      <c r="E13" s="16" t="s">
        <v>33</v>
      </c>
      <c r="F13" s="20">
        <v>74427.368000000002</v>
      </c>
      <c r="H13" s="16" t="s">
        <v>78</v>
      </c>
      <c r="I13" s="19">
        <v>645223.17949999985</v>
      </c>
      <c r="K13" s="16" t="s">
        <v>78</v>
      </c>
      <c r="L13" s="19">
        <v>645223.17949999985</v>
      </c>
      <c r="N13" s="16" t="s">
        <v>21</v>
      </c>
      <c r="O13" s="19">
        <v>26318.221999999987</v>
      </c>
      <c r="Q13" t="str">
        <f t="shared" si="0"/>
        <v>Belgium</v>
      </c>
      <c r="R13" s="19">
        <f t="shared" si="1"/>
        <v>26318.221999999987</v>
      </c>
    </row>
    <row r="14" spans="1:18">
      <c r="A14" s="16" t="s">
        <v>86</v>
      </c>
      <c r="B14" s="20">
        <v>69504.337000000014</v>
      </c>
      <c r="C14" s="20">
        <v>31109.926999999985</v>
      </c>
      <c r="E14" s="16" t="s">
        <v>78</v>
      </c>
      <c r="F14" s="20">
        <v>296507.58649999998</v>
      </c>
      <c r="N14" s="16" t="s">
        <v>52</v>
      </c>
      <c r="O14" s="19">
        <v>26376.673999999999</v>
      </c>
      <c r="Q14" t="str">
        <f t="shared" si="0"/>
        <v>Norway</v>
      </c>
      <c r="R14" s="19">
        <f t="shared" si="1"/>
        <v>26376.673999999999</v>
      </c>
    </row>
    <row r="15" spans="1:18">
      <c r="A15" s="16" t="s">
        <v>87</v>
      </c>
      <c r="B15" s="20">
        <v>66442.23599999999</v>
      </c>
      <c r="C15" s="20">
        <v>31035.085999999967</v>
      </c>
      <c r="N15" s="16" t="s">
        <v>36</v>
      </c>
      <c r="O15" s="19">
        <v>27591.421000000006</v>
      </c>
      <c r="Q15" t="str">
        <f t="shared" si="0"/>
        <v>Portugal</v>
      </c>
      <c r="R15" s="19">
        <f t="shared" si="1"/>
        <v>27591.421000000006</v>
      </c>
    </row>
    <row r="16" spans="1:18">
      <c r="A16" s="16" t="s">
        <v>88</v>
      </c>
      <c r="B16" s="20">
        <v>57609.044499999975</v>
      </c>
      <c r="C16" s="20">
        <v>27126.764499999972</v>
      </c>
      <c r="N16" s="16" t="s">
        <v>25</v>
      </c>
      <c r="O16" s="19">
        <v>28462.138000000006</v>
      </c>
      <c r="Q16" t="str">
        <f t="shared" si="0"/>
        <v>Denmark</v>
      </c>
      <c r="R16" s="19">
        <f t="shared" si="1"/>
        <v>28462.138000000006</v>
      </c>
    </row>
    <row r="17" spans="1:18">
      <c r="A17" s="16" t="s">
        <v>89</v>
      </c>
      <c r="B17" s="20">
        <v>53609.278500000037</v>
      </c>
      <c r="C17" s="20">
        <v>25001.058499999999</v>
      </c>
      <c r="N17" s="16" t="s">
        <v>27</v>
      </c>
      <c r="O17" s="19">
        <v>32754.26549999999</v>
      </c>
      <c r="Q17" t="str">
        <f t="shared" si="0"/>
        <v>Austria</v>
      </c>
      <c r="R17" s="19">
        <f t="shared" si="1"/>
        <v>32754.26549999999</v>
      </c>
    </row>
    <row r="18" spans="1:18">
      <c r="A18" s="16" t="s">
        <v>90</v>
      </c>
      <c r="B18" s="20">
        <v>49147.535000000003</v>
      </c>
      <c r="C18" s="20">
        <v>22793.035</v>
      </c>
      <c r="N18" s="16" t="s">
        <v>12</v>
      </c>
      <c r="O18" s="19">
        <v>35977.811999999991</v>
      </c>
      <c r="Q18" t="str">
        <f t="shared" si="0"/>
        <v>Sweden</v>
      </c>
      <c r="R18" s="19">
        <f t="shared" si="1"/>
        <v>35977.811999999991</v>
      </c>
    </row>
    <row r="19" spans="1:18">
      <c r="A19" s="16" t="s">
        <v>91</v>
      </c>
      <c r="B19" s="20">
        <v>65523.639499999968</v>
      </c>
      <c r="C19" s="20">
        <v>28666.869500000012</v>
      </c>
      <c r="N19" s="16" t="s">
        <v>49</v>
      </c>
      <c r="O19" s="19">
        <v>40290.002</v>
      </c>
      <c r="Q19" t="str">
        <f t="shared" si="0"/>
        <v>Poland</v>
      </c>
      <c r="R19" s="19">
        <f t="shared" si="1"/>
        <v>40290.002</v>
      </c>
    </row>
    <row r="20" spans="1:18">
      <c r="A20" s="16" t="s">
        <v>92</v>
      </c>
      <c r="B20" s="20">
        <v>51026.850000000006</v>
      </c>
      <c r="C20" s="20">
        <v>22442.840000000007</v>
      </c>
      <c r="N20" s="16" t="s">
        <v>31</v>
      </c>
      <c r="O20" s="19">
        <v>42192.776500000007</v>
      </c>
      <c r="Q20" t="str">
        <f t="shared" si="0"/>
        <v>Netherlands</v>
      </c>
      <c r="R20" s="19">
        <f t="shared" si="1"/>
        <v>42192.776500000007</v>
      </c>
    </row>
    <row r="21" spans="1:18">
      <c r="A21" s="16" t="s">
        <v>78</v>
      </c>
      <c r="B21" s="19">
        <v>645223.17949999985</v>
      </c>
      <c r="C21" s="19">
        <v>296384.24949999998</v>
      </c>
      <c r="N21" s="16" t="s">
        <v>1</v>
      </c>
      <c r="O21" s="20">
        <v>46624.590999999986</v>
      </c>
      <c r="Q21" t="str">
        <f t="shared" si="0"/>
        <v>Spain</v>
      </c>
      <c r="R21" s="19">
        <f t="shared" si="1"/>
        <v>46624.590999999986</v>
      </c>
    </row>
    <row r="22" spans="1:18">
      <c r="N22" s="16" t="s">
        <v>50</v>
      </c>
      <c r="O22" s="20">
        <v>50319.473499999986</v>
      </c>
      <c r="Q22" t="str">
        <f t="shared" si="0"/>
        <v>Italy</v>
      </c>
      <c r="R22" s="19">
        <f t="shared" si="1"/>
        <v>50319.473499999986</v>
      </c>
    </row>
    <row r="23" spans="1:18">
      <c r="N23" s="16" t="s">
        <v>47</v>
      </c>
      <c r="O23" s="20">
        <v>55102.048500000012</v>
      </c>
      <c r="Q23" t="str">
        <f t="shared" si="0"/>
        <v>France</v>
      </c>
      <c r="R23" s="19">
        <f t="shared" si="1"/>
        <v>55102.048500000012</v>
      </c>
    </row>
    <row r="24" spans="1:18">
      <c r="N24" s="16" t="s">
        <v>43</v>
      </c>
      <c r="O24" s="20">
        <v>70034.105500000005</v>
      </c>
      <c r="Q24" t="str">
        <f t="shared" si="0"/>
        <v>Germany</v>
      </c>
      <c r="R24" s="19">
        <f t="shared" si="1"/>
        <v>70034.105500000005</v>
      </c>
    </row>
    <row r="25" spans="1:18">
      <c r="N25" s="16" t="s">
        <v>33</v>
      </c>
      <c r="O25" s="20">
        <v>74427.368000000002</v>
      </c>
      <c r="Q25" t="str">
        <f t="shared" si="0"/>
        <v>United Kingdom</v>
      </c>
      <c r="R25" s="19">
        <f t="shared" si="1"/>
        <v>74427.368000000002</v>
      </c>
    </row>
    <row r="26" spans="1:18">
      <c r="N26" s="16" t="s">
        <v>78</v>
      </c>
      <c r="O26" s="19">
        <v>645223.17949999997</v>
      </c>
      <c r="Q26" t="str">
        <f t="shared" si="0"/>
        <v>Grand Total</v>
      </c>
      <c r="R26" s="19">
        <f t="shared" si="1"/>
        <v>645223.17949999997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DA4B-F0BF-4EA0-9C9E-A68AD96CBCA7}">
  <dimension ref="A16"/>
  <sheetViews>
    <sheetView showGridLines="0" tabSelected="1" workbookViewId="0">
      <selection activeCell="W27" sqref="W27"/>
    </sheetView>
  </sheetViews>
  <sheetFormatPr defaultRowHeight="14.4"/>
  <cols>
    <col min="1" max="16384" width="8.88671875" style="18"/>
  </cols>
  <sheetData>
    <row r="16" ht="13.8" customHeigh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Tejal Badgujar</cp:lastModifiedBy>
  <dcterms:created xsi:type="dcterms:W3CDTF">2026-09-07T01:30:55Z</dcterms:created>
  <dcterms:modified xsi:type="dcterms:W3CDTF">2026-10-16T12:30:54Z</dcterms:modified>
</cp:coreProperties>
</file>