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E:\ISM\Semester 2\Cubesat 2\Thermal Modeling\simple model cubesat\"/>
    </mc:Choice>
  </mc:AlternateContent>
  <xr:revisionPtr revIDLastSave="0" documentId="13_ncr:1_{81A57BCF-7AC2-44A2-BE9A-D83BC9614417}" xr6:coauthVersionLast="47" xr6:coauthVersionMax="47" xr10:uidLastSave="{00000000-0000-0000-0000-000000000000}"/>
  <bookViews>
    <workbookView xWindow="-120" yWindow="330" windowWidth="20730" windowHeight="1131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A">Sheet1!$J$3</definedName>
    <definedName name="Cp">Sheet1!$M$3</definedName>
    <definedName name="e">Sheet1!$J$4</definedName>
    <definedName name="m">Sheet1!$M$2</definedName>
    <definedName name="sigma">Sheet1!$J$2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2" i="1" l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" i="1"/>
  <c r="C1" i="1" s="1"/>
  <c r="J3" i="1"/>
  <c r="J2" i="1"/>
  <c r="C2" i="1"/>
  <c r="C4" i="1"/>
  <c r="C6" i="1"/>
  <c r="C8" i="1"/>
  <c r="C10" i="1"/>
  <c r="C12" i="1"/>
  <c r="C14" i="1"/>
  <c r="C16" i="1"/>
  <c r="C18" i="1"/>
  <c r="C20" i="1"/>
  <c r="C22" i="1"/>
  <c r="C24" i="1"/>
  <c r="C26" i="1"/>
  <c r="C28" i="1"/>
  <c r="C30" i="1"/>
  <c r="C32" i="1"/>
  <c r="C34" i="1"/>
  <c r="C36" i="1"/>
  <c r="C38" i="1"/>
  <c r="C40" i="1"/>
  <c r="C42" i="1"/>
  <c r="C44" i="1"/>
  <c r="C46" i="1"/>
  <c r="C48" i="1"/>
  <c r="C50" i="1"/>
  <c r="C52" i="1"/>
  <c r="C54" i="1"/>
  <c r="C56" i="1"/>
  <c r="C58" i="1"/>
  <c r="C60" i="1"/>
  <c r="C62" i="1"/>
  <c r="C64" i="1"/>
  <c r="C66" i="1"/>
  <c r="C68" i="1"/>
  <c r="C70" i="1"/>
  <c r="C72" i="1"/>
  <c r="C74" i="1"/>
  <c r="C76" i="1"/>
  <c r="C78" i="1"/>
  <c r="C80" i="1"/>
  <c r="C82" i="1"/>
  <c r="C84" i="1"/>
  <c r="C86" i="1"/>
  <c r="C88" i="1"/>
  <c r="C90" i="1"/>
  <c r="C92" i="1"/>
  <c r="C94" i="1"/>
  <c r="C96" i="1"/>
  <c r="C98" i="1"/>
  <c r="C100" i="1"/>
  <c r="C102" i="1"/>
  <c r="C104" i="1"/>
  <c r="C106" i="1"/>
  <c r="C108" i="1"/>
  <c r="C110" i="1"/>
  <c r="C112" i="1"/>
  <c r="C114" i="1"/>
  <c r="C116" i="1"/>
  <c r="C118" i="1"/>
  <c r="C120" i="1"/>
  <c r="C3" i="1"/>
  <c r="C5" i="1"/>
  <c r="C7" i="1"/>
  <c r="C9" i="1"/>
  <c r="C11" i="1"/>
  <c r="C13" i="1"/>
  <c r="C15" i="1"/>
  <c r="C17" i="1"/>
  <c r="C19" i="1"/>
  <c r="C21" i="1"/>
  <c r="C23" i="1"/>
  <c r="C25" i="1"/>
  <c r="C27" i="1"/>
  <c r="C29" i="1"/>
  <c r="C31" i="1"/>
  <c r="C33" i="1"/>
  <c r="C35" i="1"/>
  <c r="C37" i="1"/>
  <c r="C39" i="1"/>
  <c r="C41" i="1"/>
  <c r="C43" i="1"/>
  <c r="C45" i="1"/>
  <c r="C47" i="1"/>
  <c r="C49" i="1"/>
  <c r="C51" i="1"/>
  <c r="C53" i="1"/>
  <c r="C55" i="1"/>
  <c r="C57" i="1"/>
  <c r="C59" i="1"/>
  <c r="C61" i="1"/>
  <c r="C63" i="1"/>
  <c r="C65" i="1"/>
  <c r="C67" i="1"/>
  <c r="C69" i="1"/>
  <c r="C71" i="1"/>
  <c r="C73" i="1"/>
  <c r="C75" i="1"/>
  <c r="C77" i="1"/>
  <c r="C79" i="1"/>
  <c r="C81" i="1"/>
  <c r="C83" i="1"/>
  <c r="C85" i="1"/>
  <c r="C87" i="1"/>
  <c r="C89" i="1"/>
  <c r="C91" i="1"/>
  <c r="C93" i="1"/>
  <c r="C95" i="1"/>
  <c r="C97" i="1"/>
  <c r="C99" i="1"/>
  <c r="C101" i="1"/>
  <c r="C103" i="1"/>
  <c r="C105" i="1"/>
  <c r="C107" i="1"/>
  <c r="C109" i="1"/>
  <c r="C111" i="1"/>
  <c r="C113" i="1"/>
  <c r="C115" i="1"/>
  <c r="C117" i="1"/>
  <c r="C119" i="1"/>
  <c r="C121" i="1"/>
  <c r="D113" i="1" l="1"/>
  <c r="E113" i="1" s="1"/>
  <c r="D89" i="1"/>
  <c r="E89" i="1" s="1"/>
  <c r="D65" i="1"/>
  <c r="E65" i="1" s="1"/>
  <c r="D41" i="1"/>
  <c r="E41" i="1" s="1"/>
  <c r="D17" i="1"/>
  <c r="E17" i="1" s="1"/>
  <c r="D112" i="1"/>
  <c r="E112" i="1" s="1"/>
  <c r="D88" i="1"/>
  <c r="E88" i="1" s="1"/>
  <c r="D64" i="1"/>
  <c r="E64" i="1" s="1"/>
  <c r="D40" i="1"/>
  <c r="E40" i="1" s="1"/>
  <c r="D8" i="1"/>
  <c r="E8" i="1" s="1"/>
  <c r="D119" i="1"/>
  <c r="E119" i="1" s="1"/>
  <c r="D111" i="1"/>
  <c r="E111" i="1" s="1"/>
  <c r="D103" i="1"/>
  <c r="E103" i="1" s="1"/>
  <c r="D95" i="1"/>
  <c r="E95" i="1" s="1"/>
  <c r="D87" i="1"/>
  <c r="E87" i="1" s="1"/>
  <c r="D79" i="1"/>
  <c r="E79" i="1" s="1"/>
  <c r="D71" i="1"/>
  <c r="E71" i="1" s="1"/>
  <c r="D63" i="1"/>
  <c r="E63" i="1" s="1"/>
  <c r="D55" i="1"/>
  <c r="E55" i="1" s="1"/>
  <c r="D47" i="1"/>
  <c r="E47" i="1" s="1"/>
  <c r="D39" i="1"/>
  <c r="E39" i="1" s="1"/>
  <c r="D31" i="1"/>
  <c r="E31" i="1" s="1"/>
  <c r="D23" i="1"/>
  <c r="E23" i="1" s="1"/>
  <c r="D15" i="1"/>
  <c r="E15" i="1" s="1"/>
  <c r="D7" i="1"/>
  <c r="E7" i="1" s="1"/>
  <c r="D118" i="1"/>
  <c r="E118" i="1" s="1"/>
  <c r="D110" i="1"/>
  <c r="E110" i="1" s="1"/>
  <c r="D102" i="1"/>
  <c r="E102" i="1" s="1"/>
  <c r="D94" i="1"/>
  <c r="E94" i="1" s="1"/>
  <c r="D86" i="1"/>
  <c r="E86" i="1" s="1"/>
  <c r="D78" i="1"/>
  <c r="E78" i="1" s="1"/>
  <c r="D70" i="1"/>
  <c r="E70" i="1" s="1"/>
  <c r="D62" i="1"/>
  <c r="E62" i="1" s="1"/>
  <c r="D54" i="1"/>
  <c r="E54" i="1" s="1"/>
  <c r="D46" i="1"/>
  <c r="E46" i="1" s="1"/>
  <c r="D38" i="1"/>
  <c r="E38" i="1" s="1"/>
  <c r="D30" i="1"/>
  <c r="E30" i="1" s="1"/>
  <c r="D22" i="1"/>
  <c r="E22" i="1" s="1"/>
  <c r="D14" i="1"/>
  <c r="E14" i="1" s="1"/>
  <c r="D6" i="1"/>
  <c r="E6" i="1" s="1"/>
  <c r="D121" i="1"/>
  <c r="E121" i="1" s="1"/>
  <c r="D97" i="1"/>
  <c r="E97" i="1" s="1"/>
  <c r="D73" i="1"/>
  <c r="E73" i="1" s="1"/>
  <c r="D49" i="1"/>
  <c r="E49" i="1" s="1"/>
  <c r="D25" i="1"/>
  <c r="E25" i="1" s="1"/>
  <c r="D120" i="1"/>
  <c r="E120" i="1" s="1"/>
  <c r="D96" i="1"/>
  <c r="E96" i="1" s="1"/>
  <c r="D72" i="1"/>
  <c r="E72" i="1" s="1"/>
  <c r="D48" i="1"/>
  <c r="E48" i="1" s="1"/>
  <c r="D24" i="1"/>
  <c r="E24" i="1" s="1"/>
  <c r="D117" i="1"/>
  <c r="E117" i="1" s="1"/>
  <c r="D101" i="1"/>
  <c r="E101" i="1" s="1"/>
  <c r="D93" i="1"/>
  <c r="E93" i="1" s="1"/>
  <c r="D85" i="1"/>
  <c r="E85" i="1" s="1"/>
  <c r="D77" i="1"/>
  <c r="E77" i="1" s="1"/>
  <c r="D69" i="1"/>
  <c r="E69" i="1" s="1"/>
  <c r="D61" i="1"/>
  <c r="E61" i="1" s="1"/>
  <c r="D53" i="1"/>
  <c r="E53" i="1" s="1"/>
  <c r="D45" i="1"/>
  <c r="E45" i="1" s="1"/>
  <c r="D37" i="1"/>
  <c r="E37" i="1" s="1"/>
  <c r="D29" i="1"/>
  <c r="E29" i="1" s="1"/>
  <c r="D21" i="1"/>
  <c r="E21" i="1" s="1"/>
  <c r="D13" i="1"/>
  <c r="E13" i="1" s="1"/>
  <c r="D5" i="1"/>
  <c r="E5" i="1" s="1"/>
  <c r="D116" i="1"/>
  <c r="E116" i="1" s="1"/>
  <c r="D108" i="1"/>
  <c r="E108" i="1" s="1"/>
  <c r="D100" i="1"/>
  <c r="E100" i="1" s="1"/>
  <c r="D92" i="1"/>
  <c r="E92" i="1" s="1"/>
  <c r="D84" i="1"/>
  <c r="E84" i="1" s="1"/>
  <c r="D76" i="1"/>
  <c r="E76" i="1" s="1"/>
  <c r="D68" i="1"/>
  <c r="E68" i="1" s="1"/>
  <c r="D60" i="1"/>
  <c r="E60" i="1" s="1"/>
  <c r="D52" i="1"/>
  <c r="E52" i="1" s="1"/>
  <c r="D44" i="1"/>
  <c r="E44" i="1" s="1"/>
  <c r="D36" i="1"/>
  <c r="E36" i="1" s="1"/>
  <c r="D28" i="1"/>
  <c r="E28" i="1" s="1"/>
  <c r="D20" i="1"/>
  <c r="E20" i="1" s="1"/>
  <c r="D12" i="1"/>
  <c r="E12" i="1" s="1"/>
  <c r="D4" i="1"/>
  <c r="E4" i="1" s="1"/>
  <c r="D1" i="1"/>
  <c r="E1" i="1" s="1"/>
  <c r="D105" i="1"/>
  <c r="E105" i="1" s="1"/>
  <c r="D81" i="1"/>
  <c r="E81" i="1" s="1"/>
  <c r="D57" i="1"/>
  <c r="E57" i="1" s="1"/>
  <c r="D33" i="1"/>
  <c r="E33" i="1" s="1"/>
  <c r="D9" i="1"/>
  <c r="E9" i="1" s="1"/>
  <c r="D104" i="1"/>
  <c r="E104" i="1" s="1"/>
  <c r="D80" i="1"/>
  <c r="E80" i="1" s="1"/>
  <c r="D56" i="1"/>
  <c r="E56" i="1" s="1"/>
  <c r="D32" i="1"/>
  <c r="E32" i="1" s="1"/>
  <c r="D16" i="1"/>
  <c r="E16" i="1" s="1"/>
  <c r="D109" i="1"/>
  <c r="E109" i="1" s="1"/>
  <c r="D115" i="1"/>
  <c r="E115" i="1" s="1"/>
  <c r="D107" i="1"/>
  <c r="E107" i="1" s="1"/>
  <c r="D99" i="1"/>
  <c r="E99" i="1" s="1"/>
  <c r="D91" i="1"/>
  <c r="E91" i="1" s="1"/>
  <c r="D83" i="1"/>
  <c r="E83" i="1" s="1"/>
  <c r="D75" i="1"/>
  <c r="E75" i="1" s="1"/>
  <c r="D67" i="1"/>
  <c r="E67" i="1" s="1"/>
  <c r="D59" i="1"/>
  <c r="E59" i="1" s="1"/>
  <c r="D51" i="1"/>
  <c r="E51" i="1" s="1"/>
  <c r="D43" i="1"/>
  <c r="E43" i="1" s="1"/>
  <c r="D35" i="1"/>
  <c r="E35" i="1" s="1"/>
  <c r="D27" i="1"/>
  <c r="E27" i="1" s="1"/>
  <c r="D19" i="1"/>
  <c r="E19" i="1" s="1"/>
  <c r="D11" i="1"/>
  <c r="E11" i="1" s="1"/>
  <c r="D114" i="1"/>
  <c r="E114" i="1" s="1"/>
  <c r="D106" i="1"/>
  <c r="E106" i="1" s="1"/>
  <c r="D98" i="1"/>
  <c r="E98" i="1" s="1"/>
  <c r="D90" i="1"/>
  <c r="E90" i="1" s="1"/>
  <c r="D82" i="1"/>
  <c r="E82" i="1" s="1"/>
  <c r="D74" i="1"/>
  <c r="E74" i="1" s="1"/>
  <c r="D66" i="1"/>
  <c r="E66" i="1" s="1"/>
  <c r="D58" i="1"/>
  <c r="E58" i="1" s="1"/>
  <c r="D50" i="1"/>
  <c r="E50" i="1" s="1"/>
  <c r="D42" i="1"/>
  <c r="E42" i="1" s="1"/>
  <c r="D34" i="1"/>
  <c r="E34" i="1" s="1"/>
  <c r="D26" i="1"/>
  <c r="E26" i="1" s="1"/>
  <c r="D18" i="1"/>
  <c r="E18" i="1" s="1"/>
  <c r="D10" i="1"/>
  <c r="E10" i="1" s="1"/>
  <c r="D3" i="1"/>
  <c r="E3" i="1" s="1"/>
  <c r="D2" i="1"/>
  <c r="E2" i="1" s="1"/>
</calcChain>
</file>

<file path=xl/sharedStrings.xml><?xml version="1.0" encoding="utf-8"?>
<sst xmlns="http://schemas.openxmlformats.org/spreadsheetml/2006/main" count="5" uniqueCount="5">
  <si>
    <t>sigma</t>
  </si>
  <si>
    <t>A</t>
  </si>
  <si>
    <t>e</t>
  </si>
  <si>
    <t>m</t>
  </si>
  <si>
    <t>Cp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</si>
</sst>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Heat Rejection Rate and Change in Temperature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7619293489953107E-2"/>
          <c:y val="0.15089124085962222"/>
          <c:w val="0.84681267619325362"/>
          <c:h val="0.5534186576709077"/>
        </c:manualLayout>
      </c:layout>
      <c:scatterChart>
        <c:scatterStyle val="smoothMarker"/>
        <c:varyColors val="0"/>
        <c:ser>
          <c:idx val="0"/>
          <c:order val="0"/>
          <c:tx>
            <c:v>Heat Rejection Rate in W</c:v>
          </c:tx>
          <c:marker>
            <c:symbol val="none"/>
          </c:marker>
          <c:xVal>
            <c:numRef>
              <c:f>Sheet1!$B$1:$B$121</c:f>
              <c:numCache>
                <c:formatCode>General</c:formatCode>
                <c:ptCount val="121"/>
                <c:pt idx="0">
                  <c:v>273</c:v>
                </c:pt>
                <c:pt idx="1">
                  <c:v>274</c:v>
                </c:pt>
                <c:pt idx="2">
                  <c:v>275</c:v>
                </c:pt>
                <c:pt idx="3">
                  <c:v>276</c:v>
                </c:pt>
                <c:pt idx="4">
                  <c:v>277</c:v>
                </c:pt>
                <c:pt idx="5">
                  <c:v>278</c:v>
                </c:pt>
                <c:pt idx="6">
                  <c:v>279</c:v>
                </c:pt>
                <c:pt idx="7">
                  <c:v>280</c:v>
                </c:pt>
                <c:pt idx="8">
                  <c:v>281</c:v>
                </c:pt>
                <c:pt idx="9">
                  <c:v>282</c:v>
                </c:pt>
                <c:pt idx="10">
                  <c:v>283</c:v>
                </c:pt>
                <c:pt idx="11">
                  <c:v>284</c:v>
                </c:pt>
                <c:pt idx="12">
                  <c:v>285</c:v>
                </c:pt>
                <c:pt idx="13">
                  <c:v>286</c:v>
                </c:pt>
                <c:pt idx="14">
                  <c:v>287</c:v>
                </c:pt>
                <c:pt idx="15">
                  <c:v>288</c:v>
                </c:pt>
                <c:pt idx="16">
                  <c:v>289</c:v>
                </c:pt>
                <c:pt idx="17">
                  <c:v>290</c:v>
                </c:pt>
                <c:pt idx="18">
                  <c:v>291</c:v>
                </c:pt>
                <c:pt idx="19">
                  <c:v>292</c:v>
                </c:pt>
                <c:pt idx="20">
                  <c:v>293</c:v>
                </c:pt>
                <c:pt idx="21">
                  <c:v>294</c:v>
                </c:pt>
                <c:pt idx="22">
                  <c:v>295</c:v>
                </c:pt>
                <c:pt idx="23">
                  <c:v>296</c:v>
                </c:pt>
                <c:pt idx="24">
                  <c:v>297</c:v>
                </c:pt>
                <c:pt idx="25">
                  <c:v>298</c:v>
                </c:pt>
                <c:pt idx="26">
                  <c:v>299</c:v>
                </c:pt>
                <c:pt idx="27">
                  <c:v>300</c:v>
                </c:pt>
                <c:pt idx="28">
                  <c:v>301</c:v>
                </c:pt>
                <c:pt idx="29">
                  <c:v>302</c:v>
                </c:pt>
                <c:pt idx="30">
                  <c:v>303</c:v>
                </c:pt>
                <c:pt idx="31">
                  <c:v>304</c:v>
                </c:pt>
                <c:pt idx="32">
                  <c:v>305</c:v>
                </c:pt>
                <c:pt idx="33">
                  <c:v>306</c:v>
                </c:pt>
                <c:pt idx="34">
                  <c:v>307</c:v>
                </c:pt>
                <c:pt idx="35">
                  <c:v>308</c:v>
                </c:pt>
                <c:pt idx="36">
                  <c:v>309</c:v>
                </c:pt>
                <c:pt idx="37">
                  <c:v>310</c:v>
                </c:pt>
                <c:pt idx="38">
                  <c:v>311</c:v>
                </c:pt>
                <c:pt idx="39">
                  <c:v>312</c:v>
                </c:pt>
                <c:pt idx="40">
                  <c:v>313</c:v>
                </c:pt>
                <c:pt idx="41">
                  <c:v>314</c:v>
                </c:pt>
                <c:pt idx="42">
                  <c:v>315</c:v>
                </c:pt>
                <c:pt idx="43">
                  <c:v>316</c:v>
                </c:pt>
                <c:pt idx="44">
                  <c:v>317</c:v>
                </c:pt>
                <c:pt idx="45">
                  <c:v>318</c:v>
                </c:pt>
                <c:pt idx="46">
                  <c:v>319</c:v>
                </c:pt>
                <c:pt idx="47">
                  <c:v>320</c:v>
                </c:pt>
                <c:pt idx="48">
                  <c:v>321</c:v>
                </c:pt>
                <c:pt idx="49">
                  <c:v>322</c:v>
                </c:pt>
                <c:pt idx="50">
                  <c:v>323</c:v>
                </c:pt>
                <c:pt idx="51">
                  <c:v>324</c:v>
                </c:pt>
                <c:pt idx="52">
                  <c:v>325</c:v>
                </c:pt>
                <c:pt idx="53">
                  <c:v>326</c:v>
                </c:pt>
                <c:pt idx="54">
                  <c:v>327</c:v>
                </c:pt>
                <c:pt idx="55">
                  <c:v>328</c:v>
                </c:pt>
                <c:pt idx="56">
                  <c:v>329</c:v>
                </c:pt>
                <c:pt idx="57">
                  <c:v>330</c:v>
                </c:pt>
                <c:pt idx="58">
                  <c:v>331</c:v>
                </c:pt>
                <c:pt idx="59">
                  <c:v>332</c:v>
                </c:pt>
                <c:pt idx="60">
                  <c:v>333</c:v>
                </c:pt>
                <c:pt idx="61">
                  <c:v>334</c:v>
                </c:pt>
                <c:pt idx="62">
                  <c:v>335</c:v>
                </c:pt>
                <c:pt idx="63">
                  <c:v>336</c:v>
                </c:pt>
                <c:pt idx="64">
                  <c:v>337</c:v>
                </c:pt>
                <c:pt idx="65">
                  <c:v>338</c:v>
                </c:pt>
                <c:pt idx="66">
                  <c:v>339</c:v>
                </c:pt>
                <c:pt idx="67">
                  <c:v>340</c:v>
                </c:pt>
                <c:pt idx="68">
                  <c:v>341</c:v>
                </c:pt>
                <c:pt idx="69">
                  <c:v>342</c:v>
                </c:pt>
                <c:pt idx="70">
                  <c:v>343</c:v>
                </c:pt>
                <c:pt idx="71">
                  <c:v>344</c:v>
                </c:pt>
                <c:pt idx="72">
                  <c:v>345</c:v>
                </c:pt>
                <c:pt idx="73">
                  <c:v>346</c:v>
                </c:pt>
                <c:pt idx="74">
                  <c:v>347</c:v>
                </c:pt>
                <c:pt idx="75">
                  <c:v>348</c:v>
                </c:pt>
                <c:pt idx="76">
                  <c:v>349</c:v>
                </c:pt>
                <c:pt idx="77">
                  <c:v>350</c:v>
                </c:pt>
                <c:pt idx="78">
                  <c:v>351</c:v>
                </c:pt>
                <c:pt idx="79">
                  <c:v>352</c:v>
                </c:pt>
                <c:pt idx="80">
                  <c:v>353</c:v>
                </c:pt>
                <c:pt idx="81">
                  <c:v>354</c:v>
                </c:pt>
                <c:pt idx="82">
                  <c:v>355</c:v>
                </c:pt>
                <c:pt idx="83">
                  <c:v>356</c:v>
                </c:pt>
                <c:pt idx="84">
                  <c:v>357</c:v>
                </c:pt>
                <c:pt idx="85">
                  <c:v>358</c:v>
                </c:pt>
                <c:pt idx="86">
                  <c:v>359</c:v>
                </c:pt>
                <c:pt idx="87">
                  <c:v>360</c:v>
                </c:pt>
                <c:pt idx="88">
                  <c:v>361</c:v>
                </c:pt>
                <c:pt idx="89">
                  <c:v>362</c:v>
                </c:pt>
                <c:pt idx="90">
                  <c:v>363</c:v>
                </c:pt>
                <c:pt idx="91">
                  <c:v>364</c:v>
                </c:pt>
                <c:pt idx="92">
                  <c:v>365</c:v>
                </c:pt>
                <c:pt idx="93">
                  <c:v>366</c:v>
                </c:pt>
                <c:pt idx="94">
                  <c:v>367</c:v>
                </c:pt>
                <c:pt idx="95">
                  <c:v>368</c:v>
                </c:pt>
                <c:pt idx="96">
                  <c:v>369</c:v>
                </c:pt>
                <c:pt idx="97">
                  <c:v>370</c:v>
                </c:pt>
                <c:pt idx="98">
                  <c:v>371</c:v>
                </c:pt>
                <c:pt idx="99">
                  <c:v>372</c:v>
                </c:pt>
                <c:pt idx="100">
                  <c:v>373</c:v>
                </c:pt>
                <c:pt idx="101">
                  <c:v>374</c:v>
                </c:pt>
                <c:pt idx="102">
                  <c:v>375</c:v>
                </c:pt>
                <c:pt idx="103">
                  <c:v>376</c:v>
                </c:pt>
                <c:pt idx="104">
                  <c:v>377</c:v>
                </c:pt>
                <c:pt idx="105">
                  <c:v>378</c:v>
                </c:pt>
                <c:pt idx="106">
                  <c:v>379</c:v>
                </c:pt>
                <c:pt idx="107">
                  <c:v>380</c:v>
                </c:pt>
                <c:pt idx="108">
                  <c:v>381</c:v>
                </c:pt>
                <c:pt idx="109">
                  <c:v>382</c:v>
                </c:pt>
                <c:pt idx="110">
                  <c:v>383</c:v>
                </c:pt>
                <c:pt idx="111">
                  <c:v>384</c:v>
                </c:pt>
                <c:pt idx="112">
                  <c:v>385</c:v>
                </c:pt>
                <c:pt idx="113">
                  <c:v>386</c:v>
                </c:pt>
                <c:pt idx="114">
                  <c:v>387</c:v>
                </c:pt>
                <c:pt idx="115">
                  <c:v>388</c:v>
                </c:pt>
                <c:pt idx="116">
                  <c:v>389</c:v>
                </c:pt>
                <c:pt idx="117">
                  <c:v>390</c:v>
                </c:pt>
                <c:pt idx="118">
                  <c:v>391</c:v>
                </c:pt>
                <c:pt idx="119">
                  <c:v>392</c:v>
                </c:pt>
                <c:pt idx="120">
                  <c:v>393</c:v>
                </c:pt>
              </c:numCache>
            </c:numRef>
          </c:xVal>
          <c:yVal>
            <c:numRef>
              <c:f>Sheet1!$D$1:$D$121</c:f>
              <c:numCache>
                <c:formatCode>General</c:formatCode>
                <c:ptCount val="121"/>
                <c:pt idx="0">
                  <c:v>0.62992176501456021</c:v>
                </c:pt>
                <c:pt idx="1">
                  <c:v>0.63920222424717021</c:v>
                </c:pt>
                <c:pt idx="2">
                  <c:v>0.64858485253286424</c:v>
                </c:pt>
                <c:pt idx="3">
                  <c:v>0.65807039699037018</c:v>
                </c:pt>
                <c:pt idx="4">
                  <c:v>0.66765960746016018</c:v>
                </c:pt>
                <c:pt idx="5">
                  <c:v>0.67735323650445023</c:v>
                </c:pt>
                <c:pt idx="6">
                  <c:v>0.68715203940720027</c:v>
                </c:pt>
                <c:pt idx="7">
                  <c:v>0.69705677417411416</c:v>
                </c:pt>
                <c:pt idx="8">
                  <c:v>0.70706820153264027</c:v>
                </c:pt>
                <c:pt idx="9">
                  <c:v>0.71718708493197025</c:v>
                </c:pt>
                <c:pt idx="10">
                  <c:v>0.72741419054304024</c:v>
                </c:pt>
                <c:pt idx="11">
                  <c:v>0.73775028725853009</c:v>
                </c:pt>
                <c:pt idx="12">
                  <c:v>0.74819614669286416</c:v>
                </c:pt>
                <c:pt idx="13">
                  <c:v>0.75875254318221019</c:v>
                </c:pt>
                <c:pt idx="14">
                  <c:v>0.7694202537844802</c:v>
                </c:pt>
                <c:pt idx="15">
                  <c:v>0.78020005827933026</c:v>
                </c:pt>
                <c:pt idx="16">
                  <c:v>0.79109273916816025</c:v>
                </c:pt>
                <c:pt idx="17">
                  <c:v>0.80209908167411426</c:v>
                </c:pt>
                <c:pt idx="18">
                  <c:v>0.81321987374208027</c:v>
                </c:pt>
                <c:pt idx="19">
                  <c:v>0.82445590603869023</c:v>
                </c:pt>
                <c:pt idx="20">
                  <c:v>0.83580797195232026</c:v>
                </c:pt>
                <c:pt idx="21">
                  <c:v>0.84727686759309029</c:v>
                </c:pt>
                <c:pt idx="22">
                  <c:v>0.85886339179286419</c:v>
                </c:pt>
                <c:pt idx="23">
                  <c:v>0.87056834610525025</c:v>
                </c:pt>
                <c:pt idx="24">
                  <c:v>0.88239253480560009</c:v>
                </c:pt>
                <c:pt idx="25">
                  <c:v>0.89433676489101033</c:v>
                </c:pt>
                <c:pt idx="26">
                  <c:v>0.90640184608032026</c:v>
                </c:pt>
                <c:pt idx="27">
                  <c:v>0.91858859081411426</c:v>
                </c:pt>
                <c:pt idx="28">
                  <c:v>0.93089781425472029</c:v>
                </c:pt>
                <c:pt idx="29">
                  <c:v>0.94333033428621027</c:v>
                </c:pt>
                <c:pt idx="30">
                  <c:v>0.95588697151440027</c:v>
                </c:pt>
                <c:pt idx="31">
                  <c:v>0.96856854926685032</c:v>
                </c:pt>
                <c:pt idx="32">
                  <c:v>0.98137589359286437</c:v>
                </c:pt>
                <c:pt idx="33">
                  <c:v>0.99430983326349021</c:v>
                </c:pt>
                <c:pt idx="34">
                  <c:v>1.0073711997715202</c:v>
                </c:pt>
                <c:pt idx="35">
                  <c:v>1.0205608273314903</c:v>
                </c:pt>
                <c:pt idx="36">
                  <c:v>1.0338795528796803</c:v>
                </c:pt>
                <c:pt idx="37">
                  <c:v>1.0473282160741142</c:v>
                </c:pt>
                <c:pt idx="38">
                  <c:v>1.0609076592945603</c:v>
                </c:pt>
                <c:pt idx="39">
                  <c:v>1.0746187276425303</c:v>
                </c:pt>
                <c:pt idx="40">
                  <c:v>1.0884622689412802</c:v>
                </c:pt>
                <c:pt idx="41">
                  <c:v>1.1024391337358102</c:v>
                </c:pt>
                <c:pt idx="42">
                  <c:v>1.1165501752928642</c:v>
                </c:pt>
                <c:pt idx="43">
                  <c:v>1.1307962496009301</c:v>
                </c:pt>
                <c:pt idx="44">
                  <c:v>1.1451782153702401</c:v>
                </c:pt>
                <c:pt idx="45">
                  <c:v>1.1596969340327703</c:v>
                </c:pt>
                <c:pt idx="46">
                  <c:v>1.1743532697422403</c:v>
                </c:pt>
                <c:pt idx="47">
                  <c:v>1.1891480893741144</c:v>
                </c:pt>
                <c:pt idx="48">
                  <c:v>1.2040822625256005</c:v>
                </c:pt>
                <c:pt idx="49">
                  <c:v>1.2191566615156504</c:v>
                </c:pt>
                <c:pt idx="50">
                  <c:v>1.2343721613849603</c:v>
                </c:pt>
                <c:pt idx="51">
                  <c:v>1.2497296398959703</c:v>
                </c:pt>
                <c:pt idx="52">
                  <c:v>1.2652299775328644</c:v>
                </c:pt>
                <c:pt idx="53">
                  <c:v>1.2808740575015705</c:v>
                </c:pt>
                <c:pt idx="54">
                  <c:v>1.2966627657297602</c:v>
                </c:pt>
                <c:pt idx="55">
                  <c:v>1.3125969908668504</c:v>
                </c:pt>
                <c:pt idx="56">
                  <c:v>1.3286776242840004</c:v>
                </c:pt>
                <c:pt idx="57">
                  <c:v>1.3449055600741142</c:v>
                </c:pt>
                <c:pt idx="58">
                  <c:v>1.3612816950518403</c:v>
                </c:pt>
                <c:pt idx="59">
                  <c:v>1.3778069287535704</c:v>
                </c:pt>
                <c:pt idx="60">
                  <c:v>1.3944821634374405</c:v>
                </c:pt>
                <c:pt idx="61">
                  <c:v>1.4113083040833305</c:v>
                </c:pt>
                <c:pt idx="62">
                  <c:v>1.4282862583928644</c:v>
                </c:pt>
                <c:pt idx="63">
                  <c:v>1.4454169367894103</c:v>
                </c:pt>
                <c:pt idx="64">
                  <c:v>1.4627012524180802</c:v>
                </c:pt>
                <c:pt idx="65">
                  <c:v>1.4801401211457303</c:v>
                </c:pt>
                <c:pt idx="66">
                  <c:v>1.4977344615609605</c:v>
                </c:pt>
                <c:pt idx="67">
                  <c:v>1.5154851949741142</c:v>
                </c:pt>
                <c:pt idx="68">
                  <c:v>1.5333932454172805</c:v>
                </c:pt>
                <c:pt idx="69">
                  <c:v>1.5514595396442905</c:v>
                </c:pt>
                <c:pt idx="70">
                  <c:v>1.5696850071307207</c:v>
                </c:pt>
                <c:pt idx="71">
                  <c:v>1.5880705800738906</c:v>
                </c:pt>
                <c:pt idx="72">
                  <c:v>1.6066171933928644</c:v>
                </c:pt>
                <c:pt idx="73">
                  <c:v>1.6253257847284506</c:v>
                </c:pt>
                <c:pt idx="74">
                  <c:v>1.6441972944432004</c:v>
                </c:pt>
                <c:pt idx="75">
                  <c:v>1.6632326656214105</c:v>
                </c:pt>
                <c:pt idx="76">
                  <c:v>1.6824328440691205</c:v>
                </c:pt>
                <c:pt idx="77">
                  <c:v>1.7017987783141146</c:v>
                </c:pt>
                <c:pt idx="78">
                  <c:v>1.7213314196059206</c:v>
                </c:pt>
                <c:pt idx="79">
                  <c:v>1.7410317219158102</c:v>
                </c:pt>
                <c:pt idx="80">
                  <c:v>1.7609006419368005</c:v>
                </c:pt>
                <c:pt idx="81">
                  <c:v>1.7809391390836506</c:v>
                </c:pt>
                <c:pt idx="82">
                  <c:v>1.8011481754928647</c:v>
                </c:pt>
                <c:pt idx="83">
                  <c:v>1.8215287160226905</c:v>
                </c:pt>
                <c:pt idx="84">
                  <c:v>1.8420817282531203</c:v>
                </c:pt>
                <c:pt idx="85">
                  <c:v>1.8628081824858904</c:v>
                </c:pt>
                <c:pt idx="86">
                  <c:v>1.8837090517444803</c:v>
                </c:pt>
                <c:pt idx="87">
                  <c:v>1.9047853117741145</c:v>
                </c:pt>
                <c:pt idx="88">
                  <c:v>1.9260379410417603</c:v>
                </c:pt>
                <c:pt idx="89">
                  <c:v>1.9474679207361305</c:v>
                </c:pt>
                <c:pt idx="90">
                  <c:v>1.9690762347676807</c:v>
                </c:pt>
                <c:pt idx="91">
                  <c:v>1.9908638697686105</c:v>
                </c:pt>
                <c:pt idx="92">
                  <c:v>2.0128318150928641</c:v>
                </c:pt>
                <c:pt idx="93">
                  <c:v>2.0349810628161307</c:v>
                </c:pt>
                <c:pt idx="94">
                  <c:v>2.0573126077358408</c:v>
                </c:pt>
                <c:pt idx="95">
                  <c:v>2.0798274473711706</c:v>
                </c:pt>
                <c:pt idx="96">
                  <c:v>2.1025265819630401</c:v>
                </c:pt>
                <c:pt idx="97">
                  <c:v>2.1254110144741145</c:v>
                </c:pt>
                <c:pt idx="98">
                  <c:v>2.1484817505888003</c:v>
                </c:pt>
                <c:pt idx="99">
                  <c:v>2.1717397987132503</c:v>
                </c:pt>
                <c:pt idx="100">
                  <c:v>2.1951861699753605</c:v>
                </c:pt>
                <c:pt idx="101">
                  <c:v>2.2188218782247708</c:v>
                </c:pt>
                <c:pt idx="102">
                  <c:v>2.2426479400328647</c:v>
                </c:pt>
                <c:pt idx="103">
                  <c:v>2.2666653746927703</c:v>
                </c:pt>
                <c:pt idx="104">
                  <c:v>2.2908752042193608</c:v>
                </c:pt>
                <c:pt idx="105">
                  <c:v>2.3152784533492503</c:v>
                </c:pt>
                <c:pt idx="106">
                  <c:v>2.3398761495408009</c:v>
                </c:pt>
                <c:pt idx="107">
                  <c:v>2.3646693229741147</c:v>
                </c:pt>
                <c:pt idx="108">
                  <c:v>2.3896590065510406</c:v>
                </c:pt>
                <c:pt idx="109">
                  <c:v>2.4148462358951708</c:v>
                </c:pt>
                <c:pt idx="110">
                  <c:v>2.4402320493518408</c:v>
                </c:pt>
                <c:pt idx="111">
                  <c:v>2.4658174879881307</c:v>
                </c:pt>
                <c:pt idx="112">
                  <c:v>2.4916035955928648</c:v>
                </c:pt>
                <c:pt idx="113">
                  <c:v>2.5175914186766106</c:v>
                </c:pt>
                <c:pt idx="114">
                  <c:v>2.5437820064716807</c:v>
                </c:pt>
                <c:pt idx="115">
                  <c:v>2.570176410932131</c:v>
                </c:pt>
                <c:pt idx="116">
                  <c:v>2.596775686733761</c:v>
                </c:pt>
                <c:pt idx="117">
                  <c:v>2.6235808912741145</c:v>
                </c:pt>
                <c:pt idx="118">
                  <c:v>2.6505930846724808</c:v>
                </c:pt>
                <c:pt idx="119">
                  <c:v>2.6778133297698905</c:v>
                </c:pt>
                <c:pt idx="120">
                  <c:v>2.7052426921291204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7C4-4855-9D48-2DDD73DA3908}"/>
            </c:ext>
          </c:extLst>
        </c:ser>
        <c:ser>
          <c:idx val="1"/>
          <c:order val="1"/>
          <c:tx>
            <c:v>Change in Temperature in K</c:v>
          </c:tx>
          <c:marker>
            <c:symbol val="none"/>
          </c:marker>
          <c:xVal>
            <c:numRef>
              <c:f>Sheet1!$B$1:$B$121</c:f>
              <c:numCache>
                <c:formatCode>General</c:formatCode>
                <c:ptCount val="121"/>
                <c:pt idx="0">
                  <c:v>273</c:v>
                </c:pt>
                <c:pt idx="1">
                  <c:v>274</c:v>
                </c:pt>
                <c:pt idx="2">
                  <c:v>275</c:v>
                </c:pt>
                <c:pt idx="3">
                  <c:v>276</c:v>
                </c:pt>
                <c:pt idx="4">
                  <c:v>277</c:v>
                </c:pt>
                <c:pt idx="5">
                  <c:v>278</c:v>
                </c:pt>
                <c:pt idx="6">
                  <c:v>279</c:v>
                </c:pt>
                <c:pt idx="7">
                  <c:v>280</c:v>
                </c:pt>
                <c:pt idx="8">
                  <c:v>281</c:v>
                </c:pt>
                <c:pt idx="9">
                  <c:v>282</c:v>
                </c:pt>
                <c:pt idx="10">
                  <c:v>283</c:v>
                </c:pt>
                <c:pt idx="11">
                  <c:v>284</c:v>
                </c:pt>
                <c:pt idx="12">
                  <c:v>285</c:v>
                </c:pt>
                <c:pt idx="13">
                  <c:v>286</c:v>
                </c:pt>
                <c:pt idx="14">
                  <c:v>287</c:v>
                </c:pt>
                <c:pt idx="15">
                  <c:v>288</c:v>
                </c:pt>
                <c:pt idx="16">
                  <c:v>289</c:v>
                </c:pt>
                <c:pt idx="17">
                  <c:v>290</c:v>
                </c:pt>
                <c:pt idx="18">
                  <c:v>291</c:v>
                </c:pt>
                <c:pt idx="19">
                  <c:v>292</c:v>
                </c:pt>
                <c:pt idx="20">
                  <c:v>293</c:v>
                </c:pt>
                <c:pt idx="21">
                  <c:v>294</c:v>
                </c:pt>
                <c:pt idx="22">
                  <c:v>295</c:v>
                </c:pt>
                <c:pt idx="23">
                  <c:v>296</c:v>
                </c:pt>
                <c:pt idx="24">
                  <c:v>297</c:v>
                </c:pt>
                <c:pt idx="25">
                  <c:v>298</c:v>
                </c:pt>
                <c:pt idx="26">
                  <c:v>299</c:v>
                </c:pt>
                <c:pt idx="27">
                  <c:v>300</c:v>
                </c:pt>
                <c:pt idx="28">
                  <c:v>301</c:v>
                </c:pt>
                <c:pt idx="29">
                  <c:v>302</c:v>
                </c:pt>
                <c:pt idx="30">
                  <c:v>303</c:v>
                </c:pt>
                <c:pt idx="31">
                  <c:v>304</c:v>
                </c:pt>
                <c:pt idx="32">
                  <c:v>305</c:v>
                </c:pt>
                <c:pt idx="33">
                  <c:v>306</c:v>
                </c:pt>
                <c:pt idx="34">
                  <c:v>307</c:v>
                </c:pt>
                <c:pt idx="35">
                  <c:v>308</c:v>
                </c:pt>
                <c:pt idx="36">
                  <c:v>309</c:v>
                </c:pt>
                <c:pt idx="37">
                  <c:v>310</c:v>
                </c:pt>
                <c:pt idx="38">
                  <c:v>311</c:v>
                </c:pt>
                <c:pt idx="39">
                  <c:v>312</c:v>
                </c:pt>
                <c:pt idx="40">
                  <c:v>313</c:v>
                </c:pt>
                <c:pt idx="41">
                  <c:v>314</c:v>
                </c:pt>
                <c:pt idx="42">
                  <c:v>315</c:v>
                </c:pt>
                <c:pt idx="43">
                  <c:v>316</c:v>
                </c:pt>
                <c:pt idx="44">
                  <c:v>317</c:v>
                </c:pt>
                <c:pt idx="45">
                  <c:v>318</c:v>
                </c:pt>
                <c:pt idx="46">
                  <c:v>319</c:v>
                </c:pt>
                <c:pt idx="47">
                  <c:v>320</c:v>
                </c:pt>
                <c:pt idx="48">
                  <c:v>321</c:v>
                </c:pt>
                <c:pt idx="49">
                  <c:v>322</c:v>
                </c:pt>
                <c:pt idx="50">
                  <c:v>323</c:v>
                </c:pt>
                <c:pt idx="51">
                  <c:v>324</c:v>
                </c:pt>
                <c:pt idx="52">
                  <c:v>325</c:v>
                </c:pt>
                <c:pt idx="53">
                  <c:v>326</c:v>
                </c:pt>
                <c:pt idx="54">
                  <c:v>327</c:v>
                </c:pt>
                <c:pt idx="55">
                  <c:v>328</c:v>
                </c:pt>
                <c:pt idx="56">
                  <c:v>329</c:v>
                </c:pt>
                <c:pt idx="57">
                  <c:v>330</c:v>
                </c:pt>
                <c:pt idx="58">
                  <c:v>331</c:v>
                </c:pt>
                <c:pt idx="59">
                  <c:v>332</c:v>
                </c:pt>
                <c:pt idx="60">
                  <c:v>333</c:v>
                </c:pt>
                <c:pt idx="61">
                  <c:v>334</c:v>
                </c:pt>
                <c:pt idx="62">
                  <c:v>335</c:v>
                </c:pt>
                <c:pt idx="63">
                  <c:v>336</c:v>
                </c:pt>
                <c:pt idx="64">
                  <c:v>337</c:v>
                </c:pt>
                <c:pt idx="65">
                  <c:v>338</c:v>
                </c:pt>
                <c:pt idx="66">
                  <c:v>339</c:v>
                </c:pt>
                <c:pt idx="67">
                  <c:v>340</c:v>
                </c:pt>
                <c:pt idx="68">
                  <c:v>341</c:v>
                </c:pt>
                <c:pt idx="69">
                  <c:v>342</c:v>
                </c:pt>
                <c:pt idx="70">
                  <c:v>343</c:v>
                </c:pt>
                <c:pt idx="71">
                  <c:v>344</c:v>
                </c:pt>
                <c:pt idx="72">
                  <c:v>345</c:v>
                </c:pt>
                <c:pt idx="73">
                  <c:v>346</c:v>
                </c:pt>
                <c:pt idx="74">
                  <c:v>347</c:v>
                </c:pt>
                <c:pt idx="75">
                  <c:v>348</c:v>
                </c:pt>
                <c:pt idx="76">
                  <c:v>349</c:v>
                </c:pt>
                <c:pt idx="77">
                  <c:v>350</c:v>
                </c:pt>
                <c:pt idx="78">
                  <c:v>351</c:v>
                </c:pt>
                <c:pt idx="79">
                  <c:v>352</c:v>
                </c:pt>
                <c:pt idx="80">
                  <c:v>353</c:v>
                </c:pt>
                <c:pt idx="81">
                  <c:v>354</c:v>
                </c:pt>
                <c:pt idx="82">
                  <c:v>355</c:v>
                </c:pt>
                <c:pt idx="83">
                  <c:v>356</c:v>
                </c:pt>
                <c:pt idx="84">
                  <c:v>357</c:v>
                </c:pt>
                <c:pt idx="85">
                  <c:v>358</c:v>
                </c:pt>
                <c:pt idx="86">
                  <c:v>359</c:v>
                </c:pt>
                <c:pt idx="87">
                  <c:v>360</c:v>
                </c:pt>
                <c:pt idx="88">
                  <c:v>361</c:v>
                </c:pt>
                <c:pt idx="89">
                  <c:v>362</c:v>
                </c:pt>
                <c:pt idx="90">
                  <c:v>363</c:v>
                </c:pt>
                <c:pt idx="91">
                  <c:v>364</c:v>
                </c:pt>
                <c:pt idx="92">
                  <c:v>365</c:v>
                </c:pt>
                <c:pt idx="93">
                  <c:v>366</c:v>
                </c:pt>
                <c:pt idx="94">
                  <c:v>367</c:v>
                </c:pt>
                <c:pt idx="95">
                  <c:v>368</c:v>
                </c:pt>
                <c:pt idx="96">
                  <c:v>369</c:v>
                </c:pt>
                <c:pt idx="97">
                  <c:v>370</c:v>
                </c:pt>
                <c:pt idx="98">
                  <c:v>371</c:v>
                </c:pt>
                <c:pt idx="99">
                  <c:v>372</c:v>
                </c:pt>
                <c:pt idx="100">
                  <c:v>373</c:v>
                </c:pt>
                <c:pt idx="101">
                  <c:v>374</c:v>
                </c:pt>
                <c:pt idx="102">
                  <c:v>375</c:v>
                </c:pt>
                <c:pt idx="103">
                  <c:v>376</c:v>
                </c:pt>
                <c:pt idx="104">
                  <c:v>377</c:v>
                </c:pt>
                <c:pt idx="105">
                  <c:v>378</c:v>
                </c:pt>
                <c:pt idx="106">
                  <c:v>379</c:v>
                </c:pt>
                <c:pt idx="107">
                  <c:v>380</c:v>
                </c:pt>
                <c:pt idx="108">
                  <c:v>381</c:v>
                </c:pt>
                <c:pt idx="109">
                  <c:v>382</c:v>
                </c:pt>
                <c:pt idx="110">
                  <c:v>383</c:v>
                </c:pt>
                <c:pt idx="111">
                  <c:v>384</c:v>
                </c:pt>
                <c:pt idx="112">
                  <c:v>385</c:v>
                </c:pt>
                <c:pt idx="113">
                  <c:v>386</c:v>
                </c:pt>
                <c:pt idx="114">
                  <c:v>387</c:v>
                </c:pt>
                <c:pt idx="115">
                  <c:v>388</c:v>
                </c:pt>
                <c:pt idx="116">
                  <c:v>389</c:v>
                </c:pt>
                <c:pt idx="117">
                  <c:v>390</c:v>
                </c:pt>
                <c:pt idx="118">
                  <c:v>391</c:v>
                </c:pt>
                <c:pt idx="119">
                  <c:v>392</c:v>
                </c:pt>
                <c:pt idx="120">
                  <c:v>393</c:v>
                </c:pt>
              </c:numCache>
            </c:numRef>
          </c:xVal>
          <c:yVal>
            <c:numRef>
              <c:f>Sheet1!$E$1:$E$121</c:f>
              <c:numCache>
                <c:formatCode>General</c:formatCode>
                <c:ptCount val="121"/>
                <c:pt idx="0">
                  <c:v>0.16361604286092474</c:v>
                </c:pt>
                <c:pt idx="1">
                  <c:v>0.16602655175251174</c:v>
                </c:pt>
                <c:pt idx="2">
                  <c:v>0.16846359806048422</c:v>
                </c:pt>
                <c:pt idx="3">
                  <c:v>0.1709273758416546</c:v>
                </c:pt>
                <c:pt idx="4">
                  <c:v>0.17341807985978186</c:v>
                </c:pt>
                <c:pt idx="5">
                  <c:v>0.17593590558557148</c:v>
                </c:pt>
                <c:pt idx="6">
                  <c:v>0.1784810491966754</c:v>
                </c:pt>
                <c:pt idx="7">
                  <c:v>0.18105370757769199</c:v>
                </c:pt>
                <c:pt idx="8">
                  <c:v>0.18365407832016631</c:v>
                </c:pt>
                <c:pt idx="9">
                  <c:v>0.18628235972258966</c:v>
                </c:pt>
                <c:pt idx="10">
                  <c:v>0.18893875079040007</c:v>
                </c:pt>
                <c:pt idx="11">
                  <c:v>0.19162345123598185</c:v>
                </c:pt>
                <c:pt idx="12">
                  <c:v>0.19433666147866602</c:v>
                </c:pt>
                <c:pt idx="13">
                  <c:v>0.19707858264472991</c:v>
                </c:pt>
                <c:pt idx="14">
                  <c:v>0.19984941656739744</c:v>
                </c:pt>
                <c:pt idx="15">
                  <c:v>0.20264936578683904</c:v>
                </c:pt>
                <c:pt idx="16">
                  <c:v>0.20547863355017149</c:v>
                </c:pt>
                <c:pt idx="17">
                  <c:v>0.20833742381145826</c:v>
                </c:pt>
                <c:pt idx="18">
                  <c:v>0.21122594123170915</c:v>
                </c:pt>
                <c:pt idx="19">
                  <c:v>0.21414439117888057</c:v>
                </c:pt>
                <c:pt idx="20">
                  <c:v>0.21709297972787539</c:v>
                </c:pt>
                <c:pt idx="21">
                  <c:v>0.22007191366054293</c:v>
                </c:pt>
                <c:pt idx="22">
                  <c:v>0.22308140046567901</c:v>
                </c:pt>
                <c:pt idx="23">
                  <c:v>0.22612164833902604</c:v>
                </c:pt>
                <c:pt idx="24">
                  <c:v>0.22919286618327275</c:v>
                </c:pt>
                <c:pt idx="25">
                  <c:v>0.23229526360805464</c:v>
                </c:pt>
                <c:pt idx="26">
                  <c:v>0.23542905092995331</c:v>
                </c:pt>
                <c:pt idx="27">
                  <c:v>0.2385944391724972</c:v>
                </c:pt>
                <c:pt idx="28">
                  <c:v>0.24179164006616111</c:v>
                </c:pt>
                <c:pt idx="29">
                  <c:v>0.24502086604836629</c:v>
                </c:pt>
                <c:pt idx="30">
                  <c:v>0.24828233026348059</c:v>
                </c:pt>
                <c:pt idx="31">
                  <c:v>0.25157624656281824</c:v>
                </c:pt>
                <c:pt idx="32">
                  <c:v>0.2549028295046401</c:v>
                </c:pt>
                <c:pt idx="33">
                  <c:v>0.25826229435415332</c:v>
                </c:pt>
                <c:pt idx="34">
                  <c:v>0.26165485708351172</c:v>
                </c:pt>
                <c:pt idx="35">
                  <c:v>0.26508073437181567</c:v>
                </c:pt>
                <c:pt idx="36">
                  <c:v>0.26854014360511175</c:v>
                </c:pt>
                <c:pt idx="37">
                  <c:v>0.27203330287639327</c:v>
                </c:pt>
                <c:pt idx="38">
                  <c:v>0.27556043098560007</c:v>
                </c:pt>
                <c:pt idx="39">
                  <c:v>0.27912174743961826</c:v>
                </c:pt>
                <c:pt idx="40">
                  <c:v>0.28271747245228057</c:v>
                </c:pt>
                <c:pt idx="41">
                  <c:v>0.28634782694436628</c:v>
                </c:pt>
                <c:pt idx="42">
                  <c:v>0.29001303254360106</c:v>
                </c:pt>
                <c:pt idx="43">
                  <c:v>0.29371331158465713</c:v>
                </c:pt>
                <c:pt idx="44">
                  <c:v>0.29744888710915329</c:v>
                </c:pt>
                <c:pt idx="45">
                  <c:v>0.3012199828656546</c:v>
                </c:pt>
                <c:pt idx="46">
                  <c:v>0.30502682330967279</c:v>
                </c:pt>
                <c:pt idx="47">
                  <c:v>0.30886963360366609</c:v>
                </c:pt>
                <c:pt idx="48">
                  <c:v>0.31274863961703908</c:v>
                </c:pt>
                <c:pt idx="49">
                  <c:v>0.31666406792614293</c:v>
                </c:pt>
                <c:pt idx="50">
                  <c:v>0.32061614581427539</c:v>
                </c:pt>
                <c:pt idx="51">
                  <c:v>0.32460510127168057</c:v>
                </c:pt>
                <c:pt idx="52">
                  <c:v>0.32863116299554918</c:v>
                </c:pt>
                <c:pt idx="53">
                  <c:v>0.33269456039001827</c:v>
                </c:pt>
                <c:pt idx="54">
                  <c:v>0.33679552356617148</c:v>
                </c:pt>
                <c:pt idx="55">
                  <c:v>0.34093428334203907</c:v>
                </c:pt>
                <c:pt idx="56">
                  <c:v>0.34511107124259749</c:v>
                </c:pt>
                <c:pt idx="57">
                  <c:v>0.34932611949976994</c:v>
                </c:pt>
                <c:pt idx="58">
                  <c:v>0.35357966105242605</c:v>
                </c:pt>
                <c:pt idx="59">
                  <c:v>0.35787192954638192</c:v>
                </c:pt>
                <c:pt idx="60">
                  <c:v>0.36220315933440012</c:v>
                </c:pt>
                <c:pt idx="61">
                  <c:v>0.36657358547618973</c:v>
                </c:pt>
                <c:pt idx="62">
                  <c:v>0.3709834437384063</c:v>
                </c:pt>
                <c:pt idx="63">
                  <c:v>0.37543297059465203</c:v>
                </c:pt>
                <c:pt idx="64">
                  <c:v>0.37992240322547538</c:v>
                </c:pt>
                <c:pt idx="65">
                  <c:v>0.38445197951837151</c:v>
                </c:pt>
                <c:pt idx="66">
                  <c:v>0.3890219380677819</c:v>
                </c:pt>
                <c:pt idx="67">
                  <c:v>0.39363251817509459</c:v>
                </c:pt>
                <c:pt idx="68">
                  <c:v>0.39828395984864429</c:v>
                </c:pt>
                <c:pt idx="69">
                  <c:v>0.40297650380371181</c:v>
                </c:pt>
                <c:pt idx="70">
                  <c:v>0.40771039146252486</c:v>
                </c:pt>
                <c:pt idx="71">
                  <c:v>0.41248586495425726</c:v>
                </c:pt>
                <c:pt idx="72">
                  <c:v>0.41730316711502968</c:v>
                </c:pt>
                <c:pt idx="73">
                  <c:v>0.42216254148790922</c:v>
                </c:pt>
                <c:pt idx="74">
                  <c:v>0.42706423232290919</c:v>
                </c:pt>
                <c:pt idx="75">
                  <c:v>0.4320084845769897</c:v>
                </c:pt>
                <c:pt idx="76">
                  <c:v>0.43699554391405726</c:v>
                </c:pt>
                <c:pt idx="77">
                  <c:v>0.44202565670496485</c:v>
                </c:pt>
                <c:pt idx="78">
                  <c:v>0.44709907002751181</c:v>
                </c:pt>
                <c:pt idx="79">
                  <c:v>0.4522160316664442</c:v>
                </c:pt>
                <c:pt idx="80">
                  <c:v>0.45737679011345467</c:v>
                </c:pt>
                <c:pt idx="81">
                  <c:v>0.46258159456718195</c:v>
                </c:pt>
                <c:pt idx="82">
                  <c:v>0.46783069493321161</c:v>
                </c:pt>
                <c:pt idx="83">
                  <c:v>0.47312434182407542</c:v>
                </c:pt>
                <c:pt idx="84">
                  <c:v>0.47846278655925201</c:v>
                </c:pt>
                <c:pt idx="85">
                  <c:v>0.48384628116516631</c:v>
                </c:pt>
                <c:pt idx="86">
                  <c:v>0.48927507837518969</c:v>
                </c:pt>
                <c:pt idx="87">
                  <c:v>0.49474943162964014</c:v>
                </c:pt>
                <c:pt idx="88">
                  <c:v>0.50026959507578184</c:v>
                </c:pt>
                <c:pt idx="89">
                  <c:v>0.50583582356782608</c:v>
                </c:pt>
                <c:pt idx="90">
                  <c:v>0.51144837266693</c:v>
                </c:pt>
                <c:pt idx="91">
                  <c:v>0.51710749864119754</c:v>
                </c:pt>
                <c:pt idx="92">
                  <c:v>0.52281345846567895</c:v>
                </c:pt>
                <c:pt idx="93">
                  <c:v>0.52856650982237163</c:v>
                </c:pt>
                <c:pt idx="94">
                  <c:v>0.53436691110021839</c:v>
                </c:pt>
                <c:pt idx="95">
                  <c:v>0.54021492139510929</c:v>
                </c:pt>
                <c:pt idx="96">
                  <c:v>0.54611080050988048</c:v>
                </c:pt>
                <c:pt idx="97">
                  <c:v>0.55205480895431547</c:v>
                </c:pt>
                <c:pt idx="98">
                  <c:v>0.55804720794514295</c:v>
                </c:pt>
                <c:pt idx="99">
                  <c:v>0.56408825940603902</c:v>
                </c:pt>
                <c:pt idx="100">
                  <c:v>0.57017822596762613</c:v>
                </c:pt>
                <c:pt idx="101">
                  <c:v>0.57631737096747293</c:v>
                </c:pt>
                <c:pt idx="102">
                  <c:v>0.58250595845009467</c:v>
                </c:pt>
                <c:pt idx="103">
                  <c:v>0.58874425316695334</c:v>
                </c:pt>
                <c:pt idx="104">
                  <c:v>0.59503252057645728</c:v>
                </c:pt>
                <c:pt idx="105">
                  <c:v>0.60137102684396115</c:v>
                </c:pt>
                <c:pt idx="106">
                  <c:v>0.60776003884176644</c:v>
                </c:pt>
                <c:pt idx="107">
                  <c:v>0.61419982414912067</c:v>
                </c:pt>
                <c:pt idx="108">
                  <c:v>0.62069065105221832</c:v>
                </c:pt>
                <c:pt idx="109">
                  <c:v>0.62723278854420017</c:v>
                </c:pt>
                <c:pt idx="110">
                  <c:v>0.63382650632515347</c:v>
                </c:pt>
                <c:pt idx="111">
                  <c:v>0.64047207480211188</c:v>
                </c:pt>
                <c:pt idx="112">
                  <c:v>0.64716976508905577</c:v>
                </c:pt>
                <c:pt idx="113">
                  <c:v>0.6539198490069118</c:v>
                </c:pt>
                <c:pt idx="114">
                  <c:v>0.66072259908355346</c:v>
                </c:pt>
                <c:pt idx="115">
                  <c:v>0.66757828855380019</c:v>
                </c:pt>
                <c:pt idx="116">
                  <c:v>0.67448719135941848</c:v>
                </c:pt>
                <c:pt idx="117">
                  <c:v>0.68144958214912066</c:v>
                </c:pt>
                <c:pt idx="118">
                  <c:v>0.68846573627856644</c:v>
                </c:pt>
                <c:pt idx="119">
                  <c:v>0.69553592981036116</c:v>
                </c:pt>
                <c:pt idx="120">
                  <c:v>0.70266043951405721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7C4-4855-9D48-2DDD73DA39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719360"/>
        <c:axId val="35588352"/>
      </c:scatterChart>
      <c:valAx>
        <c:axId val="136719360"/>
        <c:scaling>
          <c:orientation val="minMax"/>
          <c:max val="400"/>
          <c:min val="276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Temperature Difference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588352"/>
        <c:crosses val="autoZero"/>
        <c:crossBetween val="midCat"/>
        <c:minorUnit val="5"/>
      </c:valAx>
      <c:valAx>
        <c:axId val="3558835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Change</a:t>
                </a:r>
                <a:r>
                  <a:rPr lang="en-US" baseline="0"/>
                  <a:t> in temperature in K</a:t>
                </a:r>
              </a:p>
              <a:p>
                <a:pPr>
                  <a:defRPr/>
                </a:pPr>
                <a:r>
                  <a:rPr lang="en-US" baseline="0"/>
                  <a:t>Heat Rejection Rate in W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671936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7.3321572508354485E-3"/>
          <c:y val="0.85119843739342183"/>
          <c:w val="0.76694906989085376"/>
          <c:h val="0.14437451258914843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361950</xdr:colOff>
      <xdr:row>6</xdr:row>
      <xdr:rowOff>9524</xdr:rowOff>
    </xdr:from>
    <xdr:to>
      <xdr:col>17</xdr:col>
      <xdr:colOff>504825</xdr:colOff>
      <xdr:row>22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21"/>
  <sheetViews>
    <sheetView tabSelected="1" topLeftCell="D1" workbookViewId="0">
      <selection activeCell="Q3" sqref="Q3"/>
    </sheetView>
  </sheetViews>
  <sheetFormatPr defaultRowHeight="15" x14ac:dyDescent="0.25"/>
  <cols>
    <col min="3" max="3" width="11" bestFit="1" customWidth="1"/>
    <col min="10" max="10" width="11" bestFit="1" customWidth="1"/>
  </cols>
  <sheetData>
    <row r="1" spans="1:13" x14ac:dyDescent="0.25">
      <c r="A1">
        <v>0</v>
      </c>
      <c r="B1">
        <f>A1+(273)</f>
        <v>273</v>
      </c>
      <c r="C1">
        <f>(B1^4)-(3^4)</f>
        <v>5554571760</v>
      </c>
      <c r="D1">
        <f t="shared" ref="D1:D32" si="0">C1*sigma*A*e</f>
        <v>0.62992176501456021</v>
      </c>
      <c r="E1">
        <f t="shared" ref="E1:E32" si="1">D1/(m*Cp)</f>
        <v>0.16361604286092474</v>
      </c>
    </row>
    <row r="2" spans="1:13" x14ac:dyDescent="0.25">
      <c r="A2">
        <v>1</v>
      </c>
      <c r="B2">
        <f t="shared" ref="B2:B65" si="2">A2+(273)</f>
        <v>274</v>
      </c>
      <c r="C2">
        <f t="shared" ref="C2:C65" si="3">(B2^4)-(3^4)</f>
        <v>5636405695</v>
      </c>
      <c r="D2">
        <f t="shared" si="0"/>
        <v>0.63920222424717021</v>
      </c>
      <c r="E2">
        <f t="shared" si="1"/>
        <v>0.16602655175251174</v>
      </c>
      <c r="I2" t="s">
        <v>0</v>
      </c>
      <c r="J2">
        <f>5.6703 * (10^(-8))</f>
        <v>5.6703000000000002E-8</v>
      </c>
      <c r="L2" t="s">
        <v>3</v>
      </c>
      <c r="M2">
        <f>10/1000</f>
        <v>0.01</v>
      </c>
    </row>
    <row r="3" spans="1:13" x14ac:dyDescent="0.25">
      <c r="A3">
        <v>2</v>
      </c>
      <c r="B3">
        <f t="shared" si="2"/>
        <v>275</v>
      </c>
      <c r="C3">
        <f t="shared" si="3"/>
        <v>5719140544</v>
      </c>
      <c r="D3">
        <f t="shared" si="0"/>
        <v>0.64858485253286424</v>
      </c>
      <c r="E3">
        <f t="shared" si="1"/>
        <v>0.16846359806048422</v>
      </c>
      <c r="I3" t="s">
        <v>1</v>
      </c>
      <c r="J3">
        <f>0.05*0.05</f>
        <v>2.5000000000000005E-3</v>
      </c>
      <c r="L3" t="s">
        <v>4</v>
      </c>
      <c r="M3">
        <v>385</v>
      </c>
    </row>
    <row r="4" spans="1:13" x14ac:dyDescent="0.25">
      <c r="A4">
        <v>3</v>
      </c>
      <c r="B4">
        <f t="shared" si="2"/>
        <v>276</v>
      </c>
      <c r="C4">
        <f t="shared" si="3"/>
        <v>5802782895</v>
      </c>
      <c r="D4">
        <f t="shared" si="0"/>
        <v>0.65807039699037018</v>
      </c>
      <c r="E4">
        <f t="shared" si="1"/>
        <v>0.1709273758416546</v>
      </c>
      <c r="I4" t="s">
        <v>2</v>
      </c>
      <c r="J4">
        <v>0.8</v>
      </c>
    </row>
    <row r="5" spans="1:13" x14ac:dyDescent="0.25">
      <c r="A5">
        <v>4</v>
      </c>
      <c r="B5">
        <f t="shared" si="2"/>
        <v>277</v>
      </c>
      <c r="C5">
        <f t="shared" si="3"/>
        <v>5887339360</v>
      </c>
      <c r="D5">
        <f t="shared" si="0"/>
        <v>0.66765960746016018</v>
      </c>
      <c r="E5">
        <f t="shared" si="1"/>
        <v>0.17341807985978186</v>
      </c>
    </row>
    <row r="6" spans="1:13" x14ac:dyDescent="0.25">
      <c r="A6">
        <v>5</v>
      </c>
      <c r="B6">
        <f t="shared" si="2"/>
        <v>278</v>
      </c>
      <c r="C6">
        <f t="shared" si="3"/>
        <v>5972816575</v>
      </c>
      <c r="D6">
        <f t="shared" si="0"/>
        <v>0.67735323650445023</v>
      </c>
      <c r="E6">
        <f t="shared" si="1"/>
        <v>0.17593590558557148</v>
      </c>
    </row>
    <row r="7" spans="1:13" x14ac:dyDescent="0.25">
      <c r="A7">
        <v>6</v>
      </c>
      <c r="B7">
        <f t="shared" si="2"/>
        <v>279</v>
      </c>
      <c r="C7">
        <f t="shared" si="3"/>
        <v>6059221200</v>
      </c>
      <c r="D7">
        <f t="shared" si="0"/>
        <v>0.68715203940720027</v>
      </c>
      <c r="E7">
        <f t="shared" si="1"/>
        <v>0.1784810491966754</v>
      </c>
    </row>
    <row r="8" spans="1:13" x14ac:dyDescent="0.25">
      <c r="A8">
        <v>7</v>
      </c>
      <c r="B8">
        <f t="shared" si="2"/>
        <v>280</v>
      </c>
      <c r="C8">
        <f t="shared" si="3"/>
        <v>6146559919</v>
      </c>
      <c r="D8">
        <f t="shared" si="0"/>
        <v>0.69705677417411416</v>
      </c>
      <c r="E8">
        <f t="shared" si="1"/>
        <v>0.18105370757769199</v>
      </c>
    </row>
    <row r="9" spans="1:13" x14ac:dyDescent="0.25">
      <c r="A9">
        <v>8</v>
      </c>
      <c r="B9">
        <f t="shared" si="2"/>
        <v>281</v>
      </c>
      <c r="C9">
        <f t="shared" si="3"/>
        <v>6234839440</v>
      </c>
      <c r="D9">
        <f t="shared" si="0"/>
        <v>0.70706820153264027</v>
      </c>
      <c r="E9">
        <f t="shared" si="1"/>
        <v>0.18365407832016631</v>
      </c>
    </row>
    <row r="10" spans="1:13" x14ac:dyDescent="0.25">
      <c r="A10">
        <v>9</v>
      </c>
      <c r="B10">
        <f t="shared" si="2"/>
        <v>282</v>
      </c>
      <c r="C10">
        <f t="shared" si="3"/>
        <v>6324066495</v>
      </c>
      <c r="D10">
        <f t="shared" si="0"/>
        <v>0.71718708493197025</v>
      </c>
      <c r="E10">
        <f t="shared" si="1"/>
        <v>0.18628235972258966</v>
      </c>
    </row>
    <row r="11" spans="1:13" x14ac:dyDescent="0.25">
      <c r="A11">
        <v>10</v>
      </c>
      <c r="B11">
        <f t="shared" si="2"/>
        <v>283</v>
      </c>
      <c r="C11">
        <f t="shared" si="3"/>
        <v>6414247840</v>
      </c>
      <c r="D11">
        <f t="shared" si="0"/>
        <v>0.72741419054304024</v>
      </c>
      <c r="E11">
        <f t="shared" si="1"/>
        <v>0.18893875079040007</v>
      </c>
    </row>
    <row r="12" spans="1:13" x14ac:dyDescent="0.25">
      <c r="A12">
        <v>11</v>
      </c>
      <c r="B12">
        <f t="shared" si="2"/>
        <v>284</v>
      </c>
      <c r="C12">
        <f t="shared" si="3"/>
        <v>6505390255</v>
      </c>
      <c r="D12">
        <f t="shared" si="0"/>
        <v>0.73775028725853009</v>
      </c>
      <c r="E12">
        <f t="shared" si="1"/>
        <v>0.19162345123598185</v>
      </c>
    </row>
    <row r="13" spans="1:13" x14ac:dyDescent="0.25">
      <c r="A13">
        <v>12</v>
      </c>
      <c r="B13">
        <f t="shared" si="2"/>
        <v>285</v>
      </c>
      <c r="C13">
        <f t="shared" si="3"/>
        <v>6597500544</v>
      </c>
      <c r="D13">
        <f t="shared" si="0"/>
        <v>0.74819614669286416</v>
      </c>
      <c r="E13">
        <f t="shared" si="1"/>
        <v>0.19433666147866602</v>
      </c>
    </row>
    <row r="14" spans="1:13" x14ac:dyDescent="0.25">
      <c r="A14">
        <v>13</v>
      </c>
      <c r="B14">
        <f t="shared" si="2"/>
        <v>286</v>
      </c>
      <c r="C14">
        <f t="shared" si="3"/>
        <v>6690585535</v>
      </c>
      <c r="D14">
        <f t="shared" si="0"/>
        <v>0.75875254318221019</v>
      </c>
      <c r="E14">
        <f t="shared" si="1"/>
        <v>0.19707858264472991</v>
      </c>
    </row>
    <row r="15" spans="1:13" x14ac:dyDescent="0.25">
      <c r="A15">
        <v>14</v>
      </c>
      <c r="B15">
        <f t="shared" si="2"/>
        <v>287</v>
      </c>
      <c r="C15">
        <f t="shared" si="3"/>
        <v>6784652080</v>
      </c>
      <c r="D15">
        <f t="shared" si="0"/>
        <v>0.7694202537844802</v>
      </c>
      <c r="E15">
        <f t="shared" si="1"/>
        <v>0.19984941656739744</v>
      </c>
    </row>
    <row r="16" spans="1:13" x14ac:dyDescent="0.25">
      <c r="A16">
        <v>15</v>
      </c>
      <c r="B16">
        <f t="shared" si="2"/>
        <v>288</v>
      </c>
      <c r="C16">
        <f t="shared" si="3"/>
        <v>6879707055</v>
      </c>
      <c r="D16">
        <f t="shared" si="0"/>
        <v>0.78020005827933026</v>
      </c>
      <c r="E16">
        <f t="shared" si="1"/>
        <v>0.20264936578683904</v>
      </c>
    </row>
    <row r="17" spans="1:5" x14ac:dyDescent="0.25">
      <c r="A17">
        <v>16</v>
      </c>
      <c r="B17">
        <f t="shared" si="2"/>
        <v>289</v>
      </c>
      <c r="C17">
        <f t="shared" si="3"/>
        <v>6975757360</v>
      </c>
      <c r="D17">
        <f t="shared" si="0"/>
        <v>0.79109273916816025</v>
      </c>
      <c r="E17">
        <f t="shared" si="1"/>
        <v>0.20547863355017149</v>
      </c>
    </row>
    <row r="18" spans="1:5" x14ac:dyDescent="0.25">
      <c r="A18">
        <v>17</v>
      </c>
      <c r="B18">
        <f t="shared" si="2"/>
        <v>290</v>
      </c>
      <c r="C18">
        <f t="shared" si="3"/>
        <v>7072809919</v>
      </c>
      <c r="D18">
        <f t="shared" si="0"/>
        <v>0.80209908167411426</v>
      </c>
      <c r="E18">
        <f t="shared" si="1"/>
        <v>0.20833742381145826</v>
      </c>
    </row>
    <row r="19" spans="1:5" x14ac:dyDescent="0.25">
      <c r="A19">
        <v>18</v>
      </c>
      <c r="B19">
        <f t="shared" si="2"/>
        <v>291</v>
      </c>
      <c r="C19">
        <f t="shared" si="3"/>
        <v>7170871680</v>
      </c>
      <c r="D19">
        <f t="shared" si="0"/>
        <v>0.81321987374208027</v>
      </c>
      <c r="E19">
        <f t="shared" si="1"/>
        <v>0.21122594123170915</v>
      </c>
    </row>
    <row r="20" spans="1:5" x14ac:dyDescent="0.25">
      <c r="A20">
        <v>19</v>
      </c>
      <c r="B20">
        <f t="shared" si="2"/>
        <v>292</v>
      </c>
      <c r="C20">
        <f t="shared" si="3"/>
        <v>7269949615</v>
      </c>
      <c r="D20">
        <f t="shared" si="0"/>
        <v>0.82445590603869023</v>
      </c>
      <c r="E20">
        <f t="shared" si="1"/>
        <v>0.21414439117888057</v>
      </c>
    </row>
    <row r="21" spans="1:5" x14ac:dyDescent="0.25">
      <c r="A21">
        <v>20</v>
      </c>
      <c r="B21">
        <f t="shared" si="2"/>
        <v>293</v>
      </c>
      <c r="C21">
        <f t="shared" si="3"/>
        <v>7370050720</v>
      </c>
      <c r="D21">
        <f t="shared" si="0"/>
        <v>0.83580797195232026</v>
      </c>
      <c r="E21">
        <f t="shared" si="1"/>
        <v>0.21709297972787539</v>
      </c>
    </row>
    <row r="22" spans="1:5" x14ac:dyDescent="0.25">
      <c r="A22">
        <v>21</v>
      </c>
      <c r="B22">
        <f t="shared" si="2"/>
        <v>294</v>
      </c>
      <c r="C22">
        <f t="shared" si="3"/>
        <v>7471182015</v>
      </c>
      <c r="D22">
        <f t="shared" si="0"/>
        <v>0.84727686759309029</v>
      </c>
      <c r="E22">
        <f t="shared" si="1"/>
        <v>0.22007191366054293</v>
      </c>
    </row>
    <row r="23" spans="1:5" x14ac:dyDescent="0.25">
      <c r="A23">
        <v>22</v>
      </c>
      <c r="B23">
        <f t="shared" si="2"/>
        <v>295</v>
      </c>
      <c r="C23">
        <f t="shared" si="3"/>
        <v>7573350544</v>
      </c>
      <c r="D23">
        <f t="shared" si="0"/>
        <v>0.85886339179286419</v>
      </c>
      <c r="E23">
        <f t="shared" si="1"/>
        <v>0.22308140046567901</v>
      </c>
    </row>
    <row r="24" spans="1:5" x14ac:dyDescent="0.25">
      <c r="A24">
        <v>23</v>
      </c>
      <c r="B24">
        <f t="shared" si="2"/>
        <v>296</v>
      </c>
      <c r="C24">
        <f t="shared" si="3"/>
        <v>7676563375</v>
      </c>
      <c r="D24">
        <f t="shared" si="0"/>
        <v>0.87056834610525025</v>
      </c>
      <c r="E24">
        <f t="shared" si="1"/>
        <v>0.22612164833902604</v>
      </c>
    </row>
    <row r="25" spans="1:5" x14ac:dyDescent="0.25">
      <c r="A25">
        <v>24</v>
      </c>
      <c r="B25">
        <f t="shared" si="2"/>
        <v>297</v>
      </c>
      <c r="C25">
        <f t="shared" si="3"/>
        <v>7780827600</v>
      </c>
      <c r="D25">
        <f t="shared" si="0"/>
        <v>0.88239253480560009</v>
      </c>
      <c r="E25">
        <f t="shared" si="1"/>
        <v>0.22919286618327275</v>
      </c>
    </row>
    <row r="26" spans="1:5" x14ac:dyDescent="0.25">
      <c r="A26">
        <v>25</v>
      </c>
      <c r="B26">
        <f t="shared" si="2"/>
        <v>298</v>
      </c>
      <c r="C26">
        <f t="shared" si="3"/>
        <v>7886150335</v>
      </c>
      <c r="D26">
        <f t="shared" si="0"/>
        <v>0.89433676489101033</v>
      </c>
      <c r="E26">
        <f t="shared" si="1"/>
        <v>0.23229526360805464</v>
      </c>
    </row>
    <row r="27" spans="1:5" x14ac:dyDescent="0.25">
      <c r="A27">
        <v>26</v>
      </c>
      <c r="B27">
        <f t="shared" si="2"/>
        <v>299</v>
      </c>
      <c r="C27">
        <f t="shared" si="3"/>
        <v>7992538720</v>
      </c>
      <c r="D27">
        <f t="shared" si="0"/>
        <v>0.90640184608032026</v>
      </c>
      <c r="E27">
        <f t="shared" si="1"/>
        <v>0.23542905092995331</v>
      </c>
    </row>
    <row r="28" spans="1:5" x14ac:dyDescent="0.25">
      <c r="A28">
        <v>27</v>
      </c>
      <c r="B28">
        <f t="shared" si="2"/>
        <v>300</v>
      </c>
      <c r="C28">
        <f t="shared" si="3"/>
        <v>8099999919</v>
      </c>
      <c r="D28">
        <f t="shared" si="0"/>
        <v>0.91858859081411426</v>
      </c>
      <c r="E28">
        <f t="shared" si="1"/>
        <v>0.2385944391724972</v>
      </c>
    </row>
    <row r="29" spans="1:5" x14ac:dyDescent="0.25">
      <c r="A29">
        <v>28</v>
      </c>
      <c r="B29">
        <f t="shared" si="2"/>
        <v>301</v>
      </c>
      <c r="C29">
        <f t="shared" si="3"/>
        <v>8208541120</v>
      </c>
      <c r="D29">
        <f t="shared" si="0"/>
        <v>0.93089781425472029</v>
      </c>
      <c r="E29">
        <f t="shared" si="1"/>
        <v>0.24179164006616111</v>
      </c>
    </row>
    <row r="30" spans="1:5" x14ac:dyDescent="0.25">
      <c r="A30">
        <v>29</v>
      </c>
      <c r="B30">
        <f t="shared" si="2"/>
        <v>302</v>
      </c>
      <c r="C30">
        <f t="shared" si="3"/>
        <v>8318169535</v>
      </c>
      <c r="D30">
        <f t="shared" si="0"/>
        <v>0.94333033428621027</v>
      </c>
      <c r="E30">
        <f t="shared" si="1"/>
        <v>0.24502086604836629</v>
      </c>
    </row>
    <row r="31" spans="1:5" x14ac:dyDescent="0.25">
      <c r="A31">
        <v>30</v>
      </c>
      <c r="B31">
        <f t="shared" si="2"/>
        <v>303</v>
      </c>
      <c r="C31">
        <f t="shared" si="3"/>
        <v>8428892400</v>
      </c>
      <c r="D31">
        <f t="shared" si="0"/>
        <v>0.95588697151440027</v>
      </c>
      <c r="E31">
        <f t="shared" si="1"/>
        <v>0.24828233026348059</v>
      </c>
    </row>
    <row r="32" spans="1:5" x14ac:dyDescent="0.25">
      <c r="A32">
        <v>31</v>
      </c>
      <c r="B32">
        <f t="shared" si="2"/>
        <v>304</v>
      </c>
      <c r="C32">
        <f t="shared" si="3"/>
        <v>8540716975</v>
      </c>
      <c r="D32">
        <f t="shared" si="0"/>
        <v>0.96856854926685032</v>
      </c>
      <c r="E32">
        <f t="shared" si="1"/>
        <v>0.25157624656281824</v>
      </c>
    </row>
    <row r="33" spans="1:5" x14ac:dyDescent="0.25">
      <c r="A33">
        <v>32</v>
      </c>
      <c r="B33">
        <f t="shared" si="2"/>
        <v>305</v>
      </c>
      <c r="C33">
        <f t="shared" si="3"/>
        <v>8653650544</v>
      </c>
      <c r="D33">
        <f t="shared" ref="D33:D64" si="4">C33*sigma*A*e</f>
        <v>0.98137589359286437</v>
      </c>
      <c r="E33">
        <f t="shared" ref="E33:E64" si="5">D33/(m*Cp)</f>
        <v>0.2549028295046401</v>
      </c>
    </row>
    <row r="34" spans="1:5" x14ac:dyDescent="0.25">
      <c r="A34">
        <v>33</v>
      </c>
      <c r="B34">
        <f t="shared" si="2"/>
        <v>306</v>
      </c>
      <c r="C34">
        <f t="shared" si="3"/>
        <v>8767700415</v>
      </c>
      <c r="D34">
        <f t="shared" si="4"/>
        <v>0.99430983326349021</v>
      </c>
      <c r="E34">
        <f t="shared" si="5"/>
        <v>0.25826229435415332</v>
      </c>
    </row>
    <row r="35" spans="1:5" x14ac:dyDescent="0.25">
      <c r="A35">
        <v>34</v>
      </c>
      <c r="B35">
        <f t="shared" si="2"/>
        <v>307</v>
      </c>
      <c r="C35">
        <f t="shared" si="3"/>
        <v>8882873920</v>
      </c>
      <c r="D35">
        <f t="shared" si="4"/>
        <v>1.0073711997715202</v>
      </c>
      <c r="E35">
        <f t="shared" si="5"/>
        <v>0.26165485708351172</v>
      </c>
    </row>
    <row r="36" spans="1:5" x14ac:dyDescent="0.25">
      <c r="A36">
        <v>35</v>
      </c>
      <c r="B36">
        <f t="shared" si="2"/>
        <v>308</v>
      </c>
      <c r="C36">
        <f t="shared" si="3"/>
        <v>8999178415</v>
      </c>
      <c r="D36">
        <f t="shared" si="4"/>
        <v>1.0205608273314903</v>
      </c>
      <c r="E36">
        <f t="shared" si="5"/>
        <v>0.26508073437181567</v>
      </c>
    </row>
    <row r="37" spans="1:5" x14ac:dyDescent="0.25">
      <c r="A37">
        <v>36</v>
      </c>
      <c r="B37">
        <f t="shared" si="2"/>
        <v>309</v>
      </c>
      <c r="C37">
        <f t="shared" si="3"/>
        <v>9116621280</v>
      </c>
      <c r="D37">
        <f t="shared" si="4"/>
        <v>1.0338795528796803</v>
      </c>
      <c r="E37">
        <f t="shared" si="5"/>
        <v>0.26854014360511175</v>
      </c>
    </row>
    <row r="38" spans="1:5" x14ac:dyDescent="0.25">
      <c r="A38">
        <v>37</v>
      </c>
      <c r="B38">
        <f t="shared" si="2"/>
        <v>310</v>
      </c>
      <c r="C38">
        <f t="shared" si="3"/>
        <v>9235209919</v>
      </c>
      <c r="D38">
        <f t="shared" si="4"/>
        <v>1.0473282160741142</v>
      </c>
      <c r="E38">
        <f t="shared" si="5"/>
        <v>0.27203330287639327</v>
      </c>
    </row>
    <row r="39" spans="1:5" x14ac:dyDescent="0.25">
      <c r="A39">
        <v>38</v>
      </c>
      <c r="B39">
        <f t="shared" si="2"/>
        <v>311</v>
      </c>
      <c r="C39">
        <f t="shared" si="3"/>
        <v>9354951760</v>
      </c>
      <c r="D39">
        <f t="shared" si="4"/>
        <v>1.0609076592945603</v>
      </c>
      <c r="E39">
        <f t="shared" si="5"/>
        <v>0.27556043098560007</v>
      </c>
    </row>
    <row r="40" spans="1:5" x14ac:dyDescent="0.25">
      <c r="A40">
        <v>39</v>
      </c>
      <c r="B40">
        <f t="shared" si="2"/>
        <v>312</v>
      </c>
      <c r="C40">
        <f t="shared" si="3"/>
        <v>9475854255</v>
      </c>
      <c r="D40">
        <f t="shared" si="4"/>
        <v>1.0746187276425303</v>
      </c>
      <c r="E40">
        <f t="shared" si="5"/>
        <v>0.27912174743961826</v>
      </c>
    </row>
    <row r="41" spans="1:5" x14ac:dyDescent="0.25">
      <c r="A41">
        <v>40</v>
      </c>
      <c r="B41">
        <f t="shared" si="2"/>
        <v>313</v>
      </c>
      <c r="C41">
        <f t="shared" si="3"/>
        <v>9597924880</v>
      </c>
      <c r="D41">
        <f t="shared" si="4"/>
        <v>1.0884622689412802</v>
      </c>
      <c r="E41">
        <f t="shared" si="5"/>
        <v>0.28271747245228057</v>
      </c>
    </row>
    <row r="42" spans="1:5" x14ac:dyDescent="0.25">
      <c r="A42">
        <v>41</v>
      </c>
      <c r="B42">
        <f t="shared" si="2"/>
        <v>314</v>
      </c>
      <c r="C42">
        <f t="shared" si="3"/>
        <v>9721171135</v>
      </c>
      <c r="D42">
        <f t="shared" si="4"/>
        <v>1.1024391337358102</v>
      </c>
      <c r="E42">
        <f t="shared" si="5"/>
        <v>0.28634782694436628</v>
      </c>
    </row>
    <row r="43" spans="1:5" x14ac:dyDescent="0.25">
      <c r="A43">
        <v>42</v>
      </c>
      <c r="B43">
        <f t="shared" si="2"/>
        <v>315</v>
      </c>
      <c r="C43">
        <f t="shared" si="3"/>
        <v>9845600544</v>
      </c>
      <c r="D43">
        <f t="shared" si="4"/>
        <v>1.1165501752928642</v>
      </c>
      <c r="E43">
        <f t="shared" si="5"/>
        <v>0.29001303254360106</v>
      </c>
    </row>
    <row r="44" spans="1:5" x14ac:dyDescent="0.25">
      <c r="A44">
        <v>43</v>
      </c>
      <c r="B44">
        <f t="shared" si="2"/>
        <v>316</v>
      </c>
      <c r="C44">
        <f t="shared" si="3"/>
        <v>9971220655</v>
      </c>
      <c r="D44">
        <f t="shared" si="4"/>
        <v>1.1307962496009301</v>
      </c>
      <c r="E44">
        <f t="shared" si="5"/>
        <v>0.29371331158465713</v>
      </c>
    </row>
    <row r="45" spans="1:5" x14ac:dyDescent="0.25">
      <c r="A45">
        <v>44</v>
      </c>
      <c r="B45">
        <f t="shared" si="2"/>
        <v>317</v>
      </c>
      <c r="C45">
        <f t="shared" si="3"/>
        <v>10098039040</v>
      </c>
      <c r="D45">
        <f t="shared" si="4"/>
        <v>1.1451782153702401</v>
      </c>
      <c r="E45">
        <f t="shared" si="5"/>
        <v>0.29744888710915329</v>
      </c>
    </row>
    <row r="46" spans="1:5" x14ac:dyDescent="0.25">
      <c r="A46">
        <v>45</v>
      </c>
      <c r="B46">
        <f t="shared" si="2"/>
        <v>318</v>
      </c>
      <c r="C46">
        <f t="shared" si="3"/>
        <v>10226063295</v>
      </c>
      <c r="D46">
        <f t="shared" si="4"/>
        <v>1.1596969340327703</v>
      </c>
      <c r="E46">
        <f t="shared" si="5"/>
        <v>0.3012199828656546</v>
      </c>
    </row>
    <row r="47" spans="1:5" x14ac:dyDescent="0.25">
      <c r="A47">
        <v>46</v>
      </c>
      <c r="B47">
        <f t="shared" si="2"/>
        <v>319</v>
      </c>
      <c r="C47">
        <f t="shared" si="3"/>
        <v>10355301040</v>
      </c>
      <c r="D47">
        <f t="shared" si="4"/>
        <v>1.1743532697422403</v>
      </c>
      <c r="E47">
        <f t="shared" si="5"/>
        <v>0.30502682330967279</v>
      </c>
    </row>
    <row r="48" spans="1:5" x14ac:dyDescent="0.25">
      <c r="A48">
        <v>47</v>
      </c>
      <c r="B48">
        <f t="shared" si="2"/>
        <v>320</v>
      </c>
      <c r="C48">
        <f t="shared" si="3"/>
        <v>10485759919</v>
      </c>
      <c r="D48">
        <f t="shared" si="4"/>
        <v>1.1891480893741144</v>
      </c>
      <c r="E48">
        <f t="shared" si="5"/>
        <v>0.30886963360366609</v>
      </c>
    </row>
    <row r="49" spans="1:5" x14ac:dyDescent="0.25">
      <c r="A49">
        <v>48</v>
      </c>
      <c r="B49">
        <f t="shared" si="2"/>
        <v>321</v>
      </c>
      <c r="C49">
        <f t="shared" si="3"/>
        <v>10617447600</v>
      </c>
      <c r="D49">
        <f t="shared" si="4"/>
        <v>1.2040822625256005</v>
      </c>
      <c r="E49">
        <f t="shared" si="5"/>
        <v>0.31274863961703908</v>
      </c>
    </row>
    <row r="50" spans="1:5" x14ac:dyDescent="0.25">
      <c r="A50">
        <v>49</v>
      </c>
      <c r="B50">
        <f t="shared" si="2"/>
        <v>322</v>
      </c>
      <c r="C50">
        <f t="shared" si="3"/>
        <v>10750371775</v>
      </c>
      <c r="D50">
        <f t="shared" si="4"/>
        <v>1.2191566615156504</v>
      </c>
      <c r="E50">
        <f t="shared" si="5"/>
        <v>0.31666406792614293</v>
      </c>
    </row>
    <row r="51" spans="1:5" x14ac:dyDescent="0.25">
      <c r="A51">
        <v>50</v>
      </c>
      <c r="B51">
        <f t="shared" si="2"/>
        <v>323</v>
      </c>
      <c r="C51">
        <f t="shared" si="3"/>
        <v>10884540160</v>
      </c>
      <c r="D51">
        <f t="shared" si="4"/>
        <v>1.2343721613849603</v>
      </c>
      <c r="E51">
        <f t="shared" si="5"/>
        <v>0.32061614581427539</v>
      </c>
    </row>
    <row r="52" spans="1:5" x14ac:dyDescent="0.25">
      <c r="A52">
        <v>51</v>
      </c>
      <c r="B52">
        <f t="shared" si="2"/>
        <v>324</v>
      </c>
      <c r="C52">
        <f t="shared" si="3"/>
        <v>11019960495</v>
      </c>
      <c r="D52">
        <f t="shared" si="4"/>
        <v>1.2497296398959703</v>
      </c>
      <c r="E52">
        <f t="shared" si="5"/>
        <v>0.32460510127168057</v>
      </c>
    </row>
    <row r="53" spans="1:5" x14ac:dyDescent="0.25">
      <c r="A53">
        <v>52</v>
      </c>
      <c r="B53">
        <f t="shared" si="2"/>
        <v>325</v>
      </c>
      <c r="C53">
        <f t="shared" si="3"/>
        <v>11156640544</v>
      </c>
      <c r="D53">
        <f t="shared" si="4"/>
        <v>1.2652299775328644</v>
      </c>
      <c r="E53">
        <f t="shared" si="5"/>
        <v>0.32863116299554918</v>
      </c>
    </row>
    <row r="54" spans="1:5" x14ac:dyDescent="0.25">
      <c r="A54">
        <v>53</v>
      </c>
      <c r="B54">
        <f t="shared" si="2"/>
        <v>326</v>
      </c>
      <c r="C54">
        <f t="shared" si="3"/>
        <v>11294588095</v>
      </c>
      <c r="D54">
        <f t="shared" si="4"/>
        <v>1.2808740575015705</v>
      </c>
      <c r="E54">
        <f t="shared" si="5"/>
        <v>0.33269456039001827</v>
      </c>
    </row>
    <row r="55" spans="1:5" x14ac:dyDescent="0.25">
      <c r="A55">
        <v>54</v>
      </c>
      <c r="B55">
        <f t="shared" si="2"/>
        <v>327</v>
      </c>
      <c r="C55">
        <f t="shared" si="3"/>
        <v>11433810960</v>
      </c>
      <c r="D55">
        <f t="shared" si="4"/>
        <v>1.2966627657297602</v>
      </c>
      <c r="E55">
        <f t="shared" si="5"/>
        <v>0.33679552356617148</v>
      </c>
    </row>
    <row r="56" spans="1:5" x14ac:dyDescent="0.25">
      <c r="A56">
        <v>55</v>
      </c>
      <c r="B56">
        <f t="shared" si="2"/>
        <v>328</v>
      </c>
      <c r="C56">
        <f t="shared" si="3"/>
        <v>11574316975</v>
      </c>
      <c r="D56">
        <f t="shared" si="4"/>
        <v>1.3125969908668504</v>
      </c>
      <c r="E56">
        <f t="shared" si="5"/>
        <v>0.34093428334203907</v>
      </c>
    </row>
    <row r="57" spans="1:5" x14ac:dyDescent="0.25">
      <c r="A57">
        <v>56</v>
      </c>
      <c r="B57">
        <f t="shared" si="2"/>
        <v>329</v>
      </c>
      <c r="C57">
        <f t="shared" si="3"/>
        <v>11716114000</v>
      </c>
      <c r="D57">
        <f t="shared" si="4"/>
        <v>1.3286776242840004</v>
      </c>
      <c r="E57">
        <f t="shared" si="5"/>
        <v>0.34511107124259749</v>
      </c>
    </row>
    <row r="58" spans="1:5" x14ac:dyDescent="0.25">
      <c r="A58">
        <v>57</v>
      </c>
      <c r="B58">
        <f t="shared" si="2"/>
        <v>330</v>
      </c>
      <c r="C58">
        <f t="shared" si="3"/>
        <v>11859209919</v>
      </c>
      <c r="D58">
        <f t="shared" si="4"/>
        <v>1.3449055600741142</v>
      </c>
      <c r="E58">
        <f t="shared" si="5"/>
        <v>0.34932611949976994</v>
      </c>
    </row>
    <row r="59" spans="1:5" x14ac:dyDescent="0.25">
      <c r="A59">
        <v>58</v>
      </c>
      <c r="B59">
        <f t="shared" si="2"/>
        <v>331</v>
      </c>
      <c r="C59">
        <f t="shared" si="3"/>
        <v>12003612640</v>
      </c>
      <c r="D59">
        <f t="shared" si="4"/>
        <v>1.3612816950518403</v>
      </c>
      <c r="E59">
        <f t="shared" si="5"/>
        <v>0.35357966105242605</v>
      </c>
    </row>
    <row r="60" spans="1:5" x14ac:dyDescent="0.25">
      <c r="A60">
        <v>59</v>
      </c>
      <c r="B60">
        <f t="shared" si="2"/>
        <v>332</v>
      </c>
      <c r="C60">
        <f t="shared" si="3"/>
        <v>12149330095</v>
      </c>
      <c r="D60">
        <f t="shared" si="4"/>
        <v>1.3778069287535704</v>
      </c>
      <c r="E60">
        <f t="shared" si="5"/>
        <v>0.35787192954638192</v>
      </c>
    </row>
    <row r="61" spans="1:5" x14ac:dyDescent="0.25">
      <c r="A61">
        <v>60</v>
      </c>
      <c r="B61">
        <f t="shared" si="2"/>
        <v>333</v>
      </c>
      <c r="C61">
        <f t="shared" si="3"/>
        <v>12296370240</v>
      </c>
      <c r="D61">
        <f t="shared" si="4"/>
        <v>1.3944821634374405</v>
      </c>
      <c r="E61">
        <f t="shared" si="5"/>
        <v>0.36220315933440012</v>
      </c>
    </row>
    <row r="62" spans="1:5" x14ac:dyDescent="0.25">
      <c r="A62">
        <v>61</v>
      </c>
      <c r="B62">
        <f t="shared" si="2"/>
        <v>334</v>
      </c>
      <c r="C62">
        <f t="shared" si="3"/>
        <v>12444741055</v>
      </c>
      <c r="D62">
        <f t="shared" si="4"/>
        <v>1.4113083040833305</v>
      </c>
      <c r="E62">
        <f t="shared" si="5"/>
        <v>0.36657358547618973</v>
      </c>
    </row>
    <row r="63" spans="1:5" x14ac:dyDescent="0.25">
      <c r="A63">
        <v>62</v>
      </c>
      <c r="B63">
        <f t="shared" si="2"/>
        <v>335</v>
      </c>
      <c r="C63">
        <f t="shared" si="3"/>
        <v>12594450544</v>
      </c>
      <c r="D63">
        <f t="shared" si="4"/>
        <v>1.4282862583928644</v>
      </c>
      <c r="E63">
        <f t="shared" si="5"/>
        <v>0.3709834437384063</v>
      </c>
    </row>
    <row r="64" spans="1:5" x14ac:dyDescent="0.25">
      <c r="A64">
        <v>63</v>
      </c>
      <c r="B64">
        <f t="shared" si="2"/>
        <v>336</v>
      </c>
      <c r="C64">
        <f t="shared" si="3"/>
        <v>12745506735</v>
      </c>
      <c r="D64">
        <f t="shared" si="4"/>
        <v>1.4454169367894103</v>
      </c>
      <c r="E64">
        <f t="shared" si="5"/>
        <v>0.37543297059465203</v>
      </c>
    </row>
    <row r="65" spans="1:5" x14ac:dyDescent="0.25">
      <c r="A65">
        <v>64</v>
      </c>
      <c r="B65">
        <f t="shared" si="2"/>
        <v>337</v>
      </c>
      <c r="C65">
        <f t="shared" si="3"/>
        <v>12897917680</v>
      </c>
      <c r="D65">
        <f t="shared" ref="D65:D96" si="6">C65*sigma*A*e</f>
        <v>1.4627012524180802</v>
      </c>
      <c r="E65">
        <f t="shared" ref="E65:E96" si="7">D65/(m*Cp)</f>
        <v>0.37992240322547538</v>
      </c>
    </row>
    <row r="66" spans="1:5" x14ac:dyDescent="0.25">
      <c r="A66">
        <v>65</v>
      </c>
      <c r="B66">
        <f t="shared" ref="B66:B121" si="8">A66+(273)</f>
        <v>338</v>
      </c>
      <c r="C66">
        <f t="shared" ref="C66:C121" si="9">(B66^4)-(3^4)</f>
        <v>13051691455</v>
      </c>
      <c r="D66">
        <f t="shared" si="6"/>
        <v>1.4801401211457303</v>
      </c>
      <c r="E66">
        <f t="shared" si="7"/>
        <v>0.38445197951837151</v>
      </c>
    </row>
    <row r="67" spans="1:5" x14ac:dyDescent="0.25">
      <c r="A67">
        <v>66</v>
      </c>
      <c r="B67">
        <f t="shared" si="8"/>
        <v>339</v>
      </c>
      <c r="C67">
        <f t="shared" si="9"/>
        <v>13206836160</v>
      </c>
      <c r="D67">
        <f t="shared" si="6"/>
        <v>1.4977344615609605</v>
      </c>
      <c r="E67">
        <f t="shared" si="7"/>
        <v>0.3890219380677819</v>
      </c>
    </row>
    <row r="68" spans="1:5" x14ac:dyDescent="0.25">
      <c r="A68">
        <v>67</v>
      </c>
      <c r="B68">
        <f t="shared" si="8"/>
        <v>340</v>
      </c>
      <c r="C68">
        <f t="shared" si="9"/>
        <v>13363359919</v>
      </c>
      <c r="D68">
        <f t="shared" si="6"/>
        <v>1.5154851949741142</v>
      </c>
      <c r="E68">
        <f t="shared" si="7"/>
        <v>0.39363251817509459</v>
      </c>
    </row>
    <row r="69" spans="1:5" x14ac:dyDescent="0.25">
      <c r="A69">
        <v>68</v>
      </c>
      <c r="B69">
        <f t="shared" si="8"/>
        <v>341</v>
      </c>
      <c r="C69">
        <f t="shared" si="9"/>
        <v>13521270880</v>
      </c>
      <c r="D69">
        <f t="shared" si="6"/>
        <v>1.5333932454172805</v>
      </c>
      <c r="E69">
        <f t="shared" si="7"/>
        <v>0.39828395984864429</v>
      </c>
    </row>
    <row r="70" spans="1:5" x14ac:dyDescent="0.25">
      <c r="A70">
        <v>69</v>
      </c>
      <c r="B70">
        <f t="shared" si="8"/>
        <v>342</v>
      </c>
      <c r="C70">
        <f t="shared" si="9"/>
        <v>13680577215</v>
      </c>
      <c r="D70">
        <f t="shared" si="6"/>
        <v>1.5514595396442905</v>
      </c>
      <c r="E70">
        <f t="shared" si="7"/>
        <v>0.40297650380371181</v>
      </c>
    </row>
    <row r="71" spans="1:5" x14ac:dyDescent="0.25">
      <c r="A71">
        <v>70</v>
      </c>
      <c r="B71">
        <f t="shared" si="8"/>
        <v>343</v>
      </c>
      <c r="C71">
        <f t="shared" si="9"/>
        <v>13841287120</v>
      </c>
      <c r="D71">
        <f t="shared" si="6"/>
        <v>1.5696850071307207</v>
      </c>
      <c r="E71">
        <f t="shared" si="7"/>
        <v>0.40771039146252486</v>
      </c>
    </row>
    <row r="72" spans="1:5" x14ac:dyDescent="0.25">
      <c r="A72">
        <v>71</v>
      </c>
      <c r="B72">
        <f t="shared" si="8"/>
        <v>344</v>
      </c>
      <c r="C72">
        <f t="shared" si="9"/>
        <v>14003408815</v>
      </c>
      <c r="D72">
        <f t="shared" si="6"/>
        <v>1.5880705800738906</v>
      </c>
      <c r="E72">
        <f t="shared" si="7"/>
        <v>0.41248586495425726</v>
      </c>
    </row>
    <row r="73" spans="1:5" x14ac:dyDescent="0.25">
      <c r="A73">
        <v>72</v>
      </c>
      <c r="B73">
        <f t="shared" si="8"/>
        <v>345</v>
      </c>
      <c r="C73">
        <f t="shared" si="9"/>
        <v>14166950544</v>
      </c>
      <c r="D73">
        <f t="shared" si="6"/>
        <v>1.6066171933928644</v>
      </c>
      <c r="E73">
        <f t="shared" si="7"/>
        <v>0.41730316711502968</v>
      </c>
    </row>
    <row r="74" spans="1:5" x14ac:dyDescent="0.25">
      <c r="A74">
        <v>73</v>
      </c>
      <c r="B74">
        <f t="shared" si="8"/>
        <v>346</v>
      </c>
      <c r="C74">
        <f t="shared" si="9"/>
        <v>14331920575</v>
      </c>
      <c r="D74">
        <f t="shared" si="6"/>
        <v>1.6253257847284506</v>
      </c>
      <c r="E74">
        <f t="shared" si="7"/>
        <v>0.42216254148790922</v>
      </c>
    </row>
    <row r="75" spans="1:5" x14ac:dyDescent="0.25">
      <c r="A75">
        <v>74</v>
      </c>
      <c r="B75">
        <f t="shared" si="8"/>
        <v>347</v>
      </c>
      <c r="C75">
        <f t="shared" si="9"/>
        <v>14498327200</v>
      </c>
      <c r="D75">
        <f t="shared" si="6"/>
        <v>1.6441972944432004</v>
      </c>
      <c r="E75">
        <f t="shared" si="7"/>
        <v>0.42706423232290919</v>
      </c>
    </row>
    <row r="76" spans="1:5" x14ac:dyDescent="0.25">
      <c r="A76">
        <v>75</v>
      </c>
      <c r="B76">
        <f t="shared" si="8"/>
        <v>348</v>
      </c>
      <c r="C76">
        <f t="shared" si="9"/>
        <v>14666178735</v>
      </c>
      <c r="D76">
        <f t="shared" si="6"/>
        <v>1.6632326656214105</v>
      </c>
      <c r="E76">
        <f t="shared" si="7"/>
        <v>0.4320084845769897</v>
      </c>
    </row>
    <row r="77" spans="1:5" x14ac:dyDescent="0.25">
      <c r="A77">
        <v>76</v>
      </c>
      <c r="B77">
        <f t="shared" si="8"/>
        <v>349</v>
      </c>
      <c r="C77">
        <f t="shared" si="9"/>
        <v>14835483520</v>
      </c>
      <c r="D77">
        <f t="shared" si="6"/>
        <v>1.6824328440691205</v>
      </c>
      <c r="E77">
        <f t="shared" si="7"/>
        <v>0.43699554391405726</v>
      </c>
    </row>
    <row r="78" spans="1:5" x14ac:dyDescent="0.25">
      <c r="A78">
        <v>77</v>
      </c>
      <c r="B78">
        <f t="shared" si="8"/>
        <v>350</v>
      </c>
      <c r="C78">
        <f t="shared" si="9"/>
        <v>15006249919</v>
      </c>
      <c r="D78">
        <f t="shared" si="6"/>
        <v>1.7017987783141146</v>
      </c>
      <c r="E78">
        <f t="shared" si="7"/>
        <v>0.44202565670496485</v>
      </c>
    </row>
    <row r="79" spans="1:5" x14ac:dyDescent="0.25">
      <c r="A79">
        <v>78</v>
      </c>
      <c r="B79">
        <f t="shared" si="8"/>
        <v>351</v>
      </c>
      <c r="C79">
        <f t="shared" si="9"/>
        <v>15178486320</v>
      </c>
      <c r="D79">
        <f t="shared" si="6"/>
        <v>1.7213314196059206</v>
      </c>
      <c r="E79">
        <f t="shared" si="7"/>
        <v>0.44709907002751181</v>
      </c>
    </row>
    <row r="80" spans="1:5" x14ac:dyDescent="0.25">
      <c r="A80">
        <v>79</v>
      </c>
      <c r="B80">
        <f t="shared" si="8"/>
        <v>352</v>
      </c>
      <c r="C80">
        <f t="shared" si="9"/>
        <v>15352201135</v>
      </c>
      <c r="D80">
        <f t="shared" si="6"/>
        <v>1.7410317219158102</v>
      </c>
      <c r="E80">
        <f t="shared" si="7"/>
        <v>0.4522160316664442</v>
      </c>
    </row>
    <row r="81" spans="1:5" x14ac:dyDescent="0.25">
      <c r="A81">
        <v>80</v>
      </c>
      <c r="B81">
        <f t="shared" si="8"/>
        <v>353</v>
      </c>
      <c r="C81">
        <f t="shared" si="9"/>
        <v>15527402800</v>
      </c>
      <c r="D81">
        <f t="shared" si="6"/>
        <v>1.7609006419368005</v>
      </c>
      <c r="E81">
        <f t="shared" si="7"/>
        <v>0.45737679011345467</v>
      </c>
    </row>
    <row r="82" spans="1:5" x14ac:dyDescent="0.25">
      <c r="A82">
        <v>81</v>
      </c>
      <c r="B82">
        <f t="shared" si="8"/>
        <v>354</v>
      </c>
      <c r="C82">
        <f t="shared" si="9"/>
        <v>15704099775</v>
      </c>
      <c r="D82">
        <f t="shared" si="6"/>
        <v>1.7809391390836506</v>
      </c>
      <c r="E82">
        <f t="shared" si="7"/>
        <v>0.46258159456718195</v>
      </c>
    </row>
    <row r="83" spans="1:5" x14ac:dyDescent="0.25">
      <c r="A83">
        <v>82</v>
      </c>
      <c r="B83">
        <f t="shared" si="8"/>
        <v>355</v>
      </c>
      <c r="C83">
        <f t="shared" si="9"/>
        <v>15882300544</v>
      </c>
      <c r="D83">
        <f t="shared" si="6"/>
        <v>1.8011481754928647</v>
      </c>
      <c r="E83">
        <f t="shared" si="7"/>
        <v>0.46783069493321161</v>
      </c>
    </row>
    <row r="84" spans="1:5" x14ac:dyDescent="0.25">
      <c r="A84">
        <v>83</v>
      </c>
      <c r="B84">
        <f t="shared" si="8"/>
        <v>356</v>
      </c>
      <c r="C84">
        <f t="shared" si="9"/>
        <v>16062013615</v>
      </c>
      <c r="D84">
        <f t="shared" si="6"/>
        <v>1.8215287160226905</v>
      </c>
      <c r="E84">
        <f t="shared" si="7"/>
        <v>0.47312434182407542</v>
      </c>
    </row>
    <row r="85" spans="1:5" x14ac:dyDescent="0.25">
      <c r="A85">
        <v>84</v>
      </c>
      <c r="B85">
        <f t="shared" si="8"/>
        <v>357</v>
      </c>
      <c r="C85">
        <f t="shared" si="9"/>
        <v>16243247520</v>
      </c>
      <c r="D85">
        <f t="shared" si="6"/>
        <v>1.8420817282531203</v>
      </c>
      <c r="E85">
        <f t="shared" si="7"/>
        <v>0.47846278655925201</v>
      </c>
    </row>
    <row r="86" spans="1:5" x14ac:dyDescent="0.25">
      <c r="A86">
        <v>85</v>
      </c>
      <c r="B86">
        <f t="shared" si="8"/>
        <v>358</v>
      </c>
      <c r="C86">
        <f t="shared" si="9"/>
        <v>16426010815</v>
      </c>
      <c r="D86">
        <f t="shared" si="6"/>
        <v>1.8628081824858904</v>
      </c>
      <c r="E86">
        <f t="shared" si="7"/>
        <v>0.48384628116516631</v>
      </c>
    </row>
    <row r="87" spans="1:5" x14ac:dyDescent="0.25">
      <c r="A87">
        <v>86</v>
      </c>
      <c r="B87">
        <f t="shared" si="8"/>
        <v>359</v>
      </c>
      <c r="C87">
        <f t="shared" si="9"/>
        <v>16610312080</v>
      </c>
      <c r="D87">
        <f t="shared" si="6"/>
        <v>1.8837090517444803</v>
      </c>
      <c r="E87">
        <f t="shared" si="7"/>
        <v>0.48927507837518969</v>
      </c>
    </row>
    <row r="88" spans="1:5" x14ac:dyDescent="0.25">
      <c r="A88">
        <v>87</v>
      </c>
      <c r="B88">
        <f t="shared" si="8"/>
        <v>360</v>
      </c>
      <c r="C88">
        <f t="shared" si="9"/>
        <v>16796159919</v>
      </c>
      <c r="D88">
        <f t="shared" si="6"/>
        <v>1.9047853117741145</v>
      </c>
      <c r="E88">
        <f t="shared" si="7"/>
        <v>0.49474943162964014</v>
      </c>
    </row>
    <row r="89" spans="1:5" x14ac:dyDescent="0.25">
      <c r="A89">
        <v>88</v>
      </c>
      <c r="B89">
        <f t="shared" si="8"/>
        <v>361</v>
      </c>
      <c r="C89">
        <f t="shared" si="9"/>
        <v>16983562960</v>
      </c>
      <c r="D89">
        <f t="shared" si="6"/>
        <v>1.9260379410417603</v>
      </c>
      <c r="E89">
        <f t="shared" si="7"/>
        <v>0.50026959507578184</v>
      </c>
    </row>
    <row r="90" spans="1:5" x14ac:dyDescent="0.25">
      <c r="A90">
        <v>89</v>
      </c>
      <c r="B90">
        <f t="shared" si="8"/>
        <v>362</v>
      </c>
      <c r="C90">
        <f t="shared" si="9"/>
        <v>17172529855</v>
      </c>
      <c r="D90">
        <f t="shared" si="6"/>
        <v>1.9474679207361305</v>
      </c>
      <c r="E90">
        <f t="shared" si="7"/>
        <v>0.50583582356782608</v>
      </c>
    </row>
    <row r="91" spans="1:5" x14ac:dyDescent="0.25">
      <c r="A91">
        <v>90</v>
      </c>
      <c r="B91">
        <f t="shared" si="8"/>
        <v>363</v>
      </c>
      <c r="C91">
        <f t="shared" si="9"/>
        <v>17363069280</v>
      </c>
      <c r="D91">
        <f t="shared" si="6"/>
        <v>1.9690762347676807</v>
      </c>
      <c r="E91">
        <f t="shared" si="7"/>
        <v>0.51144837266693</v>
      </c>
    </row>
    <row r="92" spans="1:5" x14ac:dyDescent="0.25">
      <c r="A92">
        <v>91</v>
      </c>
      <c r="B92">
        <f t="shared" si="8"/>
        <v>364</v>
      </c>
      <c r="C92">
        <f t="shared" si="9"/>
        <v>17555189935</v>
      </c>
      <c r="D92">
        <f t="shared" si="6"/>
        <v>1.9908638697686105</v>
      </c>
      <c r="E92">
        <f t="shared" si="7"/>
        <v>0.51710749864119754</v>
      </c>
    </row>
    <row r="93" spans="1:5" x14ac:dyDescent="0.25">
      <c r="A93">
        <v>92</v>
      </c>
      <c r="B93">
        <f t="shared" si="8"/>
        <v>365</v>
      </c>
      <c r="C93">
        <f t="shared" si="9"/>
        <v>17748900544</v>
      </c>
      <c r="D93">
        <f t="shared" si="6"/>
        <v>2.0128318150928641</v>
      </c>
      <c r="E93">
        <f t="shared" si="7"/>
        <v>0.52281345846567895</v>
      </c>
    </row>
    <row r="94" spans="1:5" x14ac:dyDescent="0.25">
      <c r="A94">
        <v>93</v>
      </c>
      <c r="B94">
        <f t="shared" si="8"/>
        <v>366</v>
      </c>
      <c r="C94">
        <f t="shared" si="9"/>
        <v>17944209855</v>
      </c>
      <c r="D94">
        <f t="shared" si="6"/>
        <v>2.0349810628161307</v>
      </c>
      <c r="E94">
        <f t="shared" si="7"/>
        <v>0.52856650982237163</v>
      </c>
    </row>
    <row r="95" spans="1:5" x14ac:dyDescent="0.25">
      <c r="A95">
        <v>94</v>
      </c>
      <c r="B95">
        <f t="shared" si="8"/>
        <v>367</v>
      </c>
      <c r="C95">
        <f t="shared" si="9"/>
        <v>18141126640</v>
      </c>
      <c r="D95">
        <f t="shared" si="6"/>
        <v>2.0573126077358408</v>
      </c>
      <c r="E95">
        <f t="shared" si="7"/>
        <v>0.53436691110021839</v>
      </c>
    </row>
    <row r="96" spans="1:5" x14ac:dyDescent="0.25">
      <c r="A96">
        <v>95</v>
      </c>
      <c r="B96">
        <f t="shared" si="8"/>
        <v>368</v>
      </c>
      <c r="C96">
        <f t="shared" si="9"/>
        <v>18339659695</v>
      </c>
      <c r="D96">
        <f t="shared" si="6"/>
        <v>2.0798274473711706</v>
      </c>
      <c r="E96">
        <f t="shared" si="7"/>
        <v>0.54021492139510929</v>
      </c>
    </row>
    <row r="97" spans="1:5" x14ac:dyDescent="0.25">
      <c r="A97">
        <v>96</v>
      </c>
      <c r="B97">
        <f t="shared" si="8"/>
        <v>369</v>
      </c>
      <c r="C97">
        <f t="shared" si="9"/>
        <v>18539817840</v>
      </c>
      <c r="D97">
        <f t="shared" ref="D97:D121" si="10">C97*sigma*A*e</f>
        <v>2.1025265819630401</v>
      </c>
      <c r="E97">
        <f t="shared" ref="E97:E121" si="11">D97/(m*Cp)</f>
        <v>0.54611080050988048</v>
      </c>
    </row>
    <row r="98" spans="1:5" x14ac:dyDescent="0.25">
      <c r="A98">
        <v>97</v>
      </c>
      <c r="B98">
        <f t="shared" si="8"/>
        <v>370</v>
      </c>
      <c r="C98">
        <f t="shared" si="9"/>
        <v>18741609919</v>
      </c>
      <c r="D98">
        <f t="shared" si="10"/>
        <v>2.1254110144741145</v>
      </c>
      <c r="E98">
        <f t="shared" si="11"/>
        <v>0.55205480895431547</v>
      </c>
    </row>
    <row r="99" spans="1:5" x14ac:dyDescent="0.25">
      <c r="A99">
        <v>98</v>
      </c>
      <c r="B99">
        <f t="shared" si="8"/>
        <v>371</v>
      </c>
      <c r="C99">
        <f t="shared" si="9"/>
        <v>18945044800</v>
      </c>
      <c r="D99">
        <f t="shared" si="10"/>
        <v>2.1484817505888003</v>
      </c>
      <c r="E99">
        <f t="shared" si="11"/>
        <v>0.55804720794514295</v>
      </c>
    </row>
    <row r="100" spans="1:5" x14ac:dyDescent="0.25">
      <c r="A100">
        <v>99</v>
      </c>
      <c r="B100">
        <f t="shared" si="8"/>
        <v>372</v>
      </c>
      <c r="C100">
        <f t="shared" si="9"/>
        <v>19150131375</v>
      </c>
      <c r="D100">
        <f t="shared" si="10"/>
        <v>2.1717397987132503</v>
      </c>
      <c r="E100">
        <f t="shared" si="11"/>
        <v>0.56408825940603902</v>
      </c>
    </row>
    <row r="101" spans="1:5" x14ac:dyDescent="0.25">
      <c r="A101">
        <v>100</v>
      </c>
      <c r="B101">
        <f t="shared" si="8"/>
        <v>373</v>
      </c>
      <c r="C101">
        <f t="shared" si="9"/>
        <v>19356878560</v>
      </c>
      <c r="D101">
        <f t="shared" si="10"/>
        <v>2.1951861699753605</v>
      </c>
      <c r="E101">
        <f t="shared" si="11"/>
        <v>0.57017822596762613</v>
      </c>
    </row>
    <row r="102" spans="1:5" x14ac:dyDescent="0.25">
      <c r="A102">
        <v>101</v>
      </c>
      <c r="B102">
        <f t="shared" si="8"/>
        <v>374</v>
      </c>
      <c r="C102">
        <f t="shared" si="9"/>
        <v>19565295295</v>
      </c>
      <c r="D102">
        <f t="shared" si="10"/>
        <v>2.2188218782247708</v>
      </c>
      <c r="E102">
        <f t="shared" si="11"/>
        <v>0.57631737096747293</v>
      </c>
    </row>
    <row r="103" spans="1:5" x14ac:dyDescent="0.25">
      <c r="A103">
        <v>102</v>
      </c>
      <c r="B103">
        <f t="shared" si="8"/>
        <v>375</v>
      </c>
      <c r="C103">
        <f t="shared" si="9"/>
        <v>19775390544</v>
      </c>
      <c r="D103">
        <f t="shared" si="10"/>
        <v>2.2426479400328647</v>
      </c>
      <c r="E103">
        <f t="shared" si="11"/>
        <v>0.58250595845009467</v>
      </c>
    </row>
    <row r="104" spans="1:5" x14ac:dyDescent="0.25">
      <c r="A104">
        <v>103</v>
      </c>
      <c r="B104">
        <f t="shared" si="8"/>
        <v>376</v>
      </c>
      <c r="C104">
        <f t="shared" si="9"/>
        <v>19987173295</v>
      </c>
      <c r="D104">
        <f t="shared" si="10"/>
        <v>2.2666653746927703</v>
      </c>
      <c r="E104">
        <f t="shared" si="11"/>
        <v>0.58874425316695334</v>
      </c>
    </row>
    <row r="105" spans="1:5" x14ac:dyDescent="0.25">
      <c r="A105">
        <v>104</v>
      </c>
      <c r="B105">
        <f t="shared" si="8"/>
        <v>377</v>
      </c>
      <c r="C105">
        <f t="shared" si="9"/>
        <v>20200652560</v>
      </c>
      <c r="D105">
        <f t="shared" si="10"/>
        <v>2.2908752042193608</v>
      </c>
      <c r="E105">
        <f t="shared" si="11"/>
        <v>0.59503252057645728</v>
      </c>
    </row>
    <row r="106" spans="1:5" x14ac:dyDescent="0.25">
      <c r="A106">
        <v>105</v>
      </c>
      <c r="B106">
        <f t="shared" si="8"/>
        <v>378</v>
      </c>
      <c r="C106">
        <f t="shared" si="9"/>
        <v>20415837375</v>
      </c>
      <c r="D106">
        <f t="shared" si="10"/>
        <v>2.3152784533492503</v>
      </c>
      <c r="E106">
        <f t="shared" si="11"/>
        <v>0.60137102684396115</v>
      </c>
    </row>
    <row r="107" spans="1:5" x14ac:dyDescent="0.25">
      <c r="A107">
        <v>106</v>
      </c>
      <c r="B107">
        <f t="shared" si="8"/>
        <v>379</v>
      </c>
      <c r="C107">
        <f t="shared" si="9"/>
        <v>20632736800</v>
      </c>
      <c r="D107">
        <f t="shared" si="10"/>
        <v>2.3398761495408009</v>
      </c>
      <c r="E107">
        <f t="shared" si="11"/>
        <v>0.60776003884176644</v>
      </c>
    </row>
    <row r="108" spans="1:5" x14ac:dyDescent="0.25">
      <c r="A108">
        <v>107</v>
      </c>
      <c r="B108">
        <f t="shared" si="8"/>
        <v>380</v>
      </c>
      <c r="C108">
        <f t="shared" si="9"/>
        <v>20851359919</v>
      </c>
      <c r="D108">
        <f t="shared" si="10"/>
        <v>2.3646693229741147</v>
      </c>
      <c r="E108">
        <f t="shared" si="11"/>
        <v>0.61419982414912067</v>
      </c>
    </row>
    <row r="109" spans="1:5" x14ac:dyDescent="0.25">
      <c r="A109">
        <v>108</v>
      </c>
      <c r="B109">
        <f t="shared" si="8"/>
        <v>381</v>
      </c>
      <c r="C109">
        <f t="shared" si="9"/>
        <v>21071715840</v>
      </c>
      <c r="D109">
        <f t="shared" si="10"/>
        <v>2.3896590065510406</v>
      </c>
      <c r="E109">
        <f t="shared" si="11"/>
        <v>0.62069065105221832</v>
      </c>
    </row>
    <row r="110" spans="1:5" x14ac:dyDescent="0.25">
      <c r="A110">
        <v>109</v>
      </c>
      <c r="B110">
        <f t="shared" si="8"/>
        <v>382</v>
      </c>
      <c r="C110">
        <f t="shared" si="9"/>
        <v>21293813695</v>
      </c>
      <c r="D110">
        <f t="shared" si="10"/>
        <v>2.4148462358951708</v>
      </c>
      <c r="E110">
        <f t="shared" si="11"/>
        <v>0.62723278854420017</v>
      </c>
    </row>
    <row r="111" spans="1:5" x14ac:dyDescent="0.25">
      <c r="A111">
        <v>110</v>
      </c>
      <c r="B111">
        <f t="shared" si="8"/>
        <v>383</v>
      </c>
      <c r="C111">
        <f t="shared" si="9"/>
        <v>21517662640</v>
      </c>
      <c r="D111">
        <f t="shared" si="10"/>
        <v>2.4402320493518408</v>
      </c>
      <c r="E111">
        <f t="shared" si="11"/>
        <v>0.63382650632515347</v>
      </c>
    </row>
    <row r="112" spans="1:5" x14ac:dyDescent="0.25">
      <c r="A112">
        <v>111</v>
      </c>
      <c r="B112">
        <f t="shared" si="8"/>
        <v>384</v>
      </c>
      <c r="C112">
        <f t="shared" si="9"/>
        <v>21743271855</v>
      </c>
      <c r="D112">
        <f t="shared" si="10"/>
        <v>2.4658174879881307</v>
      </c>
      <c r="E112">
        <f t="shared" si="11"/>
        <v>0.64047207480211188</v>
      </c>
    </row>
    <row r="113" spans="1:5" x14ac:dyDescent="0.25">
      <c r="A113">
        <v>112</v>
      </c>
      <c r="B113">
        <f t="shared" si="8"/>
        <v>385</v>
      </c>
      <c r="C113">
        <f t="shared" si="9"/>
        <v>21970650544</v>
      </c>
      <c r="D113">
        <f t="shared" si="10"/>
        <v>2.4916035955928648</v>
      </c>
      <c r="E113">
        <f t="shared" si="11"/>
        <v>0.64716976508905577</v>
      </c>
    </row>
    <row r="114" spans="1:5" x14ac:dyDescent="0.25">
      <c r="A114">
        <v>113</v>
      </c>
      <c r="B114">
        <f t="shared" si="8"/>
        <v>386</v>
      </c>
      <c r="C114">
        <f t="shared" si="9"/>
        <v>22199807935</v>
      </c>
      <c r="D114">
        <f t="shared" si="10"/>
        <v>2.5175914186766106</v>
      </c>
      <c r="E114">
        <f t="shared" si="11"/>
        <v>0.6539198490069118</v>
      </c>
    </row>
    <row r="115" spans="1:5" x14ac:dyDescent="0.25">
      <c r="A115">
        <v>114</v>
      </c>
      <c r="B115">
        <f t="shared" si="8"/>
        <v>387</v>
      </c>
      <c r="C115">
        <f t="shared" si="9"/>
        <v>22430753280</v>
      </c>
      <c r="D115">
        <f t="shared" si="10"/>
        <v>2.5437820064716807</v>
      </c>
      <c r="E115">
        <f t="shared" si="11"/>
        <v>0.66072259908355346</v>
      </c>
    </row>
    <row r="116" spans="1:5" x14ac:dyDescent="0.25">
      <c r="A116">
        <v>115</v>
      </c>
      <c r="B116">
        <f t="shared" si="8"/>
        <v>388</v>
      </c>
      <c r="C116">
        <f t="shared" si="9"/>
        <v>22663495855</v>
      </c>
      <c r="D116">
        <f t="shared" si="10"/>
        <v>2.570176410932131</v>
      </c>
      <c r="E116">
        <f t="shared" si="11"/>
        <v>0.66757828855380019</v>
      </c>
    </row>
    <row r="117" spans="1:5" x14ac:dyDescent="0.25">
      <c r="A117">
        <v>116</v>
      </c>
      <c r="B117">
        <f t="shared" si="8"/>
        <v>389</v>
      </c>
      <c r="C117">
        <f t="shared" si="9"/>
        <v>22898044960</v>
      </c>
      <c r="D117">
        <f t="shared" si="10"/>
        <v>2.596775686733761</v>
      </c>
      <c r="E117">
        <f t="shared" si="11"/>
        <v>0.67448719135941848</v>
      </c>
    </row>
    <row r="118" spans="1:5" x14ac:dyDescent="0.25">
      <c r="A118">
        <v>117</v>
      </c>
      <c r="B118">
        <f t="shared" si="8"/>
        <v>390</v>
      </c>
      <c r="C118">
        <f t="shared" si="9"/>
        <v>23134409919</v>
      </c>
      <c r="D118">
        <f t="shared" si="10"/>
        <v>2.6235808912741145</v>
      </c>
      <c r="E118">
        <f t="shared" si="11"/>
        <v>0.68144958214912066</v>
      </c>
    </row>
    <row r="119" spans="1:5" x14ac:dyDescent="0.25">
      <c r="A119">
        <v>118</v>
      </c>
      <c r="B119">
        <f t="shared" si="8"/>
        <v>391</v>
      </c>
      <c r="C119">
        <f t="shared" si="9"/>
        <v>23372600080</v>
      </c>
      <c r="D119">
        <f t="shared" si="10"/>
        <v>2.6505930846724808</v>
      </c>
      <c r="E119">
        <f t="shared" si="11"/>
        <v>0.68846573627856644</v>
      </c>
    </row>
    <row r="120" spans="1:5" x14ac:dyDescent="0.25">
      <c r="A120">
        <v>119</v>
      </c>
      <c r="B120">
        <f t="shared" si="8"/>
        <v>392</v>
      </c>
      <c r="C120">
        <f t="shared" si="9"/>
        <v>23612624815</v>
      </c>
      <c r="D120">
        <f t="shared" si="10"/>
        <v>2.6778133297698905</v>
      </c>
      <c r="E120">
        <f t="shared" si="11"/>
        <v>0.69553592981036116</v>
      </c>
    </row>
    <row r="121" spans="1:5" x14ac:dyDescent="0.25">
      <c r="A121">
        <v>120</v>
      </c>
      <c r="B121">
        <f t="shared" si="8"/>
        <v>393</v>
      </c>
      <c r="C121">
        <f t="shared" si="9"/>
        <v>23854493520</v>
      </c>
      <c r="D121">
        <f t="shared" si="10"/>
        <v>2.7052426921291204</v>
      </c>
      <c r="E121">
        <f t="shared" si="11"/>
        <v>0.70266043951405721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Sheet1</vt:lpstr>
      <vt:lpstr>Sheet2</vt:lpstr>
      <vt:lpstr>Sheet3</vt:lpstr>
      <vt:lpstr>A</vt:lpstr>
      <vt:lpstr>Cp</vt:lpstr>
      <vt:lpstr>e</vt:lpstr>
      <vt:lpstr>m</vt:lpstr>
      <vt:lpstr>sigma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2022-07-05T14:53:02Z</dcterms:created>
  <dcterms:modified xsi:type="dcterms:W3CDTF">2022-07-06T07:22:09Z</dcterms:modified>
</cp:coreProperties>
</file>