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zuho\Documents\nixie-barometer\"/>
    </mc:Choice>
  </mc:AlternateContent>
  <xr:revisionPtr revIDLastSave="0" documentId="13_ncr:1_{ED102154-02F8-43A7-A6EC-B8AA96F649A4}" xr6:coauthVersionLast="46" xr6:coauthVersionMax="46" xr10:uidLastSave="{00000000-0000-0000-0000-000000000000}"/>
  <bookViews>
    <workbookView xWindow="-110" yWindow="-110" windowWidth="19420" windowHeight="11020" activeTab="2" xr2:uid="{00000000-000D-0000-FFFF-FFFF00000000}"/>
  </bookViews>
  <sheets>
    <sheet name="power基板" sheetId="1" r:id="rId1"/>
    <sheet name="nixie基板" sheetId="2" r:id="rId2"/>
    <sheet name="原価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2" i="3" s="1"/>
  <c r="D21" i="2"/>
  <c r="C3" i="3" s="1"/>
  <c r="C10" i="3" l="1"/>
</calcChain>
</file>

<file path=xl/sharedStrings.xml><?xml version="1.0" encoding="utf-8"?>
<sst xmlns="http://schemas.openxmlformats.org/spreadsheetml/2006/main" count="273" uniqueCount="128">
  <si>
    <t>品名</t>
    <rPh sb="0" eb="1">
      <t>シナ</t>
    </rPh>
    <rPh sb="1" eb="2">
      <t>メイ</t>
    </rPh>
    <phoneticPr fontId="1"/>
  </si>
  <si>
    <t>品番</t>
    <rPh sb="0" eb="1">
      <t>シナ</t>
    </rPh>
    <phoneticPr fontId="1"/>
  </si>
  <si>
    <t>アノテーション</t>
    <phoneticPr fontId="1"/>
  </si>
  <si>
    <t>単価</t>
    <rPh sb="0" eb="2">
      <t>タンカ</t>
    </rPh>
    <phoneticPr fontId="1"/>
  </si>
  <si>
    <t>U1</t>
    <phoneticPr fontId="1"/>
  </si>
  <si>
    <t>M78AR05-1</t>
    <phoneticPr fontId="1"/>
  </si>
  <si>
    <t>5V1A DCDC</t>
    <phoneticPr fontId="1"/>
  </si>
  <si>
    <t>U2</t>
    <phoneticPr fontId="1"/>
  </si>
  <si>
    <t>スイッチングIC</t>
    <phoneticPr fontId="1"/>
  </si>
  <si>
    <t>NJM2360A</t>
    <phoneticPr fontId="1"/>
  </si>
  <si>
    <t>U3</t>
  </si>
  <si>
    <t>マイコン</t>
    <phoneticPr fontId="1"/>
  </si>
  <si>
    <t>ESP32-WROOM-32D</t>
    <phoneticPr fontId="1"/>
  </si>
  <si>
    <t>J1</t>
    <phoneticPr fontId="1"/>
  </si>
  <si>
    <t>DCジャック</t>
    <phoneticPr fontId="1"/>
  </si>
  <si>
    <t>MJ-179P</t>
    <phoneticPr fontId="1"/>
  </si>
  <si>
    <t>U4</t>
    <phoneticPr fontId="1"/>
  </si>
  <si>
    <t>温度湿度気圧センサ</t>
    <rPh sb="0" eb="2">
      <t>オンド</t>
    </rPh>
    <rPh sb="2" eb="4">
      <t>シツド</t>
    </rPh>
    <rPh sb="4" eb="6">
      <t>キアツ</t>
    </rPh>
    <phoneticPr fontId="1"/>
  </si>
  <si>
    <t>BME280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</si>
  <si>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</si>
  <si>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</si>
  <si>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</si>
  <si>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</si>
  <si>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R5</t>
  </si>
  <si>
    <t>R6</t>
  </si>
  <si>
    <t>R7</t>
  </si>
  <si>
    <t>R8</t>
  </si>
  <si>
    <t>R9</t>
  </si>
  <si>
    <t>R10</t>
  </si>
  <si>
    <t>R11</t>
  </si>
  <si>
    <t>抵抗</t>
    <rPh sb="0" eb="2">
      <t>テイコウ</t>
    </rPh>
    <phoneticPr fontId="1"/>
  </si>
  <si>
    <t>1kΩ</t>
    <phoneticPr fontId="1"/>
  </si>
  <si>
    <t>セメント抵抗</t>
    <rPh sb="4" eb="6">
      <t>テイコウ</t>
    </rPh>
    <phoneticPr fontId="1"/>
  </si>
  <si>
    <t>0.22Ω</t>
    <phoneticPr fontId="1"/>
  </si>
  <si>
    <t>2.2kΩ</t>
    <phoneticPr fontId="1"/>
  </si>
  <si>
    <t>330Ω</t>
    <phoneticPr fontId="1"/>
  </si>
  <si>
    <t>1MΩ</t>
    <phoneticPr fontId="1"/>
  </si>
  <si>
    <t>3.3kΩ</t>
    <phoneticPr fontId="1"/>
  </si>
  <si>
    <t>L1</t>
    <phoneticPr fontId="1"/>
  </si>
  <si>
    <t>インダクタ</t>
    <phoneticPr fontId="1"/>
  </si>
  <si>
    <t>RCH110NP-221K</t>
    <phoneticPr fontId="1"/>
  </si>
  <si>
    <t>D1</t>
    <phoneticPr fontId="1"/>
  </si>
  <si>
    <t>ショットキーダイオード</t>
    <phoneticPr fontId="1"/>
  </si>
  <si>
    <t>D2</t>
    <phoneticPr fontId="1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</si>
  <si>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</si>
  <si>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</si>
  <si>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</si>
  <si>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</si>
  <si>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</si>
  <si>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</si>
  <si>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</si>
  <si>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</si>
  <si>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</si>
  <si>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</si>
  <si>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ダイオード</t>
    <phoneticPr fontId="1"/>
  </si>
  <si>
    <t>2A 1000V</t>
    <phoneticPr fontId="1"/>
  </si>
  <si>
    <t>C1</t>
    <phoneticPr fontId="1"/>
  </si>
  <si>
    <t>C2</t>
    <phoneticPr fontId="1"/>
  </si>
  <si>
    <t>C3</t>
  </si>
  <si>
    <t>C4</t>
  </si>
  <si>
    <t>C5</t>
  </si>
  <si>
    <t>C6</t>
  </si>
  <si>
    <t>C7</t>
  </si>
  <si>
    <t>C8</t>
  </si>
  <si>
    <t>C9</t>
  </si>
  <si>
    <t>セラミックコンデンサ</t>
    <phoneticPr fontId="1"/>
  </si>
  <si>
    <t>220pF</t>
    <phoneticPr fontId="1"/>
  </si>
  <si>
    <t>0.1uF</t>
    <phoneticPr fontId="1"/>
  </si>
  <si>
    <t>電解コンデンサ</t>
    <rPh sb="0" eb="2">
      <t>デンカイ</t>
    </rPh>
    <phoneticPr fontId="1"/>
  </si>
  <si>
    <t>50V 22uF</t>
  </si>
  <si>
    <t>50V 22uF</t>
    <phoneticPr fontId="1"/>
  </si>
  <si>
    <t>C10</t>
  </si>
  <si>
    <t>C11</t>
  </si>
  <si>
    <t>C12</t>
  </si>
  <si>
    <t>C13</t>
  </si>
  <si>
    <t>Q1</t>
    <phoneticPr fontId="1"/>
  </si>
  <si>
    <t>パワートランジスタ</t>
    <phoneticPr fontId="1"/>
  </si>
  <si>
    <t>2SC4511</t>
    <phoneticPr fontId="1"/>
  </si>
  <si>
    <t>U1</t>
    <phoneticPr fontId="1"/>
  </si>
  <si>
    <t>ニキシー管ドライバ</t>
    <rPh sb="4" eb="5">
      <t>カン</t>
    </rPh>
    <phoneticPr fontId="1"/>
  </si>
  <si>
    <t>K155ID1</t>
    <phoneticPr fontId="1"/>
  </si>
  <si>
    <t>U2</t>
    <phoneticPr fontId="1"/>
  </si>
  <si>
    <t>ニキシー管</t>
    <rPh sb="4" eb="5">
      <t>カン</t>
    </rPh>
    <phoneticPr fontId="1"/>
  </si>
  <si>
    <t>IN14</t>
    <phoneticPr fontId="1"/>
  </si>
  <si>
    <t>U3</t>
    <phoneticPr fontId="1"/>
  </si>
  <si>
    <t>フォトカプラ</t>
    <phoneticPr fontId="1"/>
  </si>
  <si>
    <t>TLP-627</t>
    <phoneticPr fontId="1"/>
  </si>
  <si>
    <t>U4</t>
    <phoneticPr fontId="1"/>
  </si>
  <si>
    <t>U5</t>
    <phoneticPr fontId="1"/>
  </si>
  <si>
    <t>U6</t>
    <phoneticPr fontId="1"/>
  </si>
  <si>
    <t>U7</t>
    <phoneticPr fontId="1"/>
  </si>
  <si>
    <t>U8</t>
    <phoneticPr fontId="1"/>
  </si>
  <si>
    <t>U9</t>
    <phoneticPr fontId="1"/>
  </si>
  <si>
    <t>U10</t>
    <phoneticPr fontId="1"/>
  </si>
  <si>
    <t>U11</t>
    <phoneticPr fontId="1"/>
  </si>
  <si>
    <t>IN19A</t>
    <phoneticPr fontId="1"/>
  </si>
  <si>
    <t>Q1</t>
    <phoneticPr fontId="1"/>
  </si>
  <si>
    <t>トランジスタ</t>
    <phoneticPr fontId="1"/>
  </si>
  <si>
    <t>MPSA42</t>
    <phoneticPr fontId="1"/>
  </si>
  <si>
    <t>R1</t>
    <phoneticPr fontId="1"/>
  </si>
  <si>
    <t>R2</t>
    <phoneticPr fontId="1"/>
  </si>
  <si>
    <t>R3</t>
  </si>
  <si>
    <t>R4</t>
  </si>
  <si>
    <t>カーボン抵抗</t>
    <rPh sb="4" eb="6">
      <t>テイコウ</t>
    </rPh>
    <phoneticPr fontId="1"/>
  </si>
  <si>
    <t>5.1k</t>
    <phoneticPr fontId="1"/>
  </si>
  <si>
    <t>10k</t>
    <phoneticPr fontId="1"/>
  </si>
  <si>
    <t>470k</t>
    <phoneticPr fontId="1"/>
  </si>
  <si>
    <t>R6</t>
    <phoneticPr fontId="1"/>
  </si>
  <si>
    <t>R7</t>
    <phoneticPr fontId="1"/>
  </si>
  <si>
    <t>部品代(power)</t>
    <rPh sb="0" eb="2">
      <t>ブヒン</t>
    </rPh>
    <rPh sb="2" eb="3">
      <t>ダイ</t>
    </rPh>
    <phoneticPr fontId="1"/>
  </si>
  <si>
    <t>部品代(nixie)</t>
    <rPh sb="0" eb="2">
      <t>ブヒン</t>
    </rPh>
    <rPh sb="2" eb="3">
      <t>ダイ</t>
    </rPh>
    <phoneticPr fontId="1"/>
  </si>
  <si>
    <t>基板代(power)</t>
    <rPh sb="0" eb="2">
      <t>キバン</t>
    </rPh>
    <rPh sb="2" eb="3">
      <t>ダイ</t>
    </rPh>
    <phoneticPr fontId="1"/>
  </si>
  <si>
    <t>基板代(nixie)</t>
    <rPh sb="0" eb="2">
      <t>キバン</t>
    </rPh>
    <rPh sb="2" eb="3">
      <t>ダイ</t>
    </rPh>
    <phoneticPr fontId="1"/>
  </si>
  <si>
    <t>工数(￥2000/h)</t>
    <rPh sb="0" eb="2">
      <t>コウスウ</t>
    </rPh>
    <phoneticPr fontId="1"/>
  </si>
  <si>
    <t>トータルコスト</t>
    <phoneticPr fontId="1"/>
  </si>
  <si>
    <t>ビス</t>
    <phoneticPr fontId="1"/>
  </si>
  <si>
    <t>アクリルケース</t>
    <phoneticPr fontId="1"/>
  </si>
  <si>
    <t>チェック</t>
    <phoneticPr fontId="1"/>
  </si>
  <si>
    <t>〇</t>
    <phoneticPr fontId="1"/>
  </si>
  <si>
    <t>C14</t>
    <phoneticPr fontId="1"/>
  </si>
  <si>
    <t>400V 22uF</t>
    <phoneticPr fontId="1"/>
  </si>
  <si>
    <t>RV1</t>
    <phoneticPr fontId="1"/>
  </si>
  <si>
    <t>可変抵抗</t>
    <rPh sb="0" eb="2">
      <t>カヘン</t>
    </rPh>
    <rPh sb="2" eb="4">
      <t>テイコウ</t>
    </rPh>
    <phoneticPr fontId="1"/>
  </si>
  <si>
    <t>2kΩ</t>
    <phoneticPr fontId="1"/>
  </si>
  <si>
    <t>16V 33uF</t>
    <phoneticPr fontId="1"/>
  </si>
  <si>
    <t>5.1kΩ</t>
    <phoneticPr fontId="1"/>
  </si>
  <si>
    <t>300k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</si>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</sst>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4" xfId="0" applyFont="1" applyBorder="1"/>
    <xf numFmtId="0" fontId="2" fillId="0" borderId="6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31" workbookViewId="0">
      <selection activeCell="E3" sqref="E3"/>
    </sheetView>
  </sheetViews>
  <sheetFormatPr defaultRowHeight="18"/>
  <cols>
    <col min="1" max="1" width="14.58203125" customWidth="1"/>
    <col min="2" max="2" width="17.1640625" customWidth="1"/>
    <col min="3" max="3" width="20" customWidth="1"/>
  </cols>
  <sheetData>
    <row r="1" spans="1:6" ht="18.5" thickBot="1">
      <c r="A1" s="10" t="s">
        <v>2</v>
      </c>
      <c r="B1" s="11" t="s">
        <v>0</v>
      </c>
      <c r="C1" s="11" t="s">
        <v>1</v>
      </c>
      <c r="D1" s="12" t="s">
        <v>3</v>
      </c>
      <c r="E1" s="17" t="s">
        <v>117</v>
      </c>
    </row>
    <row r="2" spans="1:6" ht="18.5" thickTop="1">
      <c r="A2" s="7" t="s">
        <v>4</v>
      </c>
      <c r="B2" s="8" t="s">
        <v>6</v>
      </c>
      <c r="C2" s="8" t="s">
        <v>5</v>
      </c>
      <c r="D2" s="9">
        <v>500</v>
      </c>
      <c r="E2" s="18" t="s">
        <v>127</v>
      </c>
    </row>
    <row r="3" spans="1:6">
      <c r="A3" s="2" t="s">
        <v>7</v>
      </c>
      <c r="B3" s="1" t="s">
        <v>8</v>
      </c>
      <c r="C3" s="1" t="s">
        <v>9</v>
      </c>
      <c r="D3" s="3">
        <v>70</v>
      </c>
      <c r="E3" s="18" t="s">
        <v>118</v>
      </c>
    </row>
    <row r="4" spans="1:6">
      <c r="A4" s="2" t="s">
        <v>10</v>
      </c>
      <c r="B4" s="1" t="s">
        <v>11</v>
      </c>
      <c r="C4" s="1" t="s">
        <v>12</v>
      </c>
      <c r="D4" s="3">
        <v>500</v>
      </c>
      <c r="E4" s="18" t="s">
        <v>127</v>
      </c>
    </row>
    <row r="5" spans="1:6">
      <c r="A5" s="2" t="s">
        <v>16</v>
      </c>
      <c r="B5" s="1" t="s">
        <v>17</v>
      </c>
      <c r="C5" s="1" t="s">
        <v>18</v>
      </c>
      <c r="D5" s="3">
        <v>280</v>
      </c>
      <c r="E5" s="18" t="s">
        <v>118</v>
      </c>
    </row>
    <row r="6" spans="1:6">
      <c r="A6" s="2" t="s">
        <v>13</v>
      </c>
      <c r="B6" s="1" t="s">
        <v>14</v>
      </c>
      <c r="C6" s="1" t="s">
        <v>15</v>
      </c>
      <c r="D6" s="3">
        <v>40</v>
      </c>
      <c r="E6" s="18" t="s">
        <v>118</v>
      </c>
    </row>
    <row r="7" spans="1:6">
      <c r="A7" s="2" t="s">
        <v>75</v>
      </c>
      <c r="B7" s="1" t="s">
        <v>76</v>
      </c>
      <c r="C7" s="1" t="s">
        <v>77</v>
      </c>
      <c r="D7" s="3">
        <v>70</v>
      </c>
      <c r="E7" s="18" t="s">
        <v>118</v>
      </c>
    </row>
    <row r="8" spans="1:6">
      <c r="A8" s="2" t="s">
        <v>19</v>
      </c>
      <c r="B8" s="1" t="s">
        <v>30</v>
      </c>
      <c r="C8" s="1" t="s">
        <v>31</v>
      </c>
      <c r="D8" s="3">
        <v>1</v>
      </c>
      <c r="E8" s="18" t="s">
        <v>127</v>
      </c>
    </row>
    <row r="9" spans="1:6">
      <c r="A9" s="2" t="s">
        <v>20</v>
      </c>
      <c r="B9" s="1" t="s">
        <v>32</v>
      </c>
      <c r="C9" s="1" t="s">
        <v>33</v>
      </c>
      <c r="D9" s="3">
        <v>30</v>
      </c>
      <c r="E9" s="18" t="s">
        <v>118</v>
      </c>
    </row>
    <row r="10" spans="1:6">
      <c r="A10" s="2" t="s">
        <v>21</v>
      </c>
      <c r="B10" s="1" t="s">
        <v>30</v>
      </c>
      <c r="C10" s="1" t="s">
        <v>34</v>
      </c>
      <c r="D10" s="3">
        <v>1</v>
      </c>
      <c r="E10" s="18" t="s">
        <v>127</v>
      </c>
    </row>
    <row r="11" spans="1:6">
      <c r="A11" s="2" t="s">
        <v>22</v>
      </c>
      <c r="B11" s="1" t="s">
        <v>30</v>
      </c>
      <c r="C11" s="1" t="s">
        <v>34</v>
      </c>
      <c r="D11" s="3">
        <v>1</v>
      </c>
      <c r="E11" s="18" t="s">
        <v>127</v>
      </c>
    </row>
    <row r="12" spans="1:6">
      <c r="A12" s="2" t="s">
        <v>23</v>
      </c>
      <c r="B12" s="1" t="s">
        <v>30</v>
      </c>
      <c r="C12" s="1" t="s">
        <v>35</v>
      </c>
      <c r="D12" s="3">
        <v>1</v>
      </c>
      <c r="E12" s="18" t="s">
        <v>127</v>
      </c>
    </row>
    <row r="13" spans="1:6">
      <c r="A13" s="2" t="s">
        <v>24</v>
      </c>
      <c r="B13" s="1" t="s">
        <v>30</v>
      </c>
      <c r="C13" s="1" t="s">
        <v>36</v>
      </c>
      <c r="D13" s="3">
        <v>1</v>
      </c>
      <c r="E13" s="18" t="s">
        <v>127</v>
      </c>
    </row>
    <row r="14" spans="1:6">
      <c r="A14" s="22" t="s">
        <v>25</v>
      </c>
      <c r="B14" s="23" t="s">
        <v>30</v>
      </c>
      <c r="C14" s="23" t="s">
        <v>125</v>
      </c>
      <c r="D14" s="24">
        <v>1</v>
      </c>
      <c r="E14" s="18" t="s">
        <v>127</v>
      </c>
      <c r="F14" s="18"/>
    </row>
    <row r="15" spans="1:6">
      <c r="A15" s="22" t="s">
        <v>26</v>
      </c>
      <c r="B15" s="23" t="s">
        <v>30</v>
      </c>
      <c r="C15" s="23" t="s">
        <v>126</v>
      </c>
      <c r="D15" s="24">
        <v>1</v>
      </c>
      <c r="E15" s="18" t="s">
        <v>127</v>
      </c>
    </row>
    <row r="16" spans="1:6">
      <c r="A16" s="2" t="s">
        <v>27</v>
      </c>
      <c r="B16" s="1" t="s">
        <v>30</v>
      </c>
      <c r="C16" s="1" t="s">
        <v>37</v>
      </c>
      <c r="D16" s="3">
        <v>1</v>
      </c>
      <c r="E16" s="18" t="s">
        <v>127</v>
      </c>
    </row>
    <row r="17" spans="1:5">
      <c r="A17" s="2" t="s">
        <v>28</v>
      </c>
      <c r="B17" s="1" t="s">
        <v>30</v>
      </c>
      <c r="C17" s="1" t="s">
        <v>37</v>
      </c>
      <c r="D17" s="3">
        <v>1</v>
      </c>
      <c r="E17" s="18" t="s">
        <v>127</v>
      </c>
    </row>
    <row r="18" spans="1:5">
      <c r="A18" s="2" t="s">
        <v>29</v>
      </c>
      <c r="B18" s="1" t="s">
        <v>30</v>
      </c>
      <c r="C18" s="1" t="s">
        <v>31</v>
      </c>
      <c r="D18" s="3">
        <v>1</v>
      </c>
      <c r="E18" s="18" t="s">
        <v>127</v>
      </c>
    </row>
    <row r="19" spans="1:5">
      <c r="A19" s="2" t="s">
        <v>121</v>
      </c>
      <c r="B19" s="1" t="s">
        <v>122</v>
      </c>
      <c r="C19" s="1" t="s">
        <v>123</v>
      </c>
      <c r="D19" s="3">
        <v>1</v>
      </c>
      <c r="E19" s="18" t="s">
        <v>118</v>
      </c>
    </row>
    <row r="20" spans="1:5">
      <c r="A20" s="2" t="s">
        <v>38</v>
      </c>
      <c r="B20" s="1" t="s">
        <v>39</v>
      </c>
      <c r="C20" s="1" t="s">
        <v>40</v>
      </c>
      <c r="D20" s="3">
        <v>100</v>
      </c>
      <c r="E20" s="18" t="s">
        <v>118</v>
      </c>
    </row>
    <row r="21" spans="1:5">
      <c r="A21" s="2" t="s">
        <v>41</v>
      </c>
      <c r="B21" s="1" t="s">
        <v>42</v>
      </c>
      <c r="C21" s="1" t="s">
        <v>55</v>
      </c>
      <c r="D21" s="3">
        <v>10</v>
      </c>
      <c r="E21" s="18" t="s">
        <v>118</v>
      </c>
    </row>
    <row r="22" spans="1:5">
      <c r="A22" s="2" t="s">
        <v>43</v>
      </c>
      <c r="B22" s="1" t="s">
        <v>54</v>
      </c>
      <c r="C22" s="1" t="s">
        <v>55</v>
      </c>
      <c r="D22" s="3">
        <v>8</v>
      </c>
      <c r="E22" s="18" t="s">
        <v>118</v>
      </c>
    </row>
    <row r="23" spans="1:5">
      <c r="A23" s="2" t="s">
        <v>44</v>
      </c>
      <c r="B23" s="1" t="s">
        <v>54</v>
      </c>
      <c r="C23" s="1" t="s">
        <v>55</v>
      </c>
      <c r="D23" s="3">
        <v>8</v>
      </c>
      <c r="E23" s="18" t="s">
        <v>118</v>
      </c>
    </row>
    <row r="24" spans="1:5">
      <c r="A24" s="2" t="s">
        <v>45</v>
      </c>
      <c r="B24" s="1" t="s">
        <v>54</v>
      </c>
      <c r="C24" s="1" t="s">
        <v>55</v>
      </c>
      <c r="D24" s="3">
        <v>8</v>
      </c>
      <c r="E24" s="18" t="s">
        <v>118</v>
      </c>
    </row>
    <row r="25" spans="1:5">
      <c r="A25" s="2" t="s">
        <v>46</v>
      </c>
      <c r="B25" s="1" t="s">
        <v>54</v>
      </c>
      <c r="C25" s="1" t="s">
        <v>55</v>
      </c>
      <c r="D25" s="3">
        <v>8</v>
      </c>
      <c r="E25" s="18" t="s">
        <v>118</v>
      </c>
    </row>
    <row r="26" spans="1:5">
      <c r="A26" s="2" t="s">
        <v>47</v>
      </c>
      <c r="B26" s="1" t="s">
        <v>54</v>
      </c>
      <c r="C26" s="1" t="s">
        <v>55</v>
      </c>
      <c r="D26" s="3">
        <v>8</v>
      </c>
      <c r="E26" s="18" t="s">
        <v>118</v>
      </c>
    </row>
    <row r="27" spans="1:5">
      <c r="A27" s="2" t="s">
        <v>48</v>
      </c>
      <c r="B27" s="1" t="s">
        <v>54</v>
      </c>
      <c r="C27" s="1" t="s">
        <v>55</v>
      </c>
      <c r="D27" s="3">
        <v>8</v>
      </c>
      <c r="E27" s="18" t="s">
        <v>118</v>
      </c>
    </row>
    <row r="28" spans="1:5">
      <c r="A28" s="2" t="s">
        <v>49</v>
      </c>
      <c r="B28" s="1" t="s">
        <v>54</v>
      </c>
      <c r="C28" s="1" t="s">
        <v>55</v>
      </c>
      <c r="D28" s="3">
        <v>8</v>
      </c>
      <c r="E28" s="18" t="s">
        <v>118</v>
      </c>
    </row>
    <row r="29" spans="1:5">
      <c r="A29" s="2" t="s">
        <v>50</v>
      </c>
      <c r="B29" s="1" t="s">
        <v>54</v>
      </c>
      <c r="C29" s="1" t="s">
        <v>55</v>
      </c>
      <c r="D29" s="3">
        <v>8</v>
      </c>
      <c r="E29" s="18" t="s">
        <v>118</v>
      </c>
    </row>
    <row r="30" spans="1:5">
      <c r="A30" s="2" t="s">
        <v>51</v>
      </c>
      <c r="B30" s="1" t="s">
        <v>54</v>
      </c>
      <c r="C30" s="1" t="s">
        <v>55</v>
      </c>
      <c r="D30" s="3">
        <v>8</v>
      </c>
      <c r="E30" s="18" t="s">
        <v>118</v>
      </c>
    </row>
    <row r="31" spans="1:5">
      <c r="A31" s="2" t="s">
        <v>52</v>
      </c>
      <c r="B31" s="1" t="s">
        <v>54</v>
      </c>
      <c r="C31" s="1" t="s">
        <v>55</v>
      </c>
      <c r="D31" s="3">
        <v>8</v>
      </c>
      <c r="E31" s="18" t="s">
        <v>118</v>
      </c>
    </row>
    <row r="32" spans="1:5">
      <c r="A32" s="2" t="s">
        <v>53</v>
      </c>
      <c r="B32" s="1" t="s">
        <v>54</v>
      </c>
      <c r="C32" s="1" t="s">
        <v>55</v>
      </c>
      <c r="D32" s="3">
        <v>8</v>
      </c>
      <c r="E32" s="18" t="s">
        <v>118</v>
      </c>
    </row>
    <row r="33" spans="1:5">
      <c r="A33" s="2" t="s">
        <v>56</v>
      </c>
      <c r="B33" s="1" t="s">
        <v>68</v>
      </c>
      <c r="C33" s="1" t="s">
        <v>124</v>
      </c>
      <c r="D33" s="3">
        <v>5</v>
      </c>
      <c r="E33" s="18" t="s">
        <v>118</v>
      </c>
    </row>
    <row r="34" spans="1:5">
      <c r="A34" s="2" t="s">
        <v>57</v>
      </c>
      <c r="B34" s="1" t="s">
        <v>65</v>
      </c>
      <c r="C34" s="1" t="s">
        <v>67</v>
      </c>
      <c r="D34" s="3">
        <v>1</v>
      </c>
      <c r="E34" s="18" t="s">
        <v>118</v>
      </c>
    </row>
    <row r="35" spans="1:5">
      <c r="A35" s="2" t="s">
        <v>58</v>
      </c>
      <c r="B35" s="1" t="s">
        <v>65</v>
      </c>
      <c r="C35" s="1" t="s">
        <v>66</v>
      </c>
      <c r="D35" s="3">
        <v>1</v>
      </c>
      <c r="E35" s="18" t="s">
        <v>118</v>
      </c>
    </row>
    <row r="36" spans="1:5">
      <c r="A36" s="2" t="s">
        <v>59</v>
      </c>
      <c r="B36" s="1" t="s">
        <v>68</v>
      </c>
      <c r="C36" s="1" t="s">
        <v>70</v>
      </c>
      <c r="D36" s="3">
        <v>3.5</v>
      </c>
      <c r="E36" s="18" t="s">
        <v>118</v>
      </c>
    </row>
    <row r="37" spans="1:5">
      <c r="A37" s="2" t="s">
        <v>60</v>
      </c>
      <c r="B37" s="1" t="s">
        <v>68</v>
      </c>
      <c r="C37" s="1" t="s">
        <v>70</v>
      </c>
      <c r="D37" s="3">
        <v>3.5</v>
      </c>
      <c r="E37" s="18" t="s">
        <v>118</v>
      </c>
    </row>
    <row r="38" spans="1:5">
      <c r="A38" s="2" t="s">
        <v>61</v>
      </c>
      <c r="B38" s="1" t="s">
        <v>68</v>
      </c>
      <c r="C38" s="1" t="s">
        <v>70</v>
      </c>
      <c r="D38" s="3">
        <v>3.5</v>
      </c>
      <c r="E38" s="18" t="s">
        <v>118</v>
      </c>
    </row>
    <row r="39" spans="1:5">
      <c r="A39" s="2" t="s">
        <v>62</v>
      </c>
      <c r="B39" s="1" t="s">
        <v>68</v>
      </c>
      <c r="C39" s="1" t="s">
        <v>69</v>
      </c>
      <c r="D39" s="3">
        <v>3.5</v>
      </c>
      <c r="E39" s="18" t="s">
        <v>118</v>
      </c>
    </row>
    <row r="40" spans="1:5">
      <c r="A40" s="2" t="s">
        <v>63</v>
      </c>
      <c r="B40" s="1" t="s">
        <v>68</v>
      </c>
      <c r="C40" s="1" t="s">
        <v>69</v>
      </c>
      <c r="D40" s="3">
        <v>3.5</v>
      </c>
      <c r="E40" s="18" t="s">
        <v>118</v>
      </c>
    </row>
    <row r="41" spans="1:5">
      <c r="A41" s="2" t="s">
        <v>64</v>
      </c>
      <c r="B41" s="1" t="s">
        <v>68</v>
      </c>
      <c r="C41" s="1" t="s">
        <v>69</v>
      </c>
      <c r="D41" s="3">
        <v>3.5</v>
      </c>
      <c r="E41" s="18" t="s">
        <v>118</v>
      </c>
    </row>
    <row r="42" spans="1:5">
      <c r="A42" s="2" t="s">
        <v>71</v>
      </c>
      <c r="B42" s="1" t="s">
        <v>68</v>
      </c>
      <c r="C42" s="1" t="s">
        <v>69</v>
      </c>
      <c r="D42" s="3">
        <v>3.5</v>
      </c>
      <c r="E42" s="18" t="s">
        <v>118</v>
      </c>
    </row>
    <row r="43" spans="1:5">
      <c r="A43" s="2" t="s">
        <v>72</v>
      </c>
      <c r="B43" s="1" t="s">
        <v>68</v>
      </c>
      <c r="C43" s="1" t="s">
        <v>69</v>
      </c>
      <c r="D43" s="3">
        <v>3.5</v>
      </c>
      <c r="E43" s="18" t="s">
        <v>118</v>
      </c>
    </row>
    <row r="44" spans="1:5">
      <c r="A44" s="2" t="s">
        <v>73</v>
      </c>
      <c r="B44" s="1" t="s">
        <v>68</v>
      </c>
      <c r="C44" s="1" t="s">
        <v>69</v>
      </c>
      <c r="D44" s="3">
        <v>3.5</v>
      </c>
      <c r="E44" s="18" t="s">
        <v>118</v>
      </c>
    </row>
    <row r="45" spans="1:5" ht="18.5" thickBot="1">
      <c r="A45" s="4" t="s">
        <v>74</v>
      </c>
      <c r="B45" s="5" t="s">
        <v>68</v>
      </c>
      <c r="C45" s="5" t="s">
        <v>69</v>
      </c>
      <c r="D45" s="6">
        <v>3.5</v>
      </c>
      <c r="E45" s="18" t="s">
        <v>118</v>
      </c>
    </row>
    <row r="46" spans="1:5" ht="18.5" thickBot="1">
      <c r="A46" s="19" t="s">
        <v>119</v>
      </c>
      <c r="B46" s="5" t="s">
        <v>68</v>
      </c>
      <c r="C46" s="20" t="s">
        <v>120</v>
      </c>
      <c r="D46" s="21">
        <v>50</v>
      </c>
      <c r="E46" s="18" t="s">
        <v>118</v>
      </c>
    </row>
    <row r="47" spans="1:5">
      <c r="D47">
        <f>SUM(D2:D46)</f>
        <v>1791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B379-57A9-4179-95F4-201151ECDD39}">
  <dimension ref="A1:E21"/>
  <sheetViews>
    <sheetView workbookViewId="0">
      <selection activeCell="E18" sqref="E18"/>
    </sheetView>
  </sheetViews>
  <sheetFormatPr defaultRowHeight="18"/>
  <cols>
    <col min="1" max="1" width="14.58203125" customWidth="1"/>
    <col min="2" max="2" width="17.1640625" customWidth="1"/>
    <col min="3" max="3" width="20" customWidth="1"/>
  </cols>
  <sheetData>
    <row r="1" spans="1:5" ht="18.5" thickBot="1">
      <c r="A1" s="10" t="s">
        <v>2</v>
      </c>
      <c r="B1" s="11" t="s">
        <v>0</v>
      </c>
      <c r="C1" s="11" t="s">
        <v>1</v>
      </c>
      <c r="D1" s="12" t="s">
        <v>3</v>
      </c>
    </row>
    <row r="2" spans="1:5" ht="18.5" thickTop="1">
      <c r="A2" s="7" t="s">
        <v>78</v>
      </c>
      <c r="B2" s="8" t="s">
        <v>79</v>
      </c>
      <c r="C2" s="8" t="s">
        <v>80</v>
      </c>
      <c r="D2" s="9">
        <v>150</v>
      </c>
      <c r="E2" s="18" t="s">
        <v>118</v>
      </c>
    </row>
    <row r="3" spans="1:5">
      <c r="A3" s="2" t="s">
        <v>81</v>
      </c>
      <c r="B3" s="1" t="s">
        <v>82</v>
      </c>
      <c r="C3" s="1" t="s">
        <v>83</v>
      </c>
      <c r="D3" s="3">
        <v>2000</v>
      </c>
      <c r="E3" s="18" t="s">
        <v>127</v>
      </c>
    </row>
    <row r="4" spans="1:5">
      <c r="A4" s="2" t="s">
        <v>84</v>
      </c>
      <c r="B4" s="1" t="s">
        <v>85</v>
      </c>
      <c r="C4" s="1" t="s">
        <v>86</v>
      </c>
      <c r="D4" s="3">
        <v>40</v>
      </c>
      <c r="E4" s="18" t="s">
        <v>118</v>
      </c>
    </row>
    <row r="5" spans="1:5">
      <c r="A5" s="2" t="s">
        <v>87</v>
      </c>
      <c r="B5" s="1" t="s">
        <v>82</v>
      </c>
      <c r="C5" s="1" t="s">
        <v>83</v>
      </c>
      <c r="D5" s="3">
        <v>2000</v>
      </c>
      <c r="E5" s="18" t="s">
        <v>127</v>
      </c>
    </row>
    <row r="6" spans="1:5">
      <c r="A6" s="2" t="s">
        <v>88</v>
      </c>
      <c r="B6" s="1" t="s">
        <v>85</v>
      </c>
      <c r="C6" s="1" t="s">
        <v>86</v>
      </c>
      <c r="D6" s="3">
        <v>40</v>
      </c>
      <c r="E6" s="18" t="s">
        <v>118</v>
      </c>
    </row>
    <row r="7" spans="1:5">
      <c r="A7" s="2" t="s">
        <v>89</v>
      </c>
      <c r="B7" s="1" t="s">
        <v>82</v>
      </c>
      <c r="C7" s="1" t="s">
        <v>83</v>
      </c>
      <c r="D7" s="3">
        <v>2000</v>
      </c>
      <c r="E7" s="18" t="s">
        <v>127</v>
      </c>
    </row>
    <row r="8" spans="1:5">
      <c r="A8" s="2" t="s">
        <v>90</v>
      </c>
      <c r="B8" s="1" t="s">
        <v>85</v>
      </c>
      <c r="C8" s="1" t="s">
        <v>86</v>
      </c>
      <c r="D8" s="3">
        <v>40</v>
      </c>
      <c r="E8" s="18" t="s">
        <v>118</v>
      </c>
    </row>
    <row r="9" spans="1:5">
      <c r="A9" s="2" t="s">
        <v>91</v>
      </c>
      <c r="B9" s="1" t="s">
        <v>82</v>
      </c>
      <c r="C9" s="1" t="s">
        <v>83</v>
      </c>
      <c r="D9" s="3">
        <v>2000</v>
      </c>
      <c r="E9" s="18" t="s">
        <v>127</v>
      </c>
    </row>
    <row r="10" spans="1:5">
      <c r="A10" s="2" t="s">
        <v>92</v>
      </c>
      <c r="B10" s="1" t="s">
        <v>85</v>
      </c>
      <c r="C10" s="1" t="s">
        <v>86</v>
      </c>
      <c r="D10" s="3">
        <v>40</v>
      </c>
      <c r="E10" s="18" t="s">
        <v>118</v>
      </c>
    </row>
    <row r="11" spans="1:5">
      <c r="A11" s="2" t="s">
        <v>93</v>
      </c>
      <c r="B11" s="1" t="s">
        <v>82</v>
      </c>
      <c r="C11" s="1" t="s">
        <v>95</v>
      </c>
      <c r="D11" s="3">
        <v>1000</v>
      </c>
      <c r="E11" s="18" t="s">
        <v>127</v>
      </c>
    </row>
    <row r="12" spans="1:5">
      <c r="A12" s="2" t="s">
        <v>94</v>
      </c>
      <c r="B12" s="1" t="s">
        <v>85</v>
      </c>
      <c r="C12" s="1" t="s">
        <v>86</v>
      </c>
      <c r="D12" s="3">
        <v>40</v>
      </c>
      <c r="E12" s="18" t="s">
        <v>118</v>
      </c>
    </row>
    <row r="13" spans="1:5">
      <c r="A13" s="2" t="s">
        <v>96</v>
      </c>
      <c r="B13" s="1" t="s">
        <v>97</v>
      </c>
      <c r="C13" s="1" t="s">
        <v>98</v>
      </c>
      <c r="D13" s="3">
        <v>3</v>
      </c>
      <c r="E13" s="18" t="s">
        <v>118</v>
      </c>
    </row>
    <row r="14" spans="1:5">
      <c r="A14" s="2" t="s">
        <v>99</v>
      </c>
      <c r="B14" s="1" t="s">
        <v>103</v>
      </c>
      <c r="C14" s="1" t="s">
        <v>104</v>
      </c>
      <c r="D14" s="3">
        <v>2</v>
      </c>
      <c r="E14" s="18" t="s">
        <v>118</v>
      </c>
    </row>
    <row r="15" spans="1:5">
      <c r="A15" s="2" t="s">
        <v>100</v>
      </c>
      <c r="B15" s="1" t="s">
        <v>103</v>
      </c>
      <c r="C15" s="1" t="s">
        <v>105</v>
      </c>
      <c r="D15" s="3">
        <v>2</v>
      </c>
      <c r="E15" s="18" t="s">
        <v>127</v>
      </c>
    </row>
    <row r="16" spans="1:5">
      <c r="A16" s="2" t="s">
        <v>101</v>
      </c>
      <c r="B16" s="1" t="s">
        <v>103</v>
      </c>
      <c r="C16" s="1" t="s">
        <v>104</v>
      </c>
      <c r="D16" s="3">
        <v>2</v>
      </c>
      <c r="E16" s="18" t="s">
        <v>118</v>
      </c>
    </row>
    <row r="17" spans="1:5">
      <c r="A17" s="2" t="s">
        <v>102</v>
      </c>
      <c r="B17" s="1" t="s">
        <v>103</v>
      </c>
      <c r="C17" s="1" t="s">
        <v>106</v>
      </c>
      <c r="D17" s="3">
        <v>2</v>
      </c>
      <c r="E17" s="18" t="s">
        <v>127</v>
      </c>
    </row>
    <row r="18" spans="1:5">
      <c r="A18" s="2" t="s">
        <v>23</v>
      </c>
      <c r="B18" s="1" t="s">
        <v>103</v>
      </c>
      <c r="C18" s="1" t="s">
        <v>104</v>
      </c>
      <c r="D18" s="3">
        <v>2</v>
      </c>
      <c r="E18" s="18" t="s">
        <v>118</v>
      </c>
    </row>
    <row r="19" spans="1:5">
      <c r="A19" s="2" t="s">
        <v>107</v>
      </c>
      <c r="B19" s="1" t="s">
        <v>103</v>
      </c>
      <c r="C19" s="1" t="s">
        <v>104</v>
      </c>
      <c r="D19" s="3">
        <v>2</v>
      </c>
      <c r="E19" s="18" t="s">
        <v>118</v>
      </c>
    </row>
    <row r="20" spans="1:5" ht="18.5" thickBot="1">
      <c r="A20" s="4" t="s">
        <v>108</v>
      </c>
      <c r="B20" s="5" t="s">
        <v>103</v>
      </c>
      <c r="C20" s="5" t="s">
        <v>104</v>
      </c>
      <c r="D20" s="6">
        <v>2</v>
      </c>
      <c r="E20" s="18" t="s">
        <v>118</v>
      </c>
    </row>
    <row r="21" spans="1:5">
      <c r="D21">
        <f>SUM(D2:D20)</f>
        <v>9367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768-1816-49B5-A25A-B6401521F6CD}">
  <dimension ref="B1:C10"/>
  <sheetViews>
    <sheetView tabSelected="1" workbookViewId="0">
      <selection activeCell="C8" sqref="C8"/>
    </sheetView>
  </sheetViews>
  <sheetFormatPr defaultRowHeight="18"/>
  <cols>
    <col min="1" max="1" width="5.33203125" customWidth="1"/>
    <col min="2" max="2" width="15.75" customWidth="1"/>
  </cols>
  <sheetData>
    <row r="1" spans="2:3" ht="18.5" thickBot="1"/>
    <row r="2" spans="2:3">
      <c r="B2" s="13" t="s">
        <v>109</v>
      </c>
      <c r="C2" s="14">
        <f>power基板!D47</f>
        <v>1791</v>
      </c>
    </row>
    <row r="3" spans="2:3">
      <c r="B3" s="2" t="s">
        <v>110</v>
      </c>
      <c r="C3" s="3">
        <f>nixie基板!D21</f>
        <v>9367</v>
      </c>
    </row>
    <row r="4" spans="2:3">
      <c r="B4" s="2" t="s">
        <v>111</v>
      </c>
      <c r="C4" s="3">
        <v>1000</v>
      </c>
    </row>
    <row r="5" spans="2:3">
      <c r="B5" s="2" t="s">
        <v>112</v>
      </c>
      <c r="C5" s="3">
        <v>1000</v>
      </c>
    </row>
    <row r="6" spans="2:3">
      <c r="B6" s="2" t="s">
        <v>115</v>
      </c>
      <c r="C6" s="3">
        <v>200</v>
      </c>
    </row>
    <row r="7" spans="2:3">
      <c r="B7" s="2" t="s">
        <v>113</v>
      </c>
      <c r="C7" s="3">
        <v>10000</v>
      </c>
    </row>
    <row r="8" spans="2:3">
      <c r="B8" s="2" t="s">
        <v>116</v>
      </c>
      <c r="C8" s="3">
        <v>5000</v>
      </c>
    </row>
    <row r="9" spans="2:3">
      <c r="B9" s="2"/>
      <c r="C9" s="3"/>
    </row>
    <row r="10" spans="2:3" ht="18.5" thickBot="1">
      <c r="B10" s="15" t="s">
        <v>114</v>
      </c>
      <c r="C10" s="16">
        <f>SUM(C2:C8)</f>
        <v>28358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power基板</vt:lpstr>
      <vt:lpstr>nixie基板</vt:lpstr>
      <vt:lpstr>原価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Kazuho</dc:creator>
  <cp:lastModifiedBy>Kazuho</cp:lastModifiedBy>
  <dcterms:created xsi:type="dcterms:W3CDTF">2015-06-05T18:19:34Z</dcterms:created>
  <dcterms:modified xsi:type="dcterms:W3CDTF">2021-03-15T09:10:41Z</dcterms:modified>
</cp:coreProperties>
</file>