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dr\Documents\prt-ge-s2-2015-svn\trunk\_01_Documents_Projet\"/>
    </mc:Choice>
  </mc:AlternateContent>
  <bookViews>
    <workbookView xWindow="0" yWindow="0" windowWidth="19200" windowHeight="8235" activeTab="2"/>
  </bookViews>
  <sheets>
    <sheet name="3V3" sheetId="1" r:id="rId1"/>
    <sheet name="5 V" sheetId="2" r:id="rId2"/>
    <sheet name="21 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H8" i="3"/>
  <c r="I6" i="3"/>
  <c r="H6" i="3"/>
  <c r="G25" i="1"/>
  <c r="I25" i="1"/>
  <c r="J25" i="1"/>
  <c r="H25" i="1"/>
  <c r="I19" i="1" l="1"/>
  <c r="J19" i="1"/>
  <c r="J12" i="1"/>
  <c r="G23" i="1"/>
  <c r="H19" i="1"/>
  <c r="I12" i="1"/>
  <c r="H12" i="1"/>
  <c r="H23" i="1" s="1"/>
  <c r="I8" i="1"/>
  <c r="J8" i="1"/>
  <c r="I23" i="1" l="1"/>
  <c r="J23" i="1"/>
</calcChain>
</file>

<file path=xl/sharedStrings.xml><?xml version="1.0" encoding="utf-8"?>
<sst xmlns="http://schemas.openxmlformats.org/spreadsheetml/2006/main" count="96" uniqueCount="51">
  <si>
    <t>Voltage</t>
  </si>
  <si>
    <t>Min.</t>
  </si>
  <si>
    <t>Vdd</t>
  </si>
  <si>
    <t>Vdda</t>
  </si>
  <si>
    <t>Vbat</t>
  </si>
  <si>
    <t>Current (Worst case)</t>
  </si>
  <si>
    <t>Idd</t>
  </si>
  <si>
    <t>Idd_vbat</t>
  </si>
  <si>
    <t>Iddio</t>
  </si>
  <si>
    <t>Comments</t>
  </si>
  <si>
    <t>Dynamic switching current</t>
  </si>
  <si>
    <t>Static current</t>
  </si>
  <si>
    <t>Total</t>
  </si>
  <si>
    <t>Max. @ 3.6 V @ 85°C (mA)</t>
  </si>
  <si>
    <t>Max. @ 3.6 V @ 25°C (mA)</t>
  </si>
  <si>
    <t>NOR
S29GL256P90TFIR20</t>
  </si>
  <si>
    <t>MCU
STM32F429ZI</t>
  </si>
  <si>
    <t>Vcc</t>
  </si>
  <si>
    <t>Vio</t>
  </si>
  <si>
    <t>Min. (V)</t>
  </si>
  <si>
    <t>Typ. (V)</t>
  </si>
  <si>
    <t>Max. (V)</t>
  </si>
  <si>
    <t>Typ. @ 3.3 V (mA)</t>
  </si>
  <si>
    <t>Max. @ 3.3 V @ 25°C (mA)</t>
  </si>
  <si>
    <t>RAM
H57V2562GTR</t>
  </si>
  <si>
    <t>Vdd/Vddq</t>
  </si>
  <si>
    <t>Idd1</t>
  </si>
  <si>
    <t>Operating current/Auto Refresh Current</t>
  </si>
  <si>
    <t>LCD Logic
NHD-4.3-480272MF-ATXI-T-1</t>
  </si>
  <si>
    <t>Icc</t>
  </si>
  <si>
    <t>Global Total</t>
  </si>
  <si>
    <t>USB Port</t>
  </si>
  <si>
    <t>Vbus</t>
  </si>
  <si>
    <t>Typ. @ 5 V (mA)</t>
  </si>
  <si>
    <t>Min. @ 5 V (mA)</t>
  </si>
  <si>
    <t>Ivbus</t>
  </si>
  <si>
    <t>Max. @ 5 V (mA)</t>
  </si>
  <si>
    <t>We choose to fix a current limit @ 1 A</t>
  </si>
  <si>
    <t>LCD Backlight
NHD-4.3-480272MF-ATXI-T-1</t>
  </si>
  <si>
    <t>Vled</t>
  </si>
  <si>
    <t>Iled</t>
  </si>
  <si>
    <t>Min. @ 21 V (mA)</t>
  </si>
  <si>
    <t>Typ. @ 21 V (mA)</t>
  </si>
  <si>
    <t>Max. @ 21 V (mA)</t>
  </si>
  <si>
    <t>Max. @ 3,3 V @ 25°C (mA)</t>
  </si>
  <si>
    <t>Typ. @ 3,3 V (mA)</t>
  </si>
  <si>
    <t>Max. @ 3,3 V @ 85°C (mA)</t>
  </si>
  <si>
    <t>Max. @ 5 V @ 25°C (mA)</t>
  </si>
  <si>
    <t>Max. @ 5 V @ 85°C (mA)</t>
  </si>
  <si>
    <t>3,6 V is a worst case we won't consider. Calculations are based on 3,3 V</t>
  </si>
  <si>
    <t>We don't have data for Max. currents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</si>
</sst>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NumberFormat="1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0" fillId="0" borderId="2" xfId="0" applyBorder="1" applyAlignment="1">
      <alignment wrapText="1"/>
    </xf>
    <xf numFmtId="0" fontId="2" fillId="3" borderId="2" xfId="2" applyBorder="1"/>
    <xf numFmtId="0" fontId="2" fillId="3" borderId="2" xfId="2" applyNumberFormat="1" applyBorder="1"/>
    <xf numFmtId="0" fontId="2" fillId="2" borderId="2" xfId="1" applyBorder="1"/>
    <xf numFmtId="0" fontId="2" fillId="2" borderId="0" xfId="1"/>
    <xf numFmtId="0" fontId="1" fillId="3" borderId="1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2" fillId="2" borderId="2" xfId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5" workbookViewId="0">
      <selection activeCell="F23" sqref="F23"/>
    </sheetView>
  </sheetViews>
  <sheetFormatPr baseColWidth="10" defaultRowHeight="15" x14ac:dyDescent="0.25"/>
  <cols>
    <col min="1" max="1" width="18.140625" bestFit="1" customWidth="1"/>
    <col min="6" max="6" width="12.85546875" bestFit="1" customWidth="1"/>
    <col min="7" max="7" width="14.42578125" bestFit="1" customWidth="1"/>
    <col min="8" max="8" width="16.7109375" customWidth="1"/>
    <col min="9" max="10" width="24" bestFit="1" customWidth="1"/>
    <col min="11" max="11" width="34" bestFit="1" customWidth="1"/>
  </cols>
  <sheetData>
    <row r="1" spans="1:11" x14ac:dyDescent="0.25">
      <c r="A1" s="7"/>
      <c r="B1" s="24" t="s">
        <v>0</v>
      </c>
      <c r="C1" s="24"/>
      <c r="D1" s="24"/>
      <c r="E1" s="24"/>
      <c r="F1" s="25" t="s">
        <v>5</v>
      </c>
      <c r="G1" s="26"/>
      <c r="H1" s="26"/>
      <c r="I1" s="26"/>
      <c r="J1" s="27"/>
      <c r="K1" s="1" t="s">
        <v>9</v>
      </c>
    </row>
    <row r="2" spans="1:11" x14ac:dyDescent="0.25">
      <c r="A2" s="8"/>
      <c r="B2" s="1"/>
      <c r="C2" s="9" t="s">
        <v>19</v>
      </c>
      <c r="D2" s="10" t="s">
        <v>20</v>
      </c>
      <c r="E2" s="10" t="s">
        <v>21</v>
      </c>
      <c r="F2" s="1"/>
      <c r="G2" s="1" t="s">
        <v>1</v>
      </c>
      <c r="H2" s="1" t="s">
        <v>22</v>
      </c>
      <c r="I2" s="1" t="s">
        <v>14</v>
      </c>
      <c r="J2" s="1" t="s">
        <v>13</v>
      </c>
      <c r="K2" s="1"/>
    </row>
    <row r="3" spans="1:11" x14ac:dyDescent="0.25">
      <c r="A3" s="23" t="s">
        <v>16</v>
      </c>
      <c r="B3" s="11" t="s">
        <v>2</v>
      </c>
      <c r="C3" s="1">
        <v>1.6</v>
      </c>
      <c r="D3" s="1">
        <v>3.3</v>
      </c>
      <c r="E3" s="1">
        <v>3.7</v>
      </c>
      <c r="F3" s="2" t="s">
        <v>6</v>
      </c>
      <c r="G3" s="1"/>
      <c r="H3" s="1">
        <v>103</v>
      </c>
      <c r="I3" s="1">
        <v>112</v>
      </c>
      <c r="J3" s="1">
        <v>140</v>
      </c>
      <c r="K3" s="1"/>
    </row>
    <row r="4" spans="1:11" x14ac:dyDescent="0.25">
      <c r="A4" s="29"/>
      <c r="B4" s="12" t="s">
        <v>3</v>
      </c>
      <c r="C4" s="1">
        <v>1.6</v>
      </c>
      <c r="D4" s="1">
        <v>3.3</v>
      </c>
      <c r="E4" s="1">
        <v>3.7</v>
      </c>
      <c r="F4" s="1"/>
      <c r="G4" s="1"/>
      <c r="H4" s="1"/>
      <c r="I4" s="1"/>
      <c r="J4" s="1"/>
      <c r="K4" s="1"/>
    </row>
    <row r="5" spans="1:11" x14ac:dyDescent="0.25">
      <c r="A5" s="29"/>
      <c r="B5" s="12" t="s">
        <v>4</v>
      </c>
      <c r="C5" s="1">
        <v>1.65</v>
      </c>
      <c r="D5" s="1">
        <v>3.3</v>
      </c>
      <c r="E5" s="1">
        <v>3.6</v>
      </c>
      <c r="F5" s="2" t="s">
        <v>7</v>
      </c>
      <c r="G5" s="1"/>
      <c r="H5" s="3">
        <v>1.6199999999999999E-3</v>
      </c>
      <c r="I5" s="3">
        <v>6.0000000000000001E-3</v>
      </c>
      <c r="J5" s="3">
        <v>6.0000000000000001E-3</v>
      </c>
      <c r="K5" s="1"/>
    </row>
    <row r="6" spans="1:11" x14ac:dyDescent="0.25">
      <c r="A6" s="29"/>
      <c r="B6" s="5"/>
      <c r="C6" s="5"/>
      <c r="D6" s="5"/>
      <c r="E6" s="5"/>
      <c r="F6" s="28" t="s">
        <v>8</v>
      </c>
      <c r="G6" s="1"/>
      <c r="H6" s="1">
        <v>11.2</v>
      </c>
      <c r="I6" s="1">
        <v>11.02</v>
      </c>
      <c r="J6" s="1">
        <v>11.02</v>
      </c>
      <c r="K6" s="1" t="s">
        <v>10</v>
      </c>
    </row>
    <row r="7" spans="1:11" x14ac:dyDescent="0.25">
      <c r="A7" s="29"/>
      <c r="B7" s="5"/>
      <c r="C7" s="5"/>
      <c r="D7" s="5"/>
      <c r="E7" s="5"/>
      <c r="F7" s="28"/>
      <c r="G7" s="1"/>
      <c r="H7" s="1"/>
      <c r="I7" s="1">
        <v>120</v>
      </c>
      <c r="J7" s="1">
        <v>120</v>
      </c>
      <c r="K7" s="1" t="s">
        <v>11</v>
      </c>
    </row>
    <row r="8" spans="1:11" x14ac:dyDescent="0.25">
      <c r="A8" s="29"/>
      <c r="B8" s="5"/>
      <c r="C8" s="5"/>
      <c r="D8" s="5"/>
      <c r="E8" s="5"/>
      <c r="F8" s="16" t="s">
        <v>12</v>
      </c>
      <c r="G8" s="16"/>
      <c r="H8" s="16"/>
      <c r="I8" s="17">
        <f>I3+I5+I6+I7</f>
        <v>243.02600000000001</v>
      </c>
      <c r="J8" s="16">
        <f>J3+J5+J6+J7</f>
        <v>271.02600000000001</v>
      </c>
      <c r="K8" s="1"/>
    </row>
    <row r="9" spans="1:11" ht="15" customHeight="1" x14ac:dyDescent="0.25">
      <c r="A9" s="18"/>
      <c r="B9" s="1"/>
      <c r="C9" s="1" t="s">
        <v>19</v>
      </c>
      <c r="D9" s="1" t="s">
        <v>20</v>
      </c>
      <c r="E9" s="1" t="s">
        <v>21</v>
      </c>
      <c r="F9" s="1"/>
      <c r="G9" s="1" t="s">
        <v>1</v>
      </c>
      <c r="H9" s="1" t="s">
        <v>22</v>
      </c>
      <c r="I9" s="1" t="s">
        <v>23</v>
      </c>
      <c r="J9" s="1" t="s">
        <v>23</v>
      </c>
      <c r="K9" s="1"/>
    </row>
    <row r="10" spans="1:11" ht="15" customHeight="1" x14ac:dyDescent="0.25">
      <c r="A10" s="23" t="s">
        <v>15</v>
      </c>
      <c r="B10" s="1" t="s">
        <v>17</v>
      </c>
      <c r="C10" s="1">
        <v>3</v>
      </c>
      <c r="D10" s="1">
        <v>3.3</v>
      </c>
      <c r="E10" s="1">
        <v>3.6</v>
      </c>
      <c r="F10" s="1"/>
      <c r="G10" s="1"/>
      <c r="H10" s="1">
        <v>60</v>
      </c>
      <c r="I10" s="13">
        <v>110</v>
      </c>
      <c r="J10" s="13">
        <v>110</v>
      </c>
      <c r="K10" s="1"/>
    </row>
    <row r="11" spans="1:11" x14ac:dyDescent="0.25">
      <c r="A11" s="23"/>
      <c r="B11" s="1" t="s">
        <v>18</v>
      </c>
      <c r="C11" s="1">
        <v>1.65</v>
      </c>
      <c r="D11" s="1">
        <v>3.3</v>
      </c>
      <c r="E11" s="1">
        <v>3.6</v>
      </c>
      <c r="F11" s="1"/>
      <c r="G11" s="1"/>
      <c r="H11" s="1">
        <v>0.2</v>
      </c>
      <c r="I11" s="1">
        <v>10</v>
      </c>
      <c r="J11" s="1">
        <v>10</v>
      </c>
      <c r="K11" s="1"/>
    </row>
    <row r="12" spans="1:11" x14ac:dyDescent="0.25">
      <c r="A12" s="23"/>
      <c r="F12" s="16" t="s">
        <v>12</v>
      </c>
      <c r="G12" s="16"/>
      <c r="H12" s="16">
        <f>H10+H11</f>
        <v>60.2</v>
      </c>
      <c r="I12" s="16">
        <f>I10+I11</f>
        <v>120</v>
      </c>
      <c r="J12" s="16">
        <f>J10+J11</f>
        <v>120</v>
      </c>
      <c r="K12" s="1"/>
    </row>
    <row r="13" spans="1:11" ht="15" customHeight="1" x14ac:dyDescent="0.25">
      <c r="A13" s="18"/>
      <c r="B13" s="1"/>
      <c r="C13" s="1" t="s">
        <v>19</v>
      </c>
      <c r="D13" s="1" t="s">
        <v>20</v>
      </c>
      <c r="E13" s="14" t="s">
        <v>21</v>
      </c>
      <c r="F13" s="1"/>
      <c r="G13" s="1"/>
      <c r="H13" s="1" t="s">
        <v>22</v>
      </c>
      <c r="I13" s="1" t="s">
        <v>23</v>
      </c>
      <c r="J13" s="1" t="s">
        <v>23</v>
      </c>
      <c r="K13" s="1"/>
    </row>
    <row r="14" spans="1:11" ht="30" x14ac:dyDescent="0.25">
      <c r="A14" s="23" t="s">
        <v>24</v>
      </c>
      <c r="B14" s="6" t="s">
        <v>25</v>
      </c>
      <c r="C14" s="1">
        <v>3</v>
      </c>
      <c r="D14" s="1">
        <v>3.3</v>
      </c>
      <c r="E14" s="1">
        <v>3.6</v>
      </c>
      <c r="F14" s="13" t="s">
        <v>26</v>
      </c>
      <c r="G14" s="1"/>
      <c r="H14" s="1">
        <v>110</v>
      </c>
      <c r="I14" s="1">
        <v>180</v>
      </c>
      <c r="J14" s="1">
        <v>180</v>
      </c>
      <c r="K14" s="15" t="s">
        <v>27</v>
      </c>
    </row>
    <row r="15" spans="1:11" x14ac:dyDescent="0.25">
      <c r="A15" s="23"/>
      <c r="F15" s="16" t="s">
        <v>12</v>
      </c>
      <c r="G15" s="16"/>
      <c r="H15" s="16">
        <v>110</v>
      </c>
      <c r="I15" s="16">
        <v>180</v>
      </c>
      <c r="J15" s="16">
        <v>180</v>
      </c>
      <c r="K15" s="1"/>
    </row>
    <row r="16" spans="1:11" x14ac:dyDescent="0.25">
      <c r="A16" s="19"/>
      <c r="B16" s="1"/>
      <c r="C16" s="4" t="s">
        <v>19</v>
      </c>
      <c r="D16" s="4" t="s">
        <v>20</v>
      </c>
      <c r="E16" s="14" t="s">
        <v>21</v>
      </c>
      <c r="F16" s="1"/>
      <c r="G16" s="1" t="s">
        <v>1</v>
      </c>
      <c r="H16" s="1" t="s">
        <v>22</v>
      </c>
      <c r="I16" s="1" t="s">
        <v>22</v>
      </c>
      <c r="J16" s="1" t="s">
        <v>22</v>
      </c>
      <c r="K16" s="1"/>
    </row>
    <row r="17" spans="1:11" ht="45" customHeight="1" x14ac:dyDescent="0.25">
      <c r="A17" s="23" t="s">
        <v>28</v>
      </c>
      <c r="B17" s="6" t="s">
        <v>2</v>
      </c>
      <c r="C17" s="1">
        <v>3</v>
      </c>
      <c r="D17" s="1">
        <v>3.3</v>
      </c>
      <c r="E17" s="14">
        <v>3.6</v>
      </c>
      <c r="F17" s="1" t="s">
        <v>29</v>
      </c>
      <c r="G17" s="1"/>
      <c r="H17" s="1">
        <v>4</v>
      </c>
      <c r="I17" s="1">
        <v>4</v>
      </c>
      <c r="J17" s="1">
        <v>4</v>
      </c>
      <c r="K17" s="1" t="s">
        <v>50</v>
      </c>
    </row>
    <row r="18" spans="1:11" x14ac:dyDescent="0.25">
      <c r="A18" s="23"/>
      <c r="F18" s="1" t="s">
        <v>6</v>
      </c>
      <c r="G18" s="1"/>
      <c r="H18" s="1">
        <v>5</v>
      </c>
      <c r="I18" s="1">
        <v>5</v>
      </c>
      <c r="J18" s="1">
        <v>5</v>
      </c>
      <c r="K18" s="1"/>
    </row>
    <row r="19" spans="1:11" x14ac:dyDescent="0.25">
      <c r="A19" s="23"/>
      <c r="F19" s="16" t="s">
        <v>12</v>
      </c>
      <c r="G19" s="16"/>
      <c r="H19" s="16">
        <f>H17+H18</f>
        <v>9</v>
      </c>
      <c r="I19" s="16">
        <f t="shared" ref="I19:J19" si="0">I17+I18</f>
        <v>9</v>
      </c>
      <c r="J19" s="16">
        <f t="shared" si="0"/>
        <v>9</v>
      </c>
      <c r="K19" s="1"/>
    </row>
    <row r="21" spans="1:11" x14ac:dyDescent="0.25">
      <c r="F21" s="30" t="s">
        <v>49</v>
      </c>
      <c r="G21" s="30"/>
      <c r="H21" s="30"/>
      <c r="I21" s="30"/>
      <c r="J21" s="30"/>
    </row>
    <row r="22" spans="1:11" ht="15.75" thickBot="1" x14ac:dyDescent="0.3">
      <c r="H22" s="1" t="s">
        <v>45</v>
      </c>
      <c r="I22" s="1" t="s">
        <v>44</v>
      </c>
      <c r="J22" s="1" t="s">
        <v>46</v>
      </c>
    </row>
    <row r="23" spans="1:11" ht="16.5" thickTop="1" thickBot="1" x14ac:dyDescent="0.3">
      <c r="F23" s="20" t="s">
        <v>30</v>
      </c>
      <c r="G23" s="20">
        <f>G8+G12+G15+G19</f>
        <v>0</v>
      </c>
      <c r="H23" s="20">
        <f>H8+H12+H15+H19</f>
        <v>179.2</v>
      </c>
      <c r="I23" s="20">
        <f>I8+I12+I15+I19</f>
        <v>552.02600000000007</v>
      </c>
      <c r="J23" s="20">
        <f>J8+J12+J15+J19</f>
        <v>580.02600000000007</v>
      </c>
    </row>
    <row r="24" spans="1:11" ht="16.5" thickTop="1" thickBot="1" x14ac:dyDescent="0.3">
      <c r="H24" s="1" t="s">
        <v>33</v>
      </c>
      <c r="I24" s="1" t="s">
        <v>47</v>
      </c>
      <c r="J24" s="1" t="s">
        <v>48</v>
      </c>
    </row>
    <row r="25" spans="1:11" ht="16.5" thickTop="1" thickBot="1" x14ac:dyDescent="0.3">
      <c r="F25" s="20" t="s">
        <v>30</v>
      </c>
      <c r="G25" s="20">
        <f>5*G23/3.3</f>
        <v>0</v>
      </c>
      <c r="H25" s="20">
        <f>5*H23/3.3</f>
        <v>271.5151515151515</v>
      </c>
      <c r="I25" s="20">
        <f t="shared" ref="I25:J25" si="1">5*I23/3.3</f>
        <v>836.40303030303039</v>
      </c>
      <c r="J25" s="20">
        <f t="shared" si="1"/>
        <v>878.82727272727277</v>
      </c>
    </row>
    <row r="26" spans="1:11" ht="15.75" thickTop="1" x14ac:dyDescent="0.25"/>
  </sheetData>
  <mergeCells count="8">
    <mergeCell ref="F21:J21"/>
    <mergeCell ref="A10:A12"/>
    <mergeCell ref="A14:A15"/>
    <mergeCell ref="B1:E1"/>
    <mergeCell ref="F1:J1"/>
    <mergeCell ref="A17:A19"/>
    <mergeCell ref="F6:F7"/>
    <mergeCell ref="A3:A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8"/>
  <sheetViews>
    <sheetView workbookViewId="0">
      <selection activeCell="C17" sqref="C17"/>
    </sheetView>
  </sheetViews>
  <sheetFormatPr baseColWidth="10" defaultRowHeight="15" x14ac:dyDescent="0.25"/>
  <cols>
    <col min="7" max="7" width="15.28515625" bestFit="1" customWidth="1"/>
    <col min="8" max="8" width="15" bestFit="1" customWidth="1"/>
    <col min="9" max="10" width="24" bestFit="1" customWidth="1"/>
  </cols>
  <sheetData>
    <row r="1" spans="1:37" x14ac:dyDescent="0.25">
      <c r="B1" s="24" t="s">
        <v>0</v>
      </c>
      <c r="C1" s="24"/>
      <c r="D1" s="24"/>
      <c r="E1" s="25"/>
      <c r="F1" s="28" t="s">
        <v>5</v>
      </c>
      <c r="G1" s="28"/>
      <c r="H1" s="28"/>
      <c r="I1" s="28"/>
      <c r="J1" s="22"/>
    </row>
    <row r="2" spans="1:37" x14ac:dyDescent="0.25">
      <c r="A2" s="29" t="s">
        <v>31</v>
      </c>
      <c r="B2" s="1"/>
      <c r="C2" s="9" t="s">
        <v>19</v>
      </c>
      <c r="D2" s="10" t="s">
        <v>20</v>
      </c>
      <c r="E2" s="8" t="s">
        <v>21</v>
      </c>
      <c r="F2" s="1"/>
      <c r="G2" s="1" t="s">
        <v>34</v>
      </c>
      <c r="H2" s="1" t="s">
        <v>33</v>
      </c>
      <c r="I2" s="1" t="s">
        <v>36</v>
      </c>
      <c r="J2" s="5"/>
    </row>
    <row r="3" spans="1:37" x14ac:dyDescent="0.25">
      <c r="A3" s="29"/>
      <c r="B3" s="2" t="s">
        <v>32</v>
      </c>
      <c r="C3" s="1">
        <v>4.75</v>
      </c>
      <c r="D3" s="1">
        <v>5</v>
      </c>
      <c r="E3" s="14">
        <v>5.25</v>
      </c>
      <c r="F3" s="2" t="s">
        <v>35</v>
      </c>
      <c r="G3" s="1">
        <v>500</v>
      </c>
      <c r="H3" s="1"/>
      <c r="I3" s="1"/>
      <c r="J3" s="5"/>
    </row>
    <row r="4" spans="1:37" x14ac:dyDescent="0.25">
      <c r="B4" s="21"/>
      <c r="C4" s="5"/>
      <c r="D4" s="5"/>
      <c r="E4" s="5"/>
      <c r="F4" s="16" t="s">
        <v>12</v>
      </c>
      <c r="G4" s="16">
        <v>500</v>
      </c>
      <c r="H4" s="16"/>
      <c r="I4" s="17"/>
    </row>
    <row r="5" spans="1:37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 spans="1:37" x14ac:dyDescent="0.25">
      <c r="A6" s="22" t="s">
        <v>37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</row>
    <row r="7" spans="1:37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 spans="1:37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</row>
    <row r="9" spans="1:37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</row>
    <row r="10" spans="1:37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37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1:37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1:37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 spans="1:37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 spans="1:37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 spans="1:37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</row>
    <row r="20" spans="1:37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</row>
    <row r="21" spans="1:3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</row>
    <row r="22" spans="1:37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 spans="1:37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1:37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1:37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1:37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</row>
    <row r="27" spans="1:37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</row>
    <row r="32" spans="1:37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</row>
    <row r="33" spans="1:37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</row>
    <row r="34" spans="1:37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</row>
    <row r="35" spans="1:37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</row>
    <row r="36" spans="1:37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</row>
    <row r="37" spans="1:37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 spans="1:37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</row>
    <row r="39" spans="1:37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 spans="1:37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37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37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 spans="1:37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 spans="1:37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spans="1:37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 spans="1:37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</row>
    <row r="47" spans="1:37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</row>
    <row r="48" spans="1:37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</row>
    <row r="49" spans="1:37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</row>
    <row r="50" spans="1:37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spans="1:37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spans="1:37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 spans="1:37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</row>
    <row r="54" spans="1:37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</row>
    <row r="55" spans="1:37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</row>
    <row r="56" spans="1:37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</row>
    <row r="57" spans="1:37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</row>
    <row r="58" spans="1:37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</row>
    <row r="59" spans="1:37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</row>
    <row r="60" spans="1:37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</row>
    <row r="61" spans="1:37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</row>
    <row r="62" spans="1:37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</row>
    <row r="63" spans="1:37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</row>
    <row r="64" spans="1:37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</row>
    <row r="65" spans="1:37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</row>
    <row r="66" spans="1:37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</row>
    <row r="67" spans="1:37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</row>
    <row r="68" spans="1:37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</row>
    <row r="69" spans="1:37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</row>
    <row r="70" spans="1:37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</row>
    <row r="71" spans="1:37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</row>
    <row r="72" spans="1:37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</row>
    <row r="73" spans="1:37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</row>
    <row r="74" spans="1:37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</row>
    <row r="75" spans="1:37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</row>
    <row r="76" spans="1:37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</row>
    <row r="77" spans="1:37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</row>
    <row r="78" spans="1:37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</row>
    <row r="79" spans="1:37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</row>
    <row r="80" spans="1:37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</row>
    <row r="81" spans="1:37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</row>
    <row r="82" spans="1:37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</row>
    <row r="83" spans="1:37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</row>
    <row r="84" spans="1:37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</row>
    <row r="85" spans="1:37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</row>
    <row r="86" spans="1:37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</row>
    <row r="87" spans="1:37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</row>
    <row r="88" spans="1:37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</row>
    <row r="89" spans="1:37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</row>
    <row r="90" spans="1:37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</row>
    <row r="91" spans="1:37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</row>
    <row r="92" spans="1:37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</row>
    <row r="93" spans="1:37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</row>
    <row r="94" spans="1:37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</row>
    <row r="95" spans="1:37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  <row r="96" spans="1:37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</row>
    <row r="97" spans="1:37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</row>
    <row r="98" spans="1:37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</row>
    <row r="99" spans="1:37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spans="1:37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</row>
    <row r="101" spans="1:37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</row>
    <row r="102" spans="1:37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</row>
    <row r="103" spans="1:37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</row>
    <row r="104" spans="1:37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</row>
    <row r="105" spans="1:37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</row>
    <row r="106" spans="1:37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</row>
    <row r="107" spans="1:37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</row>
    <row r="108" spans="1:37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</row>
    <row r="109" spans="1:37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</row>
    <row r="110" spans="1:37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</row>
    <row r="111" spans="1:37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</row>
    <row r="112" spans="1:37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</row>
    <row r="113" spans="1:37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</row>
    <row r="114" spans="1:37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</row>
    <row r="115" spans="1:37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</row>
    <row r="116" spans="1:37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</row>
    <row r="117" spans="1:37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</row>
    <row r="118" spans="1:37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</row>
    <row r="119" spans="1:37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</row>
    <row r="120" spans="1:37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</row>
    <row r="121" spans="1:37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</row>
    <row r="122" spans="1:37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</row>
    <row r="123" spans="1:37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</row>
    <row r="124" spans="1:37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</row>
    <row r="125" spans="1:37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</row>
    <row r="126" spans="1:37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</row>
    <row r="127" spans="1:37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</row>
    <row r="128" spans="1:37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</row>
    <row r="129" spans="1:37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</row>
    <row r="130" spans="1:37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</row>
    <row r="131" spans="1:37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</row>
    <row r="132" spans="1:37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</row>
    <row r="133" spans="1:37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</row>
    <row r="134" spans="1:37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</row>
    <row r="135" spans="1:37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</row>
    <row r="136" spans="1:37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</row>
    <row r="137" spans="1:37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</row>
    <row r="138" spans="1:37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</row>
    <row r="139" spans="1:37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</row>
    <row r="140" spans="1:37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</row>
    <row r="141" spans="1:37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</row>
    <row r="142" spans="1:37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</row>
    <row r="143" spans="1:37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</row>
    <row r="144" spans="1:37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</row>
    <row r="145" spans="1:37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</row>
    <row r="146" spans="1:37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</row>
    <row r="147" spans="1:37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</row>
    <row r="148" spans="1:37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</row>
    <row r="149" spans="1:37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</row>
    <row r="150" spans="1:37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</row>
    <row r="151" spans="1:37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</row>
    <row r="152" spans="1:37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</row>
    <row r="153" spans="1:37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</row>
    <row r="154" spans="1:37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</row>
    <row r="155" spans="1:37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</row>
    <row r="156" spans="1:37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</row>
    <row r="157" spans="1:37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</row>
    <row r="158" spans="1:37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</row>
    <row r="159" spans="1:37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</row>
    <row r="160" spans="1:37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</row>
    <row r="161" spans="1:37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</row>
    <row r="162" spans="1:37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</row>
    <row r="163" spans="1:37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</row>
    <row r="164" spans="1:37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</row>
    <row r="165" spans="1:37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</row>
    <row r="166" spans="1:37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</row>
    <row r="167" spans="1:37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</row>
    <row r="168" spans="1:37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</row>
    <row r="169" spans="1:37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</row>
    <row r="170" spans="1:37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</row>
    <row r="171" spans="1:37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</row>
    <row r="172" spans="1:37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</row>
    <row r="173" spans="1:37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</row>
    <row r="174" spans="1:37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</row>
    <row r="175" spans="1:37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</row>
    <row r="176" spans="1:37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</row>
    <row r="177" spans="1:37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</row>
    <row r="178" spans="1:37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</row>
    <row r="179" spans="1:37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</row>
    <row r="180" spans="1:37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</row>
    <row r="181" spans="1:37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</row>
    <row r="182" spans="1:37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</row>
    <row r="183" spans="1:37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</row>
    <row r="184" spans="1:37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</row>
    <row r="185" spans="1:37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</row>
    <row r="186" spans="1:37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</row>
    <row r="187" spans="1:37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</row>
    <row r="188" spans="1:37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</row>
    <row r="189" spans="1:37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</row>
    <row r="190" spans="1:37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</row>
    <row r="191" spans="1:37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</row>
    <row r="192" spans="1:37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</row>
    <row r="193" spans="1:37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</row>
    <row r="194" spans="1:37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</row>
    <row r="195" spans="1:37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1:37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</row>
    <row r="197" spans="1:37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</row>
    <row r="198" spans="1:37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</row>
    <row r="199" spans="1:37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</row>
    <row r="200" spans="1:37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</row>
    <row r="201" spans="1:37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</row>
    <row r="202" spans="1:37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</row>
    <row r="203" spans="1:37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</row>
    <row r="204" spans="1:37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</row>
    <row r="205" spans="1:37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</row>
    <row r="206" spans="1:37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</row>
    <row r="207" spans="1:37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</row>
    <row r="208" spans="1:37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</row>
    <row r="209" spans="1:37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</row>
    <row r="210" spans="1:37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</row>
    <row r="211" spans="1:37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</row>
    <row r="212" spans="1:37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</row>
    <row r="213" spans="1:37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</row>
    <row r="214" spans="1:37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</row>
    <row r="215" spans="1:37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</row>
    <row r="216" spans="1:37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</row>
    <row r="217" spans="1:37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</row>
    <row r="218" spans="1:37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</row>
    <row r="219" spans="1:37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</row>
    <row r="220" spans="1:37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</row>
    <row r="221" spans="1:37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</row>
    <row r="222" spans="1:37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</row>
    <row r="223" spans="1:37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</row>
    <row r="224" spans="1:37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</row>
    <row r="225" spans="1:37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</row>
    <row r="226" spans="1:37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</row>
    <row r="227" spans="1:37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</row>
    <row r="228" spans="1:37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</row>
    <row r="229" spans="1:37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</row>
    <row r="230" spans="1:37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</row>
    <row r="231" spans="1:37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</row>
    <row r="232" spans="1:37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</row>
    <row r="233" spans="1:37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</row>
    <row r="234" spans="1:37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</row>
    <row r="235" spans="1:37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</row>
    <row r="236" spans="1:37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</row>
    <row r="237" spans="1:37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</row>
    <row r="238" spans="1:37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</row>
  </sheetData>
  <mergeCells count="3">
    <mergeCell ref="B1:E1"/>
    <mergeCell ref="F1:I1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13" sqref="G13"/>
    </sheetView>
  </sheetViews>
  <sheetFormatPr baseColWidth="10" defaultRowHeight="15" x14ac:dyDescent="0.25"/>
  <cols>
    <col min="1" max="1" width="10.42578125" bestFit="1" customWidth="1"/>
    <col min="7" max="7" width="16.42578125" bestFit="1" customWidth="1"/>
    <col min="8" max="8" width="16.140625" bestFit="1" customWidth="1"/>
    <col min="9" max="9" width="16.7109375" bestFit="1" customWidth="1"/>
  </cols>
  <sheetData>
    <row r="1" spans="1:9" x14ac:dyDescent="0.25">
      <c r="B1" s="24" t="s">
        <v>0</v>
      </c>
      <c r="C1" s="24"/>
      <c r="D1" s="24"/>
      <c r="E1" s="25"/>
      <c r="F1" s="28" t="s">
        <v>5</v>
      </c>
      <c r="G1" s="28"/>
      <c r="H1" s="28"/>
      <c r="I1" s="28"/>
    </row>
    <row r="2" spans="1:9" ht="36" customHeight="1" x14ac:dyDescent="0.25">
      <c r="A2" s="23" t="s">
        <v>38</v>
      </c>
      <c r="B2" s="1"/>
      <c r="C2" s="9" t="s">
        <v>19</v>
      </c>
      <c r="D2" s="10" t="s">
        <v>20</v>
      </c>
      <c r="E2" s="8" t="s">
        <v>21</v>
      </c>
      <c r="F2" s="1"/>
      <c r="G2" s="1" t="s">
        <v>41</v>
      </c>
      <c r="H2" s="1" t="s">
        <v>42</v>
      </c>
      <c r="I2" s="1" t="s">
        <v>43</v>
      </c>
    </row>
    <row r="3" spans="1:9" ht="36" customHeight="1" x14ac:dyDescent="0.25">
      <c r="A3" s="23"/>
      <c r="B3" s="2" t="s">
        <v>39</v>
      </c>
      <c r="C3" s="1">
        <v>20</v>
      </c>
      <c r="D3" s="1">
        <v>21</v>
      </c>
      <c r="E3" s="14">
        <v>22</v>
      </c>
      <c r="F3" s="2" t="s">
        <v>40</v>
      </c>
      <c r="G3" s="1"/>
      <c r="H3" s="1">
        <v>32</v>
      </c>
      <c r="I3" s="1">
        <v>40</v>
      </c>
    </row>
    <row r="4" spans="1:9" x14ac:dyDescent="0.25">
      <c r="B4" s="21"/>
      <c r="C4" s="5"/>
      <c r="D4" s="5"/>
      <c r="E4" s="5"/>
    </row>
    <row r="5" spans="1:9" x14ac:dyDescent="0.25">
      <c r="G5" s="1" t="s">
        <v>41</v>
      </c>
      <c r="H5" s="1" t="s">
        <v>42</v>
      </c>
      <c r="I5" s="1" t="s">
        <v>43</v>
      </c>
    </row>
    <row r="6" spans="1:9" x14ac:dyDescent="0.25">
      <c r="F6" s="16" t="s">
        <v>12</v>
      </c>
      <c r="G6" s="16"/>
      <c r="H6" s="16">
        <f>H3</f>
        <v>32</v>
      </c>
      <c r="I6" s="16">
        <f>I3</f>
        <v>40</v>
      </c>
    </row>
    <row r="7" spans="1:9" x14ac:dyDescent="0.25">
      <c r="G7" s="1" t="s">
        <v>34</v>
      </c>
      <c r="H7" s="1" t="s">
        <v>33</v>
      </c>
      <c r="I7" s="1" t="s">
        <v>36</v>
      </c>
    </row>
    <row r="8" spans="1:9" x14ac:dyDescent="0.25">
      <c r="F8" s="16" t="s">
        <v>12</v>
      </c>
      <c r="G8" s="16"/>
      <c r="H8" s="16">
        <f>5*H6/21</f>
        <v>7.6190476190476186</v>
      </c>
      <c r="I8" s="16">
        <f>5*I6/21</f>
        <v>9.5238095238095237</v>
      </c>
    </row>
  </sheetData>
  <mergeCells count="3">
    <mergeCell ref="B1:E1"/>
    <mergeCell ref="F1:I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3V3</vt:lpstr>
      <vt:lpstr>5 V</vt:lpstr>
      <vt:lpstr>21 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</dc:creator>
  <cp:lastModifiedBy>Badr</cp:lastModifiedBy>
  <dcterms:created xsi:type="dcterms:W3CDTF">2015-02-28T17:11:37Z</dcterms:created>
  <dcterms:modified xsi:type="dcterms:W3CDTF">2015-03-01T21:13:23Z</dcterms:modified>
</cp:coreProperties>
</file>