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Q3" i="1" l="1"/>
  <c r="Q4" i="1"/>
  <c r="Q5" i="1"/>
  <c r="Q6" i="1"/>
  <c r="Q8" i="1"/>
  <c r="Q7" i="1"/>
  <c r="Q10" i="1"/>
  <c r="Q12" i="1"/>
  <c r="Q9" i="1"/>
  <c r="Q13" i="1"/>
  <c r="Q11" i="1"/>
  <c r="Q14" i="1"/>
  <c r="V4" i="1"/>
  <c r="V5" i="1"/>
  <c r="V6" i="1"/>
  <c r="V8" i="1"/>
  <c r="V7" i="1"/>
  <c r="V10" i="1"/>
  <c r="V12" i="1"/>
  <c r="V9" i="1"/>
  <c r="V13" i="1"/>
  <c r="V11" i="1"/>
  <c r="V14" i="1"/>
  <c r="AA4" i="1"/>
  <c r="AA5" i="1"/>
  <c r="AA6" i="1"/>
  <c r="AA8" i="1"/>
  <c r="AA7" i="1"/>
  <c r="AA10" i="1"/>
  <c r="AA12" i="1"/>
  <c r="AA9" i="1"/>
  <c r="AA13" i="1"/>
  <c r="AA11" i="1"/>
  <c r="AA14" i="1"/>
  <c r="AF4" i="1"/>
  <c r="AF5" i="1"/>
  <c r="AF6" i="1"/>
  <c r="AF8" i="1"/>
  <c r="AF7" i="1"/>
  <c r="AF10" i="1"/>
  <c r="AF12" i="1"/>
  <c r="AF9" i="1"/>
  <c r="AF13" i="1"/>
  <c r="AF11" i="1"/>
  <c r="AF14" i="1"/>
  <c r="AF3" i="1"/>
  <c r="AA3" i="1"/>
  <c r="V3" i="1"/>
  <c r="L4" i="1"/>
  <c r="L5" i="1"/>
  <c r="L6" i="1"/>
  <c r="L8" i="1"/>
  <c r="L7" i="1"/>
  <c r="L10" i="1"/>
  <c r="L12" i="1"/>
  <c r="L9" i="1"/>
  <c r="L13" i="1"/>
  <c r="L11" i="1"/>
  <c r="L14" i="1"/>
  <c r="L3" i="1"/>
  <c r="G4" i="1"/>
  <c r="G7" i="1"/>
  <c r="G6" i="1"/>
  <c r="G8" i="1"/>
  <c r="G5" i="1"/>
  <c r="G10" i="1"/>
  <c r="G9" i="1"/>
  <c r="G12" i="1"/>
  <c r="G13" i="1"/>
  <c r="G11" i="1"/>
  <c r="G14" i="1"/>
  <c r="G3" i="1"/>
  <c r="AG3" i="1" l="1"/>
  <c r="AH3" i="1" s="1"/>
  <c r="AG11" i="1"/>
  <c r="AH11" i="1" s="1"/>
  <c r="AG14" i="1"/>
  <c r="AH14" i="1" s="1"/>
  <c r="AG6" i="1"/>
  <c r="AH6" i="1" s="1"/>
  <c r="AG12" i="1"/>
  <c r="AH12" i="1" s="1"/>
  <c r="AG5" i="1"/>
  <c r="AH5" i="1" s="1"/>
  <c r="AG9" i="1"/>
  <c r="AH9" i="1" s="1"/>
  <c r="AG8" i="1"/>
  <c r="AH8" i="1" s="1"/>
  <c r="AG10" i="1"/>
  <c r="AH10" i="1" s="1"/>
  <c r="AG13" i="1"/>
  <c r="AG7" i="1"/>
  <c r="AG4" i="1"/>
  <c r="AJ13" i="1" l="1"/>
  <c r="AM13" i="1"/>
  <c r="AJ6" i="1"/>
  <c r="AM14" i="1"/>
  <c r="AJ14" i="1"/>
  <c r="AM12" i="1"/>
  <c r="AH13" i="1"/>
  <c r="AJ11" i="1"/>
  <c r="AM11" i="1"/>
  <c r="AJ10" i="1"/>
  <c r="AM10" i="1"/>
  <c r="AJ9" i="1"/>
  <c r="AM8" i="1"/>
  <c r="AH7" i="1"/>
  <c r="AJ7" i="1"/>
  <c r="AM7" i="1"/>
  <c r="AL6" i="1"/>
  <c r="AL13" i="1"/>
  <c r="AL9" i="1"/>
  <c r="AL11" i="1"/>
  <c r="AL10" i="1"/>
  <c r="AL14" i="1"/>
  <c r="AL7" i="1"/>
  <c r="AJ5" i="1"/>
  <c r="AK9" i="1"/>
  <c r="AH4" i="1"/>
  <c r="AK10" i="1"/>
  <c r="AK8" i="1"/>
  <c r="AM9" i="1"/>
  <c r="AK12" i="1"/>
  <c r="AK13" i="1"/>
  <c r="AJ8" i="1"/>
  <c r="AL8" i="1"/>
  <c r="AJ12" i="1"/>
  <c r="AL12" i="1"/>
  <c r="AK6" i="1"/>
  <c r="AK5" i="1"/>
  <c r="AK14" i="1"/>
  <c r="AJ4" i="1"/>
  <c r="AK7" i="1"/>
  <c r="AK11" i="1"/>
</calcChain>
</file>

<file path=xl/sharedStrings.xml><?xml version="1.0" encoding="utf-8"?>
<sst xmlns="http://schemas.openxmlformats.org/spreadsheetml/2006/main" count="45" uniqueCount="27">
  <si>
    <t>Всеукр</t>
  </si>
  <si>
    <t>Мінаков Станіслав Сергійович</t>
  </si>
  <si>
    <t>Скуріхін Роман Володимирович</t>
  </si>
  <si>
    <t>Асландуков Матвій Миколайович</t>
  </si>
  <si>
    <t>Мачула Максим Вячеславович</t>
  </si>
  <si>
    <t>Ципко Антон Владиславович</t>
  </si>
  <si>
    <t>Учасник</t>
  </si>
  <si>
    <t>Сумма</t>
  </si>
  <si>
    <t>I</t>
  </si>
  <si>
    <t>II</t>
  </si>
  <si>
    <t>III</t>
  </si>
  <si>
    <t>IV</t>
  </si>
  <si>
    <t>V</t>
  </si>
  <si>
    <t>VI</t>
  </si>
  <si>
    <t>Итог</t>
  </si>
  <si>
    <t>Со всеукром</t>
  </si>
  <si>
    <t>до 1го</t>
  </si>
  <si>
    <t>до 2го</t>
  </si>
  <si>
    <t>до 3го</t>
  </si>
  <si>
    <t>до 4го</t>
  </si>
  <si>
    <t>Очеретний Вячеслав Юрійович</t>
  </si>
  <si>
    <t>Борзяк Андрій Володимирович</t>
  </si>
  <si>
    <t>Деркач Роман Анатолійович</t>
  </si>
  <si>
    <t>Стречень Матвій Володимирович</t>
  </si>
  <si>
    <t>Здановська Юлія Янівна</t>
  </si>
  <si>
    <t>Томаш Станіслав Миколайович</t>
  </si>
  <si>
    <t>Попова Єлизавета Олегівна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</si>
</sst>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</cellStyleXfs>
  <cellXfs count="56">
    <xf numFmtId="0" fontId="0" fillId="0" borderId="0" xfId="0"/>
    <xf numFmtId="0" fontId="0" fillId="0" borderId="1" xfId="0" applyBorder="1"/>
    <xf numFmtId="0" fontId="4" fillId="0" borderId="3" xfId="1" applyFont="1" applyFill="1" applyBorder="1" applyAlignment="1">
      <alignment horizontal="left" vertical="center" wrapText="1"/>
    </xf>
    <xf numFmtId="0" fontId="4" fillId="0" borderId="4" xfId="1" applyFont="1" applyFill="1" applyBorder="1" applyAlignment="1">
      <alignment horizontal="left" vertical="center" wrapText="1"/>
    </xf>
    <xf numFmtId="0" fontId="4" fillId="0" borderId="5" xfId="1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2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17" xfId="0" applyFill="1" applyBorder="1"/>
    <xf numFmtId="0" fontId="4" fillId="0" borderId="6" xfId="1" applyFont="1" applyFill="1" applyBorder="1" applyAlignment="1">
      <alignment horizontal="left" vertical="center" wrapText="1"/>
    </xf>
    <xf numFmtId="0" fontId="4" fillId="0" borderId="7" xfId="1" applyFont="1" applyFill="1" applyBorder="1" applyAlignment="1">
      <alignment horizontal="left" vertical="center" wrapText="1"/>
    </xf>
    <xf numFmtId="0" fontId="4" fillId="0" borderId="8" xfId="1" applyFont="1" applyFill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4" fillId="0" borderId="22" xfId="1" applyFont="1" applyFill="1" applyBorder="1" applyAlignment="1">
      <alignment horizontal="left" vertical="center" wrapText="1"/>
    </xf>
    <xf numFmtId="0" fontId="0" fillId="0" borderId="2" xfId="0" applyBorder="1"/>
    <xf numFmtId="0" fontId="4" fillId="0" borderId="0" xfId="1" applyFont="1" applyFill="1" applyBorder="1" applyAlignment="1">
      <alignment horizontal="left" vertical="center" wrapText="1"/>
    </xf>
    <xf numFmtId="0" fontId="0" fillId="0" borderId="13" xfId="0" applyBorder="1"/>
    <xf numFmtId="0" fontId="0" fillId="0" borderId="14" xfId="0" applyFill="1" applyBorder="1"/>
    <xf numFmtId="0" fontId="4" fillId="0" borderId="9" xfId="1" applyFont="1" applyFill="1" applyBorder="1" applyAlignment="1">
      <alignment horizontal="left" vertical="center" wrapText="1"/>
    </xf>
    <xf numFmtId="0" fontId="4" fillId="0" borderId="18" xfId="1" applyFont="1" applyFill="1" applyBorder="1" applyAlignment="1">
      <alignment horizontal="left" vertical="center" wrapText="1"/>
    </xf>
    <xf numFmtId="0" fontId="4" fillId="0" borderId="23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horizontal="center" vertical="center"/>
    </xf>
    <xf numFmtId="0" fontId="0" fillId="0" borderId="21" xfId="0" applyBorder="1"/>
    <xf numFmtId="0" fontId="0" fillId="0" borderId="2" xfId="0" applyBorder="1" applyAlignment="1">
      <alignment horizontal="center" vertical="center"/>
    </xf>
    <xf numFmtId="0" fontId="0" fillId="0" borderId="10" xfId="0" applyFill="1" applyBorder="1"/>
    <xf numFmtId="0" fontId="0" fillId="0" borderId="19" xfId="0" applyFill="1" applyBorder="1"/>
    <xf numFmtId="0" fontId="0" fillId="0" borderId="11" xfId="0" applyFill="1" applyBorder="1"/>
    <xf numFmtId="0" fontId="4" fillId="2" borderId="18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4" xfId="0" applyBorder="1"/>
    <xf numFmtId="0" fontId="0" fillId="0" borderId="21" xfId="0" applyFill="1" applyBorder="1"/>
    <xf numFmtId="0" fontId="0" fillId="0" borderId="15" xfId="0" applyBorder="1"/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5">
    <cellStyle name="Название 2" xfId="2"/>
    <cellStyle name="Обычный" xfId="0" builtinId="0"/>
    <cellStyle name="Обычный 2" xfId="3"/>
    <cellStyle name="Обычный 3" xfId="4"/>
    <cellStyle name="Обычный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"/>
  <sheetViews>
    <sheetView tabSelected="1" topLeftCell="B1" workbookViewId="0">
      <selection activeCell="AJ16" sqref="AJ16"/>
    </sheetView>
  </sheetViews>
  <sheetFormatPr defaultRowHeight="15" outlineLevelCol="1" x14ac:dyDescent="0.25"/>
  <cols>
    <col min="1" max="1" width="35.85546875" customWidth="1"/>
    <col min="3" max="6" width="9.140625" hidden="1" customWidth="1" outlineLevel="1"/>
    <col min="7" max="7" width="9.140625" collapsed="1"/>
    <col min="8" max="11" width="9.140625" hidden="1" customWidth="1" outlineLevel="1"/>
    <col min="12" max="12" width="9.140625" collapsed="1"/>
    <col min="13" max="16" width="9.140625" hidden="1" customWidth="1" outlineLevel="1"/>
    <col min="17" max="17" width="9.140625" collapsed="1"/>
    <col min="18" max="21" width="9.140625" hidden="1" customWidth="1" outlineLevel="1"/>
    <col min="22" max="22" width="9.140625" collapsed="1"/>
    <col min="23" max="26" width="9.140625" hidden="1" customWidth="1" outlineLevel="1"/>
    <col min="27" max="27" width="9.140625" collapsed="1"/>
    <col min="28" max="31" width="9.140625" hidden="1" customWidth="1" outlineLevel="1"/>
    <col min="32" max="32" width="9.140625" collapsed="1"/>
    <col min="34" max="34" width="14" customWidth="1"/>
    <col min="35" max="35" width="35.85546875" customWidth="1"/>
  </cols>
  <sheetData>
    <row r="1" spans="1:39" ht="15.75" thickBot="1" x14ac:dyDescent="0.3">
      <c r="A1" s="44" t="s">
        <v>6</v>
      </c>
      <c r="B1" s="53" t="s">
        <v>0</v>
      </c>
      <c r="C1" s="50" t="s">
        <v>8</v>
      </c>
      <c r="D1" s="51"/>
      <c r="E1" s="51"/>
      <c r="F1" s="51"/>
      <c r="G1" s="52"/>
      <c r="H1" s="50" t="s">
        <v>9</v>
      </c>
      <c r="I1" s="51"/>
      <c r="J1" s="51"/>
      <c r="K1" s="51"/>
      <c r="L1" s="52"/>
      <c r="M1" s="50" t="s">
        <v>10</v>
      </c>
      <c r="N1" s="51"/>
      <c r="O1" s="51"/>
      <c r="P1" s="51"/>
      <c r="Q1" s="52"/>
      <c r="R1" s="50" t="s">
        <v>11</v>
      </c>
      <c r="S1" s="51"/>
      <c r="T1" s="51"/>
      <c r="U1" s="51"/>
      <c r="V1" s="52"/>
      <c r="W1" s="50" t="s">
        <v>12</v>
      </c>
      <c r="X1" s="51"/>
      <c r="Y1" s="51"/>
      <c r="Z1" s="51"/>
      <c r="AA1" s="52"/>
      <c r="AB1" s="50" t="s">
        <v>13</v>
      </c>
      <c r="AC1" s="51"/>
      <c r="AD1" s="51"/>
      <c r="AE1" s="51"/>
      <c r="AF1" s="52"/>
      <c r="AG1" s="53" t="s">
        <v>14</v>
      </c>
      <c r="AH1" s="53" t="s">
        <v>15</v>
      </c>
      <c r="AI1" s="44" t="s">
        <v>6</v>
      </c>
      <c r="AJ1" s="46" t="s">
        <v>16</v>
      </c>
      <c r="AK1" s="48" t="s">
        <v>17</v>
      </c>
      <c r="AL1" s="48" t="s">
        <v>18</v>
      </c>
      <c r="AM1" s="43" t="s">
        <v>19</v>
      </c>
    </row>
    <row r="2" spans="1:39" ht="15.75" thickBot="1" x14ac:dyDescent="0.3">
      <c r="A2" s="45"/>
      <c r="B2" s="55"/>
      <c r="C2" s="31">
        <v>1</v>
      </c>
      <c r="D2" s="39">
        <v>2</v>
      </c>
      <c r="E2" s="39">
        <v>3</v>
      </c>
      <c r="F2" s="39">
        <v>4</v>
      </c>
      <c r="G2" s="12" t="s">
        <v>7</v>
      </c>
      <c r="H2" s="11">
        <v>1</v>
      </c>
      <c r="I2" s="12">
        <v>2</v>
      </c>
      <c r="J2" s="12">
        <v>3</v>
      </c>
      <c r="K2" s="12">
        <v>4</v>
      </c>
      <c r="L2" s="12" t="s">
        <v>7</v>
      </c>
      <c r="M2" s="11">
        <v>1</v>
      </c>
      <c r="N2" s="12">
        <v>2</v>
      </c>
      <c r="O2" s="12">
        <v>3</v>
      </c>
      <c r="P2" s="12">
        <v>4</v>
      </c>
      <c r="Q2" s="12" t="s">
        <v>7</v>
      </c>
      <c r="R2" s="11">
        <v>1</v>
      </c>
      <c r="S2" s="12">
        <v>2</v>
      </c>
      <c r="T2" s="12">
        <v>3</v>
      </c>
      <c r="U2" s="12">
        <v>4</v>
      </c>
      <c r="V2" s="12" t="s">
        <v>7</v>
      </c>
      <c r="W2" s="11">
        <v>1</v>
      </c>
      <c r="X2" s="12">
        <v>2</v>
      </c>
      <c r="Y2" s="12">
        <v>3</v>
      </c>
      <c r="Z2" s="12">
        <v>4</v>
      </c>
      <c r="AA2" s="12" t="s">
        <v>7</v>
      </c>
      <c r="AB2" s="11">
        <v>1</v>
      </c>
      <c r="AC2" s="12">
        <v>2</v>
      </c>
      <c r="AD2" s="12">
        <v>3</v>
      </c>
      <c r="AE2" s="12">
        <v>4</v>
      </c>
      <c r="AF2" s="12" t="s">
        <v>7</v>
      </c>
      <c r="AG2" s="54"/>
      <c r="AH2" s="55"/>
      <c r="AI2" s="45"/>
      <c r="AJ2" s="47"/>
      <c r="AK2" s="49"/>
      <c r="AL2" s="49"/>
      <c r="AM2" s="44"/>
    </row>
    <row r="3" spans="1:39" ht="15.75" customHeight="1" thickBot="1" x14ac:dyDescent="0.3">
      <c r="A3" s="2" t="s">
        <v>3</v>
      </c>
      <c r="B3" s="36">
        <v>580</v>
      </c>
      <c r="C3" s="5">
        <v>100</v>
      </c>
      <c r="D3" s="6">
        <v>100</v>
      </c>
      <c r="E3" s="6">
        <v>65</v>
      </c>
      <c r="F3" s="30">
        <v>100</v>
      </c>
      <c r="G3" s="1">
        <f t="shared" ref="G3" si="0">F3+E3+D3+C3</f>
        <v>365</v>
      </c>
      <c r="H3" s="5">
        <v>100</v>
      </c>
      <c r="I3" s="6">
        <v>100</v>
      </c>
      <c r="J3" s="6">
        <v>100</v>
      </c>
      <c r="K3" s="30">
        <v>100</v>
      </c>
      <c r="L3" s="40">
        <f t="shared" ref="L3" si="1">H3+I3+J3+K3</f>
        <v>400</v>
      </c>
      <c r="M3" s="5">
        <v>100</v>
      </c>
      <c r="N3" s="14">
        <v>100</v>
      </c>
      <c r="O3" s="14">
        <v>100</v>
      </c>
      <c r="P3" s="41">
        <v>38</v>
      </c>
      <c r="Q3" s="1">
        <f t="shared" ref="Q3" si="2">M3+N3+O3+P3</f>
        <v>338</v>
      </c>
      <c r="R3" s="5">
        <v>100</v>
      </c>
      <c r="S3" s="14">
        <v>100</v>
      </c>
      <c r="T3" s="14">
        <v>100</v>
      </c>
      <c r="U3" s="30">
        <v>100</v>
      </c>
      <c r="V3" s="1">
        <f t="shared" ref="V3" si="3">R3+S3+T3+U3</f>
        <v>400</v>
      </c>
      <c r="W3" s="5">
        <v>100</v>
      </c>
      <c r="X3" s="14">
        <v>100</v>
      </c>
      <c r="Y3" s="14">
        <v>30</v>
      </c>
      <c r="Z3" s="41">
        <v>50</v>
      </c>
      <c r="AA3" s="42">
        <f t="shared" ref="AA3" si="4">W3+X3+Y3+Z3</f>
        <v>280</v>
      </c>
      <c r="AB3" s="5"/>
      <c r="AC3" s="14"/>
      <c r="AD3" s="14"/>
      <c r="AE3" s="14"/>
      <c r="AF3" s="1">
        <f t="shared" ref="AF3" si="5">AB3+AC3+AD3+AE3</f>
        <v>0</v>
      </c>
      <c r="AG3" s="1">
        <f t="shared" ref="AG3" si="6">G3+L3+Q3+V3+AA3+AF3</f>
        <v>1783</v>
      </c>
      <c r="AH3" s="24">
        <f t="shared" ref="AH3" si="7">AG3+B3</f>
        <v>2363</v>
      </c>
      <c r="AI3" s="15" t="s">
        <v>3</v>
      </c>
      <c r="AJ3" s="5"/>
      <c r="AK3" s="6"/>
      <c r="AL3" s="6"/>
      <c r="AM3" s="30"/>
    </row>
    <row r="4" spans="1:39" ht="15.75" customHeight="1" thickBot="1" x14ac:dyDescent="0.3">
      <c r="A4" s="3" t="s">
        <v>5</v>
      </c>
      <c r="B4" s="37">
        <v>638</v>
      </c>
      <c r="C4" s="7">
        <v>50</v>
      </c>
      <c r="D4" s="8">
        <v>100</v>
      </c>
      <c r="E4" s="8">
        <v>65</v>
      </c>
      <c r="F4" s="32">
        <v>100</v>
      </c>
      <c r="G4" s="1">
        <f>F4+E4+D4+C4</f>
        <v>315</v>
      </c>
      <c r="H4" s="7">
        <v>100</v>
      </c>
      <c r="I4" s="13">
        <v>100</v>
      </c>
      <c r="J4" s="13">
        <v>100</v>
      </c>
      <c r="K4" s="32">
        <v>100</v>
      </c>
      <c r="L4" s="40">
        <f>H4+I4+J4+K4</f>
        <v>400</v>
      </c>
      <c r="M4" s="7">
        <v>100</v>
      </c>
      <c r="N4" s="13">
        <v>100</v>
      </c>
      <c r="O4" s="8">
        <v>100</v>
      </c>
      <c r="P4" s="18">
        <v>38</v>
      </c>
      <c r="Q4" s="1">
        <f>M4+N4+O4+P4</f>
        <v>338</v>
      </c>
      <c r="R4" s="7">
        <v>100</v>
      </c>
      <c r="S4" s="13">
        <v>100</v>
      </c>
      <c r="T4" s="13">
        <v>100</v>
      </c>
      <c r="U4" s="32">
        <v>100</v>
      </c>
      <c r="V4" s="1">
        <f>R4+S4+T4+U4</f>
        <v>400</v>
      </c>
      <c r="W4" s="7">
        <v>100</v>
      </c>
      <c r="X4" s="13">
        <v>100</v>
      </c>
      <c r="Y4" s="13">
        <v>10</v>
      </c>
      <c r="Z4" s="18">
        <v>30</v>
      </c>
      <c r="AA4" s="42">
        <f>W4+X4+Y4+Z4</f>
        <v>240</v>
      </c>
      <c r="AB4" s="7"/>
      <c r="AC4" s="13"/>
      <c r="AD4" s="13"/>
      <c r="AE4" s="8"/>
      <c r="AF4" s="1">
        <f>AB4+AC4+AD4+AE4</f>
        <v>0</v>
      </c>
      <c r="AG4" s="1">
        <f>G4+L4+Q4+V4+AA4+AF4</f>
        <v>1693</v>
      </c>
      <c r="AH4" s="24">
        <f>AG4+B4</f>
        <v>2331</v>
      </c>
      <c r="AI4" s="16" t="s">
        <v>5</v>
      </c>
      <c r="AJ4" s="7">
        <f>AG3-AG4</f>
        <v>90</v>
      </c>
      <c r="AK4" s="8"/>
      <c r="AL4" s="8"/>
      <c r="AM4" s="18"/>
    </row>
    <row r="5" spans="1:39" ht="15.75" customHeight="1" thickBot="1" x14ac:dyDescent="0.3">
      <c r="A5" s="3" t="s">
        <v>1</v>
      </c>
      <c r="B5" s="37">
        <v>683</v>
      </c>
      <c r="C5" s="7">
        <v>20</v>
      </c>
      <c r="D5" s="13">
        <v>58</v>
      </c>
      <c r="E5" s="13">
        <v>65</v>
      </c>
      <c r="F5" s="32">
        <v>100</v>
      </c>
      <c r="G5" s="1">
        <f>F5+E5+D5+C5</f>
        <v>243</v>
      </c>
      <c r="H5" s="7">
        <v>100</v>
      </c>
      <c r="I5" s="13">
        <v>100</v>
      </c>
      <c r="J5" s="13">
        <v>25</v>
      </c>
      <c r="K5" s="32">
        <v>40</v>
      </c>
      <c r="L5" s="40">
        <f>H5+I5+J5+K5</f>
        <v>265</v>
      </c>
      <c r="M5" s="7">
        <v>100</v>
      </c>
      <c r="N5" s="13">
        <v>100</v>
      </c>
      <c r="O5" s="13">
        <v>51</v>
      </c>
      <c r="P5" s="32">
        <v>38</v>
      </c>
      <c r="Q5" s="1">
        <f>M5+N5+O5+P5</f>
        <v>289</v>
      </c>
      <c r="R5" s="7">
        <v>100</v>
      </c>
      <c r="S5" s="13">
        <v>100</v>
      </c>
      <c r="T5" s="13">
        <v>100</v>
      </c>
      <c r="U5" s="32">
        <v>100</v>
      </c>
      <c r="V5" s="1">
        <f>R5+S5+T5+U5</f>
        <v>400</v>
      </c>
      <c r="W5" s="7">
        <v>100</v>
      </c>
      <c r="X5" s="13">
        <v>20</v>
      </c>
      <c r="Y5" s="13">
        <v>10</v>
      </c>
      <c r="Z5" s="32">
        <v>100</v>
      </c>
      <c r="AA5" s="42">
        <f>W5+X5+Y5+Z5</f>
        <v>230</v>
      </c>
      <c r="AB5" s="7"/>
      <c r="AC5" s="13"/>
      <c r="AD5" s="13"/>
      <c r="AE5" s="13"/>
      <c r="AF5" s="1">
        <f>AB5+AC5+AD5+AE5</f>
        <v>0</v>
      </c>
      <c r="AG5" s="1">
        <f>G5+L5+Q5+V5+AA5+AF5</f>
        <v>1427</v>
      </c>
      <c r="AH5" s="24">
        <f>AG5+B5</f>
        <v>2110</v>
      </c>
      <c r="AI5" s="16" t="s">
        <v>1</v>
      </c>
      <c r="AJ5" s="7">
        <f>AG3-AG5</f>
        <v>356</v>
      </c>
      <c r="AK5" s="8">
        <f>AG4-AG5</f>
        <v>266</v>
      </c>
      <c r="AL5" s="8"/>
      <c r="AM5" s="18"/>
    </row>
    <row r="6" spans="1:39" ht="15.75" customHeight="1" thickBot="1" x14ac:dyDescent="0.3">
      <c r="A6" s="3" t="s">
        <v>4</v>
      </c>
      <c r="B6" s="37">
        <v>573</v>
      </c>
      <c r="C6" s="7">
        <v>50</v>
      </c>
      <c r="D6" s="13">
        <v>58</v>
      </c>
      <c r="E6" s="13">
        <v>65</v>
      </c>
      <c r="F6" s="32">
        <v>56</v>
      </c>
      <c r="G6" s="1">
        <f>F6+E6+D6+C6</f>
        <v>229</v>
      </c>
      <c r="H6" s="7">
        <v>100</v>
      </c>
      <c r="I6" s="13">
        <v>100</v>
      </c>
      <c r="J6" s="13">
        <v>100</v>
      </c>
      <c r="K6" s="32">
        <v>100</v>
      </c>
      <c r="L6" s="40">
        <f>H6+I6+J6+K6</f>
        <v>400</v>
      </c>
      <c r="M6" s="7">
        <v>100</v>
      </c>
      <c r="N6" s="13">
        <v>9</v>
      </c>
      <c r="O6" s="13">
        <v>100</v>
      </c>
      <c r="P6" s="32">
        <v>38</v>
      </c>
      <c r="Q6" s="1">
        <f>M6+N6+O6+P6</f>
        <v>247</v>
      </c>
      <c r="R6" s="7">
        <v>100</v>
      </c>
      <c r="S6" s="13">
        <v>60</v>
      </c>
      <c r="T6" s="13">
        <v>100</v>
      </c>
      <c r="U6" s="32">
        <v>100</v>
      </c>
      <c r="V6" s="1">
        <f>R6+S6+T6+U6</f>
        <v>360</v>
      </c>
      <c r="W6" s="7">
        <v>15</v>
      </c>
      <c r="X6" s="13">
        <v>20</v>
      </c>
      <c r="Y6" s="13">
        <v>100</v>
      </c>
      <c r="Z6" s="32">
        <v>30</v>
      </c>
      <c r="AA6" s="42">
        <f>W6+X6+Y6+Z6</f>
        <v>165</v>
      </c>
      <c r="AB6" s="7"/>
      <c r="AC6" s="13"/>
      <c r="AD6" s="13"/>
      <c r="AE6" s="13"/>
      <c r="AF6" s="1">
        <f>AB6+AC6+AD6+AE6</f>
        <v>0</v>
      </c>
      <c r="AG6" s="1">
        <f>G6+L6+Q6+V6+AA6+AF6</f>
        <v>1401</v>
      </c>
      <c r="AH6" s="24">
        <f>AG6+B6</f>
        <v>1974</v>
      </c>
      <c r="AI6" s="16" t="s">
        <v>4</v>
      </c>
      <c r="AJ6" s="7">
        <f>AG3-AG6</f>
        <v>382</v>
      </c>
      <c r="AK6" s="8">
        <f>AG4-AG6</f>
        <v>292</v>
      </c>
      <c r="AL6" s="8">
        <f>AG5-AG6</f>
        <v>26</v>
      </c>
      <c r="AM6" s="18"/>
    </row>
    <row r="7" spans="1:39" ht="15.75" customHeight="1" thickBot="1" x14ac:dyDescent="0.3">
      <c r="A7" s="3" t="s">
        <v>20</v>
      </c>
      <c r="B7" s="37">
        <v>546</v>
      </c>
      <c r="C7" s="7">
        <v>50</v>
      </c>
      <c r="D7" s="8">
        <v>58</v>
      </c>
      <c r="E7" s="8"/>
      <c r="F7" s="18">
        <v>100</v>
      </c>
      <c r="G7" s="1">
        <f>F7+E7+D7+C7</f>
        <v>208</v>
      </c>
      <c r="H7" s="7">
        <v>100</v>
      </c>
      <c r="I7" s="13">
        <v>100</v>
      </c>
      <c r="J7" s="13">
        <v>100</v>
      </c>
      <c r="K7" s="32">
        <v>60</v>
      </c>
      <c r="L7" s="40">
        <f>H7+I7+J7+K7</f>
        <v>360</v>
      </c>
      <c r="M7" s="7">
        <v>100</v>
      </c>
      <c r="N7" s="13">
        <v>42</v>
      </c>
      <c r="O7" s="13">
        <v>51</v>
      </c>
      <c r="P7" s="32">
        <v>38</v>
      </c>
      <c r="Q7" s="1">
        <f>M7+N7+O7+P7</f>
        <v>231</v>
      </c>
      <c r="R7" s="7">
        <v>100</v>
      </c>
      <c r="S7" s="13">
        <v>100</v>
      </c>
      <c r="T7" s="13">
        <v>100</v>
      </c>
      <c r="U7" s="18">
        <v>35</v>
      </c>
      <c r="V7" s="1">
        <f>R7+S7+T7+U7</f>
        <v>335</v>
      </c>
      <c r="W7" s="7">
        <v>100</v>
      </c>
      <c r="X7" s="13">
        <v>100</v>
      </c>
      <c r="Y7" s="8"/>
      <c r="Z7" s="18">
        <v>10</v>
      </c>
      <c r="AA7" s="42">
        <f>W7+X7+Y7+Z7</f>
        <v>210</v>
      </c>
      <c r="AB7" s="7"/>
      <c r="AC7" s="13"/>
      <c r="AD7" s="13"/>
      <c r="AE7" s="13"/>
      <c r="AF7" s="1">
        <f>AB7+AC7+AD7+AE7</f>
        <v>0</v>
      </c>
      <c r="AG7" s="1">
        <f>G7+L7+Q7+V7+AA7+AF7</f>
        <v>1344</v>
      </c>
      <c r="AH7" s="24">
        <f>AG7+B7</f>
        <v>1890</v>
      </c>
      <c r="AI7" s="16" t="s">
        <v>20</v>
      </c>
      <c r="AJ7" s="7">
        <f>AG3-AG7</f>
        <v>439</v>
      </c>
      <c r="AK7" s="8">
        <f>AG4-AG7</f>
        <v>349</v>
      </c>
      <c r="AL7" s="8">
        <f>AG5-AG7</f>
        <v>83</v>
      </c>
      <c r="AM7" s="18">
        <f>AG6-AG7</f>
        <v>57</v>
      </c>
    </row>
    <row r="8" spans="1:39" ht="15.75" customHeight="1" thickBot="1" x14ac:dyDescent="0.3">
      <c r="A8" s="3" t="s">
        <v>21</v>
      </c>
      <c r="B8" s="37">
        <v>451</v>
      </c>
      <c r="C8" s="7">
        <v>20</v>
      </c>
      <c r="D8" s="13">
        <v>100</v>
      </c>
      <c r="E8" s="8"/>
      <c r="F8" s="32">
        <v>100</v>
      </c>
      <c r="G8" s="1">
        <f>F8+E8+D8+C8</f>
        <v>220</v>
      </c>
      <c r="H8" s="7">
        <v>100</v>
      </c>
      <c r="I8" s="13">
        <v>24</v>
      </c>
      <c r="J8" s="13">
        <v>100</v>
      </c>
      <c r="K8" s="32">
        <v>60</v>
      </c>
      <c r="L8" s="40">
        <f>H8+I8+J8+K8</f>
        <v>284</v>
      </c>
      <c r="M8" s="7">
        <v>45</v>
      </c>
      <c r="N8" s="13">
        <v>9</v>
      </c>
      <c r="O8" s="13">
        <v>51</v>
      </c>
      <c r="P8" s="32"/>
      <c r="Q8" s="1">
        <f>M8+N8+O8+P8</f>
        <v>105</v>
      </c>
      <c r="R8" s="7">
        <v>100</v>
      </c>
      <c r="S8" s="13">
        <v>60</v>
      </c>
      <c r="T8" s="13">
        <v>100</v>
      </c>
      <c r="U8" s="32">
        <v>100</v>
      </c>
      <c r="V8" s="1">
        <f>R8+S8+T8+U8</f>
        <v>360</v>
      </c>
      <c r="W8" s="7">
        <v>100</v>
      </c>
      <c r="X8" s="13">
        <v>20</v>
      </c>
      <c r="Y8" s="13">
        <v>10</v>
      </c>
      <c r="Z8" s="32">
        <v>10</v>
      </c>
      <c r="AA8" s="42">
        <f>W8+X8+Y8+Z8</f>
        <v>140</v>
      </c>
      <c r="AB8" s="7"/>
      <c r="AC8" s="13"/>
      <c r="AD8" s="13"/>
      <c r="AE8" s="8"/>
      <c r="AF8" s="1">
        <f>AB8+AC8+AD8+AE8</f>
        <v>0</v>
      </c>
      <c r="AG8" s="1">
        <f>G8+L8+Q8+V8+AA8+AF8</f>
        <v>1109</v>
      </c>
      <c r="AH8" s="24">
        <f>AG8+B8</f>
        <v>1560</v>
      </c>
      <c r="AI8" s="16" t="s">
        <v>21</v>
      </c>
      <c r="AJ8" s="7">
        <f>AG3-AG8</f>
        <v>674</v>
      </c>
      <c r="AK8" s="8">
        <f>AG4-AG8</f>
        <v>584</v>
      </c>
      <c r="AL8" s="8">
        <f>AG5-AG8</f>
        <v>318</v>
      </c>
      <c r="AM8" s="18">
        <f>AG6-AG8</f>
        <v>292</v>
      </c>
    </row>
    <row r="9" spans="1:39" ht="15.75" customHeight="1" thickBot="1" x14ac:dyDescent="0.3">
      <c r="A9" s="3" t="s">
        <v>22</v>
      </c>
      <c r="B9" s="37">
        <v>455</v>
      </c>
      <c r="C9" s="7">
        <v>20</v>
      </c>
      <c r="D9" s="13">
        <v>58</v>
      </c>
      <c r="E9" s="8"/>
      <c r="F9" s="32">
        <v>100</v>
      </c>
      <c r="G9" s="1">
        <f>F9+E9+D9+C9</f>
        <v>178</v>
      </c>
      <c r="H9" s="7">
        <v>100</v>
      </c>
      <c r="I9" s="13">
        <v>24</v>
      </c>
      <c r="J9" s="13">
        <v>100</v>
      </c>
      <c r="K9" s="32">
        <v>60</v>
      </c>
      <c r="L9" s="40">
        <f>H9+I9+J9+K9</f>
        <v>284</v>
      </c>
      <c r="M9" s="7">
        <v>100</v>
      </c>
      <c r="N9" s="13">
        <v>42</v>
      </c>
      <c r="O9" s="13">
        <v>51</v>
      </c>
      <c r="P9" s="32">
        <v>38</v>
      </c>
      <c r="Q9" s="1">
        <f>M9+N9+O9+P9</f>
        <v>231</v>
      </c>
      <c r="R9" s="7">
        <v>100</v>
      </c>
      <c r="S9" s="13">
        <v>60</v>
      </c>
      <c r="T9" s="13">
        <v>100</v>
      </c>
      <c r="U9" s="18">
        <v>35</v>
      </c>
      <c r="V9" s="1">
        <f>R9+S9+T9+U9</f>
        <v>295</v>
      </c>
      <c r="W9" s="7">
        <v>15</v>
      </c>
      <c r="X9" s="13">
        <v>20</v>
      </c>
      <c r="Y9" s="13">
        <v>10</v>
      </c>
      <c r="Z9" s="32">
        <v>10</v>
      </c>
      <c r="AA9" s="42">
        <f>W9+X9+Y9+Z9</f>
        <v>55</v>
      </c>
      <c r="AB9" s="7"/>
      <c r="AC9" s="13"/>
      <c r="AD9" s="13"/>
      <c r="AE9" s="13"/>
      <c r="AF9" s="1">
        <f>AB9+AC9+AD9+AE9</f>
        <v>0</v>
      </c>
      <c r="AG9" s="1">
        <f>G9+L9+Q9+V9+AA9+AF9</f>
        <v>1043</v>
      </c>
      <c r="AH9" s="24">
        <f>AG9+B9</f>
        <v>1498</v>
      </c>
      <c r="AI9" s="16" t="s">
        <v>22</v>
      </c>
      <c r="AJ9" s="7">
        <f>AG3-AG9</f>
        <v>740</v>
      </c>
      <c r="AK9" s="8">
        <f>AG4-AG9</f>
        <v>650</v>
      </c>
      <c r="AL9" s="8">
        <f>AG5-AG9</f>
        <v>384</v>
      </c>
      <c r="AM9" s="18">
        <f>AG6-AG9</f>
        <v>358</v>
      </c>
    </row>
    <row r="10" spans="1:39" ht="15.75" customHeight="1" thickBot="1" x14ac:dyDescent="0.3">
      <c r="A10" s="4" t="s">
        <v>2</v>
      </c>
      <c r="B10" s="38">
        <v>480</v>
      </c>
      <c r="C10" s="7">
        <v>50</v>
      </c>
      <c r="D10" s="13">
        <v>21</v>
      </c>
      <c r="E10" s="13">
        <v>65</v>
      </c>
      <c r="F10" s="32">
        <v>56</v>
      </c>
      <c r="G10" s="1">
        <f>F10+E10+D10+C10</f>
        <v>192</v>
      </c>
      <c r="H10" s="7">
        <v>100</v>
      </c>
      <c r="I10" s="13">
        <v>40</v>
      </c>
      <c r="J10" s="13">
        <v>100</v>
      </c>
      <c r="K10" s="32">
        <v>60</v>
      </c>
      <c r="L10" s="40">
        <f>H10+I10+J10+K10</f>
        <v>300</v>
      </c>
      <c r="M10" s="7">
        <v>45</v>
      </c>
      <c r="N10" s="13">
        <v>9</v>
      </c>
      <c r="O10" s="13">
        <v>12</v>
      </c>
      <c r="P10" s="32">
        <v>38</v>
      </c>
      <c r="Q10" s="1">
        <f>M10+N10+O10+P10</f>
        <v>104</v>
      </c>
      <c r="R10" s="7">
        <v>100</v>
      </c>
      <c r="S10" s="13">
        <v>60</v>
      </c>
      <c r="T10" s="13">
        <v>100</v>
      </c>
      <c r="U10" s="32">
        <v>100</v>
      </c>
      <c r="V10" s="1">
        <f>R10+S10+T10+U10</f>
        <v>360</v>
      </c>
      <c r="W10" s="7">
        <v>15</v>
      </c>
      <c r="X10" s="13"/>
      <c r="Y10" s="13">
        <v>10</v>
      </c>
      <c r="Z10" s="32">
        <v>50</v>
      </c>
      <c r="AA10" s="42">
        <f>W10+X10+Y10+Z10</f>
        <v>75</v>
      </c>
      <c r="AB10" s="7"/>
      <c r="AC10" s="13"/>
      <c r="AD10" s="13"/>
      <c r="AE10" s="13"/>
      <c r="AF10" s="1">
        <f>AB10+AC10+AD10+AE10</f>
        <v>0</v>
      </c>
      <c r="AG10" s="1">
        <f>G10+L10+Q10+V10+AA10+AF10</f>
        <v>1031</v>
      </c>
      <c r="AH10" s="24">
        <f>AG10+B10</f>
        <v>1511</v>
      </c>
      <c r="AI10" s="17" t="s">
        <v>2</v>
      </c>
      <c r="AJ10" s="7">
        <f>AG3-AG10</f>
        <v>752</v>
      </c>
      <c r="AK10" s="8">
        <f>AG4-AG10</f>
        <v>662</v>
      </c>
      <c r="AL10" s="8">
        <f>AG5-AG10</f>
        <v>396</v>
      </c>
      <c r="AM10" s="18">
        <f>AG6-AG10</f>
        <v>370</v>
      </c>
    </row>
    <row r="11" spans="1:39" ht="15.75" customHeight="1" thickBot="1" x14ac:dyDescent="0.3">
      <c r="A11" s="3" t="s">
        <v>25</v>
      </c>
      <c r="B11" s="37">
        <v>513</v>
      </c>
      <c r="C11" s="7">
        <v>50</v>
      </c>
      <c r="D11" s="13"/>
      <c r="E11" s="13"/>
      <c r="F11" s="32">
        <v>100</v>
      </c>
      <c r="G11" s="1">
        <f>F11+E11+D11+C11</f>
        <v>150</v>
      </c>
      <c r="H11" s="7">
        <v>100</v>
      </c>
      <c r="I11" s="13">
        <v>100</v>
      </c>
      <c r="J11" s="13">
        <v>100</v>
      </c>
      <c r="K11" s="32">
        <v>60</v>
      </c>
      <c r="L11" s="40">
        <f>H11+I11+J11+K11</f>
        <v>360</v>
      </c>
      <c r="M11" s="7">
        <v>100</v>
      </c>
      <c r="N11" s="13">
        <v>9</v>
      </c>
      <c r="O11" s="13">
        <v>12</v>
      </c>
      <c r="P11" s="32">
        <v>38</v>
      </c>
      <c r="Q11" s="1">
        <f>M11+N11+O11+P11</f>
        <v>159</v>
      </c>
      <c r="R11" s="7">
        <v>100</v>
      </c>
      <c r="S11" s="13">
        <v>17</v>
      </c>
      <c r="T11" s="13">
        <v>100</v>
      </c>
      <c r="U11" s="32">
        <v>35</v>
      </c>
      <c r="V11" s="1">
        <f>R11+S11+T11+U11</f>
        <v>252</v>
      </c>
      <c r="W11" s="7"/>
      <c r="X11" s="13"/>
      <c r="Y11" s="13">
        <v>10</v>
      </c>
      <c r="Z11" s="32"/>
      <c r="AA11" s="42">
        <f>W11+X11+Y11+Z11</f>
        <v>10</v>
      </c>
      <c r="AB11" s="7"/>
      <c r="AC11" s="13"/>
      <c r="AD11" s="13"/>
      <c r="AE11" s="13"/>
      <c r="AF11" s="1">
        <f>AB11+AC11+AD11+AE11</f>
        <v>0</v>
      </c>
      <c r="AG11" s="1">
        <f>G11+L11+Q11+V11+AA11+AF11</f>
        <v>931</v>
      </c>
      <c r="AH11" s="24">
        <f>AG11+B11</f>
        <v>1444</v>
      </c>
      <c r="AI11" s="16" t="s">
        <v>25</v>
      </c>
      <c r="AJ11" s="7">
        <f>AG3-AG11</f>
        <v>852</v>
      </c>
      <c r="AK11" s="8">
        <f>AG4-AG11</f>
        <v>762</v>
      </c>
      <c r="AL11" s="8">
        <f>AG5-AG11</f>
        <v>496</v>
      </c>
      <c r="AM11" s="18">
        <f>AG6-AG11</f>
        <v>470</v>
      </c>
    </row>
    <row r="12" spans="1:39" ht="15.75" customHeight="1" thickBot="1" x14ac:dyDescent="0.3">
      <c r="A12" s="21" t="s">
        <v>23</v>
      </c>
      <c r="B12" s="37">
        <v>491</v>
      </c>
      <c r="C12" s="7">
        <v>50</v>
      </c>
      <c r="D12" s="13">
        <v>21</v>
      </c>
      <c r="E12" s="13">
        <v>65</v>
      </c>
      <c r="F12" s="32">
        <v>56</v>
      </c>
      <c r="G12" s="1">
        <f>F12+E12+D12+C12</f>
        <v>192</v>
      </c>
      <c r="H12" s="7">
        <v>40</v>
      </c>
      <c r="I12" s="13"/>
      <c r="J12" s="13">
        <v>60</v>
      </c>
      <c r="K12" s="32">
        <v>60</v>
      </c>
      <c r="L12" s="40">
        <f>H12+I12+J12+K12</f>
        <v>160</v>
      </c>
      <c r="M12" s="7">
        <v>100</v>
      </c>
      <c r="N12" s="13">
        <v>42</v>
      </c>
      <c r="O12" s="13">
        <v>29</v>
      </c>
      <c r="P12" s="32">
        <v>38</v>
      </c>
      <c r="Q12" s="1">
        <f>M12+N12+O12+P12</f>
        <v>209</v>
      </c>
      <c r="R12" s="7">
        <v>100</v>
      </c>
      <c r="S12" s="13"/>
      <c r="T12" s="13">
        <v>100</v>
      </c>
      <c r="U12" s="32">
        <v>100</v>
      </c>
      <c r="V12" s="1">
        <f>R12+S12+T12+U12</f>
        <v>300</v>
      </c>
      <c r="W12" s="7">
        <v>15</v>
      </c>
      <c r="X12" s="13"/>
      <c r="Y12" s="13"/>
      <c r="Z12" s="32">
        <v>30</v>
      </c>
      <c r="AA12" s="42">
        <f>W12+X12+Y12+Z12</f>
        <v>45</v>
      </c>
      <c r="AB12" s="20"/>
      <c r="AC12" s="13"/>
      <c r="AD12" s="13"/>
      <c r="AE12" s="13"/>
      <c r="AF12" s="1">
        <f>AB12+AC12+AD12+AE12</f>
        <v>0</v>
      </c>
      <c r="AG12" s="1">
        <f>G12+L12+Q12+V12+AA12+AF12</f>
        <v>906</v>
      </c>
      <c r="AH12" s="24">
        <f>AG12+B12</f>
        <v>1397</v>
      </c>
      <c r="AI12" s="16" t="s">
        <v>23</v>
      </c>
      <c r="AJ12" s="7">
        <f>AG3-AG12</f>
        <v>877</v>
      </c>
      <c r="AK12" s="8">
        <f>AG4-AG12</f>
        <v>787</v>
      </c>
      <c r="AL12" s="8">
        <f>AG5-AG12</f>
        <v>521</v>
      </c>
      <c r="AM12" s="18">
        <f>AG6-AG12</f>
        <v>495</v>
      </c>
    </row>
    <row r="13" spans="1:39" ht="15.75" customHeight="1" thickBot="1" x14ac:dyDescent="0.3">
      <c r="A13" s="28" t="s">
        <v>24</v>
      </c>
      <c r="B13" s="37">
        <v>527</v>
      </c>
      <c r="C13" s="7">
        <v>50</v>
      </c>
      <c r="D13" s="8"/>
      <c r="E13" s="8"/>
      <c r="F13" s="32">
        <v>100</v>
      </c>
      <c r="G13" s="22">
        <f>F13+E13+D13+C13</f>
        <v>150</v>
      </c>
      <c r="H13" s="7">
        <v>40</v>
      </c>
      <c r="I13" s="13">
        <v>10</v>
      </c>
      <c r="J13" s="13">
        <v>95</v>
      </c>
      <c r="K13" s="32">
        <v>60</v>
      </c>
      <c r="L13" s="6">
        <f>H13+I13+J13+K13</f>
        <v>205</v>
      </c>
      <c r="M13" s="7">
        <v>100</v>
      </c>
      <c r="N13" s="13">
        <v>9</v>
      </c>
      <c r="O13" s="13">
        <v>51</v>
      </c>
      <c r="P13" s="32"/>
      <c r="Q13" s="22">
        <f>M13+N13+O13+P13</f>
        <v>160</v>
      </c>
      <c r="R13" s="7">
        <v>100</v>
      </c>
      <c r="S13" s="13">
        <v>60</v>
      </c>
      <c r="T13" s="13">
        <v>100</v>
      </c>
      <c r="U13" s="32"/>
      <c r="V13" s="22">
        <f>R13+S13+T13+U13</f>
        <v>260</v>
      </c>
      <c r="W13" s="7">
        <v>15</v>
      </c>
      <c r="X13" s="13">
        <v>20</v>
      </c>
      <c r="Y13" s="13">
        <v>10</v>
      </c>
      <c r="Z13" s="32">
        <v>10</v>
      </c>
      <c r="AA13" s="30">
        <f>W13+X13+Y13+Z13</f>
        <v>55</v>
      </c>
      <c r="AB13" s="20"/>
      <c r="AC13" s="13"/>
      <c r="AD13" s="13"/>
      <c r="AE13" s="13"/>
      <c r="AF13" s="22">
        <f>AB13+AC13+AD13+AE13</f>
        <v>0</v>
      </c>
      <c r="AG13" s="22">
        <f>G13+L13+Q13+V13+AA13+AF13</f>
        <v>830</v>
      </c>
      <c r="AH13" s="24">
        <f>AG13+B13</f>
        <v>1357</v>
      </c>
      <c r="AI13" s="16" t="s">
        <v>24</v>
      </c>
      <c r="AJ13" s="7">
        <f>AG3-AG13</f>
        <v>953</v>
      </c>
      <c r="AK13" s="8">
        <f>AG4-AG13</f>
        <v>863</v>
      </c>
      <c r="AL13" s="8">
        <f>AG5-AG13</f>
        <v>597</v>
      </c>
      <c r="AM13" s="18">
        <f>AG6-AG13</f>
        <v>571</v>
      </c>
    </row>
    <row r="14" spans="1:39" ht="15.75" customHeight="1" thickBot="1" x14ac:dyDescent="0.3">
      <c r="A14" s="27" t="s">
        <v>26</v>
      </c>
      <c r="B14" s="35">
        <v>466</v>
      </c>
      <c r="C14" s="9"/>
      <c r="D14" s="33"/>
      <c r="E14" s="33"/>
      <c r="F14" s="34">
        <v>19</v>
      </c>
      <c r="G14" s="1">
        <f>F14+E14+D14+C14</f>
        <v>19</v>
      </c>
      <c r="H14" s="9">
        <v>100</v>
      </c>
      <c r="I14" s="33"/>
      <c r="J14" s="33">
        <v>75</v>
      </c>
      <c r="K14" s="34">
        <v>40</v>
      </c>
      <c r="L14" s="40">
        <f>H14+I14+J14+K14</f>
        <v>215</v>
      </c>
      <c r="M14" s="9">
        <v>13</v>
      </c>
      <c r="N14" s="33">
        <v>9</v>
      </c>
      <c r="O14" s="33"/>
      <c r="P14" s="34">
        <v>38</v>
      </c>
      <c r="Q14" s="1">
        <f>M14+N14+O14+P14</f>
        <v>60</v>
      </c>
      <c r="R14" s="9"/>
      <c r="S14" s="33">
        <v>17</v>
      </c>
      <c r="T14" s="33"/>
      <c r="U14" s="34"/>
      <c r="V14" s="1">
        <f>R14+S14+T14+U14</f>
        <v>17</v>
      </c>
      <c r="W14" s="9">
        <v>15</v>
      </c>
      <c r="X14" s="33"/>
      <c r="Y14" s="33"/>
      <c r="Z14" s="34">
        <v>10</v>
      </c>
      <c r="AA14" s="42">
        <f>W14+X14+Y14+Z14</f>
        <v>25</v>
      </c>
      <c r="AB14" s="24"/>
      <c r="AC14" s="25"/>
      <c r="AD14" s="25"/>
      <c r="AE14" s="25"/>
      <c r="AF14" s="1">
        <f>AB14+AC14+AD14+AE14</f>
        <v>0</v>
      </c>
      <c r="AG14" s="1">
        <f>G14+L14+Q14+V14+AA14+AF14</f>
        <v>336</v>
      </c>
      <c r="AH14" s="24">
        <f>AG14+B14</f>
        <v>802</v>
      </c>
      <c r="AI14" s="26" t="s">
        <v>26</v>
      </c>
      <c r="AJ14" s="9">
        <f>AG3-AG14</f>
        <v>1447</v>
      </c>
      <c r="AK14" s="10">
        <f>AG4-AG14</f>
        <v>1357</v>
      </c>
      <c r="AL14" s="10">
        <f>AG5-AG14</f>
        <v>1091</v>
      </c>
      <c r="AM14" s="19">
        <f>AG6-AG14</f>
        <v>1065</v>
      </c>
    </row>
    <row r="15" spans="1:39" ht="15.75" customHeight="1" x14ac:dyDescent="0.25">
      <c r="A15" s="23"/>
      <c r="B15" s="29"/>
      <c r="C15" s="8"/>
      <c r="D15" s="13"/>
      <c r="E15" s="13"/>
      <c r="F15" s="13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13"/>
      <c r="T15" s="13"/>
      <c r="U15" s="13"/>
      <c r="V15" s="8"/>
      <c r="W15" s="8"/>
      <c r="X15" s="13"/>
      <c r="Y15" s="13"/>
      <c r="Z15" s="13"/>
      <c r="AA15" s="8"/>
      <c r="AB15" s="8"/>
      <c r="AC15" s="13"/>
      <c r="AD15" s="13"/>
      <c r="AE15" s="13"/>
      <c r="AF15" s="8"/>
      <c r="AG15" s="8"/>
      <c r="AH15" s="8"/>
      <c r="AI15" s="23"/>
      <c r="AJ15" s="8"/>
      <c r="AK15" s="8"/>
      <c r="AL15" s="8"/>
      <c r="AM15" s="8"/>
    </row>
    <row r="16" spans="1:39" ht="15.75" customHeight="1" x14ac:dyDescent="0.25">
      <c r="A16" s="23"/>
      <c r="B16" s="29"/>
      <c r="C16" s="8"/>
      <c r="D16" s="8"/>
      <c r="E16" s="8"/>
      <c r="F16" s="8"/>
      <c r="G16" s="8"/>
      <c r="H16" s="8"/>
      <c r="I16" s="13"/>
      <c r="J16" s="13"/>
      <c r="K16" s="13"/>
      <c r="L16" s="8"/>
      <c r="M16" s="8"/>
      <c r="N16" s="13"/>
      <c r="O16" s="13"/>
      <c r="P16" s="13"/>
      <c r="Q16" s="8"/>
      <c r="R16" s="8"/>
      <c r="S16" s="13"/>
      <c r="T16" s="13"/>
      <c r="U16" s="13"/>
      <c r="V16" s="8"/>
      <c r="W16" s="8"/>
      <c r="X16" s="13"/>
      <c r="Y16" s="13"/>
      <c r="Z16" s="13"/>
      <c r="AA16" s="8"/>
      <c r="AB16" s="8"/>
      <c r="AC16" s="13"/>
      <c r="AD16" s="13"/>
      <c r="AE16" s="13"/>
      <c r="AF16" s="8"/>
      <c r="AG16" s="8"/>
      <c r="AH16" s="8"/>
      <c r="AI16" s="23"/>
      <c r="AJ16" s="8"/>
      <c r="AK16" s="8"/>
      <c r="AL16" s="8"/>
      <c r="AM16" s="8"/>
    </row>
    <row r="17" spans="1:39" ht="15.75" customHeight="1" x14ac:dyDescent="0.25">
      <c r="A17" s="23"/>
      <c r="B17" s="29"/>
      <c r="C17" s="8"/>
      <c r="D17" s="13"/>
      <c r="E17" s="13"/>
      <c r="F17" s="13"/>
      <c r="G17" s="8"/>
      <c r="H17" s="8"/>
      <c r="I17" s="13"/>
      <c r="J17" s="13"/>
      <c r="K17" s="13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23"/>
      <c r="AJ17" s="8"/>
      <c r="AK17" s="8"/>
      <c r="AL17" s="8"/>
      <c r="AM17" s="8"/>
    </row>
  </sheetData>
  <sortState ref="A4:AI14">
    <sortCondition descending="1" ref="AG4:AG14"/>
  </sortState>
  <mergeCells count="15">
    <mergeCell ref="B1:B2"/>
    <mergeCell ref="A1:A2"/>
    <mergeCell ref="C1:G1"/>
    <mergeCell ref="H1:L1"/>
    <mergeCell ref="M1:Q1"/>
    <mergeCell ref="R1:V1"/>
    <mergeCell ref="W1:AA1"/>
    <mergeCell ref="AB1:AF1"/>
    <mergeCell ref="AG1:AG2"/>
    <mergeCell ref="AH1:AH2"/>
    <mergeCell ref="AM1:AM2"/>
    <mergeCell ref="AI1:AI2"/>
    <mergeCell ref="AJ1:AJ2"/>
    <mergeCell ref="AK1:AK2"/>
    <mergeCell ref="AL1:A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2016-05-24T12:25:37Z</dcterms:modified>
</cp:coreProperties>
</file>