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notes\bench\"/>
    </mc:Choice>
  </mc:AlternateContent>
  <bookViews>
    <workbookView xWindow="0" yWindow="0" windowWidth="24000" windowHeight="9195"/>
  </bookViews>
  <sheets>
    <sheet name="数据库容量预估" sheetId="1" r:id="rId1"/>
    <sheet name="Redis测试结果" sheetId="2" r:id="rId2"/>
    <sheet name="Redis测试结果（开启持久化）" sheetId="3" r:id="rId3"/>
    <sheet name="其他待定1" sheetId="4" r:id="rId4"/>
    <sheet name="Sheet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5" i="3" l="1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E30" i="3" l="1"/>
  <c r="I30" i="3"/>
  <c r="M30" i="3"/>
  <c r="Q30" i="3"/>
  <c r="F31" i="3"/>
  <c r="J31" i="3"/>
  <c r="N31" i="3"/>
  <c r="R31" i="3"/>
  <c r="G32" i="3"/>
  <c r="K32" i="3"/>
  <c r="O32" i="3"/>
  <c r="S32" i="3"/>
  <c r="H33" i="3"/>
  <c r="L33" i="3"/>
  <c r="P33" i="3"/>
  <c r="T33" i="3"/>
  <c r="E34" i="3"/>
  <c r="I34" i="3"/>
  <c r="M34" i="3"/>
  <c r="Q34" i="3"/>
  <c r="U34" i="3"/>
  <c r="F35" i="3"/>
  <c r="J35" i="3"/>
  <c r="N35" i="3"/>
  <c r="R35" i="3"/>
  <c r="G36" i="3"/>
  <c r="K36" i="3"/>
  <c r="O36" i="3"/>
  <c r="S36" i="3"/>
  <c r="H37" i="3"/>
  <c r="L37" i="3"/>
  <c r="P37" i="3"/>
  <c r="T37" i="3"/>
  <c r="F30" i="3"/>
  <c r="N30" i="3"/>
  <c r="R30" i="3"/>
  <c r="G31" i="3"/>
  <c r="K31" i="3"/>
  <c r="O31" i="3"/>
  <c r="S31" i="3"/>
  <c r="H32" i="3"/>
  <c r="L32" i="3"/>
  <c r="P32" i="3"/>
  <c r="T32" i="3"/>
  <c r="E33" i="3"/>
  <c r="I33" i="3"/>
  <c r="M33" i="3"/>
  <c r="Q33" i="3"/>
  <c r="U33" i="3"/>
  <c r="F34" i="3"/>
  <c r="J34" i="3"/>
  <c r="G35" i="3"/>
  <c r="K35" i="3"/>
  <c r="O35" i="3"/>
  <c r="J30" i="3"/>
  <c r="S35" i="3"/>
  <c r="H36" i="3"/>
  <c r="L36" i="3"/>
  <c r="P36" i="3"/>
  <c r="T36" i="3"/>
  <c r="E37" i="3"/>
  <c r="I37" i="3"/>
  <c r="M37" i="3"/>
  <c r="Q37" i="3"/>
  <c r="N34" i="3"/>
  <c r="R34" i="3"/>
  <c r="U30" i="3"/>
  <c r="U37" i="3"/>
  <c r="E31" i="3"/>
  <c r="I31" i="3"/>
  <c r="M31" i="3"/>
  <c r="Q31" i="3"/>
  <c r="U31" i="3"/>
  <c r="G33" i="3"/>
  <c r="K33" i="3"/>
  <c r="O33" i="3"/>
  <c r="S33" i="3"/>
  <c r="E35" i="3"/>
  <c r="I35" i="3"/>
  <c r="M35" i="3"/>
  <c r="Q35" i="3"/>
  <c r="U35" i="3"/>
  <c r="G37" i="3"/>
  <c r="K37" i="3"/>
  <c r="O37" i="3"/>
  <c r="S37" i="3"/>
  <c r="G30" i="3"/>
  <c r="O30" i="3"/>
  <c r="H31" i="3"/>
  <c r="L31" i="3"/>
  <c r="P31" i="3"/>
  <c r="T31" i="3"/>
  <c r="E32" i="3"/>
  <c r="I32" i="3"/>
  <c r="M32" i="3"/>
  <c r="Q32" i="3"/>
  <c r="U32" i="3"/>
  <c r="F33" i="3"/>
  <c r="J33" i="3"/>
  <c r="N33" i="3"/>
  <c r="R33" i="3"/>
  <c r="G34" i="3"/>
  <c r="K34" i="3"/>
  <c r="O34" i="3"/>
  <c r="S34" i="3"/>
  <c r="H35" i="3"/>
  <c r="L35" i="3"/>
  <c r="P35" i="3"/>
  <c r="T35" i="3"/>
  <c r="E36" i="3"/>
  <c r="I36" i="3"/>
  <c r="M36" i="3"/>
  <c r="Q36" i="3"/>
  <c r="U36" i="3"/>
  <c r="F37" i="3"/>
  <c r="J37" i="3"/>
  <c r="N37" i="3"/>
  <c r="R37" i="3"/>
  <c r="K30" i="3"/>
  <c r="S30" i="3"/>
  <c r="H30" i="3"/>
  <c r="L30" i="3"/>
  <c r="P30" i="3"/>
  <c r="T30" i="3"/>
  <c r="F32" i="3"/>
  <c r="J32" i="3"/>
  <c r="N32" i="3"/>
  <c r="R32" i="3"/>
  <c r="H34" i="3"/>
  <c r="L34" i="3"/>
  <c r="P34" i="3"/>
  <c r="T34" i="3"/>
  <c r="F36" i="3"/>
  <c r="J36" i="3"/>
  <c r="N36" i="3"/>
  <c r="R36" i="3"/>
  <c r="E2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F2" i="2"/>
  <c r="F30" i="2" s="1"/>
  <c r="G2" i="2"/>
  <c r="H2" i="2"/>
  <c r="I2" i="2"/>
  <c r="J2" i="2"/>
  <c r="J30" i="2" s="1"/>
  <c r="K2" i="2"/>
  <c r="L2" i="2"/>
  <c r="L30" i="2" s="1"/>
  <c r="M2" i="2"/>
  <c r="M30" i="2" s="1"/>
  <c r="N2" i="2"/>
  <c r="N30" i="2" s="1"/>
  <c r="O2" i="2"/>
  <c r="O30" i="2" s="1"/>
  <c r="P2" i="2"/>
  <c r="P30" i="2" s="1"/>
  <c r="Q2" i="2"/>
  <c r="Q30" i="2" s="1"/>
  <c r="R2" i="2"/>
  <c r="R30" i="2" s="1"/>
  <c r="S2" i="2"/>
  <c r="T2" i="2"/>
  <c r="T30" i="2" s="1"/>
  <c r="U2" i="2"/>
  <c r="E3" i="2"/>
  <c r="E4" i="2"/>
  <c r="E5" i="2"/>
  <c r="E6" i="2"/>
  <c r="K30" i="2" l="1"/>
  <c r="H30" i="2"/>
  <c r="G30" i="2"/>
  <c r="S30" i="2"/>
  <c r="U30" i="2"/>
  <c r="I30" i="2"/>
  <c r="Q34" i="2"/>
  <c r="U35" i="2"/>
  <c r="Q35" i="2"/>
  <c r="M35" i="2"/>
  <c r="I35" i="2"/>
  <c r="E35" i="2"/>
  <c r="T34" i="2"/>
  <c r="P34" i="2"/>
  <c r="L34" i="2"/>
  <c r="H34" i="2"/>
  <c r="S33" i="2"/>
  <c r="O33" i="2"/>
  <c r="K33" i="2"/>
  <c r="G33" i="2"/>
  <c r="R32" i="2"/>
  <c r="N32" i="2"/>
  <c r="J32" i="2"/>
  <c r="F32" i="2"/>
  <c r="S32" i="2"/>
  <c r="R37" i="2"/>
  <c r="N37" i="2"/>
  <c r="J37" i="2"/>
  <c r="F37" i="2"/>
  <c r="U36" i="2"/>
  <c r="Q36" i="2"/>
  <c r="M36" i="2"/>
  <c r="I36" i="2"/>
  <c r="E36" i="2"/>
  <c r="U31" i="2"/>
  <c r="E31" i="2"/>
  <c r="T31" i="2"/>
  <c r="L31" i="2"/>
  <c r="H31" i="2"/>
  <c r="M31" i="2"/>
  <c r="P31" i="2"/>
  <c r="S31" i="2"/>
  <c r="O31" i="2"/>
  <c r="P35" i="2"/>
  <c r="R33" i="2"/>
  <c r="Q31" i="2"/>
  <c r="O36" i="2"/>
  <c r="K31" i="2"/>
  <c r="G31" i="2"/>
  <c r="T35" i="2"/>
  <c r="L35" i="2"/>
  <c r="H35" i="2"/>
  <c r="S34" i="2"/>
  <c r="O34" i="2"/>
  <c r="K34" i="2"/>
  <c r="G34" i="2"/>
  <c r="N33" i="2"/>
  <c r="J33" i="2"/>
  <c r="F33" i="2"/>
  <c r="U32" i="2"/>
  <c r="Q32" i="2"/>
  <c r="M32" i="2"/>
  <c r="I32" i="2"/>
  <c r="E32" i="2"/>
  <c r="U37" i="2"/>
  <c r="Q37" i="2"/>
  <c r="M37" i="2"/>
  <c r="I37" i="2"/>
  <c r="E37" i="2"/>
  <c r="T36" i="2"/>
  <c r="P36" i="2"/>
  <c r="L36" i="2"/>
  <c r="H36" i="2"/>
  <c r="R31" i="2"/>
  <c r="N31" i="2"/>
  <c r="J31" i="2"/>
  <c r="F31" i="2"/>
  <c r="S35" i="2"/>
  <c r="O35" i="2"/>
  <c r="K35" i="2"/>
  <c r="G35" i="2"/>
  <c r="R34" i="2"/>
  <c r="N34" i="2"/>
  <c r="J34" i="2"/>
  <c r="F34" i="2"/>
  <c r="U33" i="2"/>
  <c r="Q33" i="2"/>
  <c r="M33" i="2"/>
  <c r="I33" i="2"/>
  <c r="E33" i="2"/>
  <c r="T32" i="2"/>
  <c r="P32" i="2"/>
  <c r="L32" i="2"/>
  <c r="H32" i="2"/>
  <c r="T37" i="2"/>
  <c r="P37" i="2"/>
  <c r="L37" i="2"/>
  <c r="H37" i="2"/>
  <c r="S36" i="2"/>
  <c r="K36" i="2"/>
  <c r="G36" i="2"/>
  <c r="I31" i="2"/>
  <c r="R35" i="2"/>
  <c r="N35" i="2"/>
  <c r="J35" i="2"/>
  <c r="F35" i="2"/>
  <c r="U34" i="2"/>
  <c r="M34" i="2"/>
  <c r="I34" i="2"/>
  <c r="E34" i="2"/>
  <c r="T33" i="2"/>
  <c r="P33" i="2"/>
  <c r="L33" i="2"/>
  <c r="H33" i="2"/>
  <c r="O32" i="2"/>
  <c r="K32" i="2"/>
  <c r="G32" i="2"/>
  <c r="S37" i="2"/>
  <c r="O37" i="2"/>
  <c r="K37" i="2"/>
  <c r="G37" i="2"/>
  <c r="R36" i="2"/>
  <c r="N36" i="2"/>
  <c r="J36" i="2"/>
  <c r="F36" i="2"/>
  <c r="E30" i="2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F9" i="1"/>
  <c r="D9" i="1"/>
  <c r="F8" i="1"/>
  <c r="D8" i="1"/>
  <c r="F7" i="1"/>
  <c r="D7" i="1"/>
  <c r="F6" i="1"/>
  <c r="D6" i="1"/>
  <c r="F5" i="1"/>
  <c r="D5" i="1"/>
  <c r="F4" i="1"/>
  <c r="D4" i="1"/>
  <c r="F3" i="1"/>
  <c r="D3" i="1"/>
  <c r="F2" i="1"/>
  <c r="D2" i="1"/>
  <c r="D17" i="1" l="1"/>
  <c r="I2" i="1" s="1"/>
  <c r="F17" i="1"/>
  <c r="I3" i="1" s="1"/>
</calcChain>
</file>

<file path=xl/sharedStrings.xml><?xml version="1.0" encoding="utf-8"?>
<sst xmlns="http://schemas.openxmlformats.org/spreadsheetml/2006/main" count="918" uniqueCount="58">
  <si>
    <t xml:space="preserve">TABLE_NAME               </t>
  </si>
  <si>
    <t xml:space="preserve"> AVG_ROW_LENGTH </t>
  </si>
  <si>
    <t xml:space="preserve">t_role                   </t>
  </si>
  <si>
    <t xml:space="preserve">t_hero                   </t>
  </si>
  <si>
    <t xml:space="preserve">t_arena                  </t>
  </si>
  <si>
    <t xml:space="preserve">t_mail                   </t>
  </si>
  <si>
    <t xml:space="preserve">t_sign                   </t>
  </si>
  <si>
    <t xml:space="preserve">t_hell_break             </t>
  </si>
  <si>
    <t xml:space="preserve">t_item                   </t>
  </si>
  <si>
    <t xml:space="preserve">t_equip                  </t>
  </si>
  <si>
    <t xml:space="preserve">t_task                   </t>
  </si>
  <si>
    <t xml:space="preserve">t_stage                  </t>
  </si>
  <si>
    <t xml:space="preserve">t_space_time             </t>
  </si>
  <si>
    <t xml:space="preserve">t_mail_state             </t>
  </si>
  <si>
    <t xml:space="preserve">t_dogking                </t>
  </si>
  <si>
    <t xml:space="preserve">t_login_big_gift         </t>
  </si>
  <si>
    <t xml:space="preserve">t_soul                   </t>
  </si>
  <si>
    <t>MAX_ROWS</t>
    <phoneticPr fontId="1" type="noConversion"/>
  </si>
  <si>
    <t xml:space="preserve"> MAX_DATA_LENGTH </t>
    <phoneticPr fontId="1" type="noConversion"/>
  </si>
  <si>
    <t>AVG_ROWS</t>
    <phoneticPr fontId="1" type="noConversion"/>
  </si>
  <si>
    <t xml:space="preserve">AVG_DATA_LENGTH </t>
    <phoneticPr fontId="1" type="noConversion"/>
  </si>
  <si>
    <t>Total</t>
    <phoneticPr fontId="1" type="noConversion"/>
  </si>
  <si>
    <t>平均数据长度(Mb)</t>
    <phoneticPr fontId="1" type="noConversion"/>
  </si>
  <si>
    <t>最大数据长度(Mb)</t>
    <phoneticPr fontId="1" type="noConversion"/>
  </si>
  <si>
    <t>角色数</t>
    <phoneticPr fontId="1" type="noConversion"/>
  </si>
  <si>
    <t>PING_INLINE</t>
  </si>
  <si>
    <t>PING_BULK</t>
  </si>
  <si>
    <t>SET</t>
  </si>
  <si>
    <t>GET</t>
  </si>
  <si>
    <t>INCR</t>
  </si>
  <si>
    <t>LPUSH</t>
  </si>
  <si>
    <t>RPUSH</t>
  </si>
  <si>
    <t>LPOP</t>
  </si>
  <si>
    <t>RPOP</t>
  </si>
  <si>
    <t>SADD</t>
  </si>
  <si>
    <t>SPOP</t>
  </si>
  <si>
    <t>LPUSH (needed to benchmark LRANGE)</t>
  </si>
  <si>
    <t>LRANGE_100 (first 100 elements)</t>
  </si>
  <si>
    <t>LRANGE_300 (first 300 elements)</t>
  </si>
  <si>
    <t>LRANGE_500 (first 450 elements)</t>
  </si>
  <si>
    <t>LRANGE_600 (first 600 elements)</t>
  </si>
  <si>
    <t>MSET (10 keys)</t>
  </si>
  <si>
    <t>LPUSH2</t>
    <phoneticPr fontId="1" type="noConversion"/>
  </si>
  <si>
    <t>LRANGE_600</t>
    <phoneticPr fontId="1" type="noConversion"/>
  </si>
  <si>
    <t>LRANGE_500</t>
    <phoneticPr fontId="1" type="noConversion"/>
  </si>
  <si>
    <t>LRANGE_300</t>
    <phoneticPr fontId="1" type="noConversion"/>
  </si>
  <si>
    <t>LRANGE_100</t>
    <phoneticPr fontId="1" type="noConversion"/>
  </si>
  <si>
    <t>MSET_10</t>
    <phoneticPr fontId="1" type="noConversion"/>
  </si>
  <si>
    <t>MSET_10</t>
    <phoneticPr fontId="1" type="noConversion"/>
  </si>
  <si>
    <t>10w</t>
    <phoneticPr fontId="1" type="noConversion"/>
  </si>
  <si>
    <t>Avg.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</si>
  <si>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</si>
  <si>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</si>
  <si>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</si>
  <si>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Error %</t>
    <phoneticPr fontId="1" type="noConversion"/>
  </si>
  <si>
    <t>Reqs/sec</t>
    <phoneticPr fontId="1" type="noConversion"/>
  </si>
  <si>
    <t>Kb/sec</t>
    <phoneticPr fontId="1" type="noConversion"/>
  </si>
  <si>
    <t>20w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</si>
</sst>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金山云</a:t>
            </a:r>
            <a:r>
              <a:rPr lang="en-US"/>
              <a:t>Redis</a:t>
            </a:r>
            <a:r>
              <a:rPr lang="zh-CN"/>
              <a:t>实例性能测试结果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4024465624688825E-2"/>
          <c:y val="8.8196240179410287E-2"/>
          <c:w val="0.87413103068630382"/>
          <c:h val="0.85824355062493995"/>
        </c:manualLayout>
      </c:layout>
      <c:lineChart>
        <c:grouping val="standard"/>
        <c:varyColors val="0"/>
        <c:ser>
          <c:idx val="2"/>
          <c:order val="2"/>
          <c:tx>
            <c:strRef>
              <c:f>Redis测试结果!$G$29</c:f>
              <c:strCache>
                <c:ptCount val="1"/>
                <c:pt idx="0">
                  <c:v>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Redis测试结果!$D$30:$D$37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Redis测试结果!$G$30:$G$37</c:f>
              <c:numCache>
                <c:formatCode>General</c:formatCode>
                <c:ptCount val="8"/>
                <c:pt idx="0">
                  <c:v>47188.18</c:v>
                </c:pt>
                <c:pt idx="1">
                  <c:v>52202</c:v>
                </c:pt>
                <c:pt idx="2">
                  <c:v>53557.823333333334</c:v>
                </c:pt>
                <c:pt idx="3">
                  <c:v>53678.643333333333</c:v>
                </c:pt>
                <c:pt idx="4">
                  <c:v>53649.866666666661</c:v>
                </c:pt>
                <c:pt idx="5">
                  <c:v>55876.420000000006</c:v>
                </c:pt>
                <c:pt idx="6">
                  <c:v>52591.396666666667</c:v>
                </c:pt>
                <c:pt idx="7">
                  <c:v>55336.83666666667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Redis测试结果!$H$29</c:f>
              <c:strCache>
                <c:ptCount val="1"/>
                <c:pt idx="0">
                  <c:v>GET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Redis测试结果!$D$30:$D$37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Redis测试结果!$H$30:$H$37</c:f>
              <c:numCache>
                <c:formatCode>General</c:formatCode>
                <c:ptCount val="8"/>
                <c:pt idx="0">
                  <c:v>47808.73</c:v>
                </c:pt>
                <c:pt idx="1">
                  <c:v>52758.323333333334</c:v>
                </c:pt>
                <c:pt idx="2">
                  <c:v>54075.316666666673</c:v>
                </c:pt>
                <c:pt idx="3">
                  <c:v>54090.53</c:v>
                </c:pt>
                <c:pt idx="4">
                  <c:v>55643.056666666671</c:v>
                </c:pt>
                <c:pt idx="5">
                  <c:v>52346.54</c:v>
                </c:pt>
                <c:pt idx="6">
                  <c:v>55133.24</c:v>
                </c:pt>
                <c:pt idx="7">
                  <c:v>52079.293333333335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Redis测试结果!$J$29</c:f>
              <c:strCache>
                <c:ptCount val="1"/>
                <c:pt idx="0">
                  <c:v>LPUSH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Redis测试结果!$D$30:$D$37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Redis测试结果!$J$30:$J$37</c:f>
              <c:numCache>
                <c:formatCode>General</c:formatCode>
                <c:ptCount val="8"/>
                <c:pt idx="0">
                  <c:v>50077.443333333336</c:v>
                </c:pt>
                <c:pt idx="1">
                  <c:v>52929.869999999995</c:v>
                </c:pt>
                <c:pt idx="2">
                  <c:v>56207.026666666672</c:v>
                </c:pt>
                <c:pt idx="3">
                  <c:v>59139.156666666669</c:v>
                </c:pt>
                <c:pt idx="4">
                  <c:v>53682.92333333334</c:v>
                </c:pt>
                <c:pt idx="5">
                  <c:v>56776.893333333333</c:v>
                </c:pt>
                <c:pt idx="6">
                  <c:v>58630.496666666666</c:v>
                </c:pt>
                <c:pt idx="7">
                  <c:v>56209.643333333333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Redis测试结果!$K$29</c:f>
              <c:strCache>
                <c:ptCount val="1"/>
                <c:pt idx="0">
                  <c:v>RPUSH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Redis测试结果!$D$30:$D$37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Redis测试结果!$K$30:$K$37</c:f>
              <c:numCache>
                <c:formatCode>General</c:formatCode>
                <c:ptCount val="8"/>
                <c:pt idx="0">
                  <c:v>50001.703333333338</c:v>
                </c:pt>
                <c:pt idx="1">
                  <c:v>51622.956666666665</c:v>
                </c:pt>
                <c:pt idx="2">
                  <c:v>53377.293333333335</c:v>
                </c:pt>
                <c:pt idx="3">
                  <c:v>55667.623333333329</c:v>
                </c:pt>
                <c:pt idx="4">
                  <c:v>59590.390000000007</c:v>
                </c:pt>
                <c:pt idx="5">
                  <c:v>53994.606666666667</c:v>
                </c:pt>
                <c:pt idx="6">
                  <c:v>57995.806666666664</c:v>
                </c:pt>
                <c:pt idx="7">
                  <c:v>56450.869999999995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724448"/>
        <c:axId val="6807233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Redis测试结果!$E$29</c15:sqref>
                        </c15:formulaRef>
                      </c:ext>
                    </c:extLst>
                    <c:strCache>
                      <c:ptCount val="1"/>
                      <c:pt idx="0">
                        <c:v>PING_INLINE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Redis测试结果!$E$30:$E$37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53880.236666666671</c:v>
                      </c:pt>
                      <c:pt idx="1">
                        <c:v>54583.796666666669</c:v>
                      </c:pt>
                      <c:pt idx="2">
                        <c:v>56664.420000000006</c:v>
                      </c:pt>
                      <c:pt idx="3">
                        <c:v>53747.496666666666</c:v>
                      </c:pt>
                      <c:pt idx="4">
                        <c:v>58083.9</c:v>
                      </c:pt>
                      <c:pt idx="5">
                        <c:v>57390.720000000001</c:v>
                      </c:pt>
                      <c:pt idx="6">
                        <c:v>54668.003333333334</c:v>
                      </c:pt>
                      <c:pt idx="7">
                        <c:v>51778.456666666665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Redis测试结果!$F$29</c15:sqref>
                        </c15:formulaRef>
                      </c:ext>
                    </c:extLst>
                    <c:strCache>
                      <c:ptCount val="1"/>
                      <c:pt idx="0">
                        <c:v>PING_BULK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Redis测试结果!$F$30:$F$37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55080.1</c:v>
                      </c:pt>
                      <c:pt idx="1">
                        <c:v>56926.16</c:v>
                      </c:pt>
                      <c:pt idx="2">
                        <c:v>56305.943333333336</c:v>
                      </c:pt>
                      <c:pt idx="3">
                        <c:v>53570.846666666672</c:v>
                      </c:pt>
                      <c:pt idx="4">
                        <c:v>56413.793333333335</c:v>
                      </c:pt>
                      <c:pt idx="5">
                        <c:v>57573.659999999996</c:v>
                      </c:pt>
                      <c:pt idx="6">
                        <c:v>56067.453333333331</c:v>
                      </c:pt>
                      <c:pt idx="7">
                        <c:v>67537.393333333341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Redis测试结果!$I$29</c15:sqref>
                        </c15:formulaRef>
                      </c:ext>
                    </c:extLst>
                    <c:strCache>
                      <c:ptCount val="1"/>
                      <c:pt idx="0">
                        <c:v>INCR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Redis测试结果!$I$30:$I$37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51406.486666666671</c:v>
                      </c:pt>
                      <c:pt idx="1">
                        <c:v>54491.556666666664</c:v>
                      </c:pt>
                      <c:pt idx="2">
                        <c:v>56790.776666666672</c:v>
                      </c:pt>
                      <c:pt idx="3">
                        <c:v>53103.853333333333</c:v>
                      </c:pt>
                      <c:pt idx="4">
                        <c:v>54888.066666666673</c:v>
                      </c:pt>
                      <c:pt idx="5">
                        <c:v>55350.066666666673</c:v>
                      </c:pt>
                      <c:pt idx="6">
                        <c:v>61139.5</c:v>
                      </c:pt>
                      <c:pt idx="7">
                        <c:v>52018.493333333339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Redis测试结果!$L$29</c15:sqref>
                        </c15:formulaRef>
                      </c:ext>
                    </c:extLst>
                    <c:strCache>
                      <c:ptCount val="1"/>
                      <c:pt idx="0">
                        <c:v>LPOP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Redis测试结果!$L$30:$L$37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50763.429999999993</c:v>
                      </c:pt>
                      <c:pt idx="1">
                        <c:v>55566.373333333329</c:v>
                      </c:pt>
                      <c:pt idx="2">
                        <c:v>57210.823333333334</c:v>
                      </c:pt>
                      <c:pt idx="3">
                        <c:v>56474.753333333334</c:v>
                      </c:pt>
                      <c:pt idx="4">
                        <c:v>56552.103333333333</c:v>
                      </c:pt>
                      <c:pt idx="5">
                        <c:v>57662.206666666665</c:v>
                      </c:pt>
                      <c:pt idx="6">
                        <c:v>56004.773333333338</c:v>
                      </c:pt>
                      <c:pt idx="7">
                        <c:v>52914.143333333333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Redis测试结果!$M$29</c15:sqref>
                        </c15:formulaRef>
                      </c:ext>
                    </c:extLst>
                    <c:strCache>
                      <c:ptCount val="1"/>
                      <c:pt idx="0">
                        <c:v>RPOP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Redis测试结果!$M$30:$M$37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52773.076666666668</c:v>
                      </c:pt>
                      <c:pt idx="1">
                        <c:v>52892.486666666664</c:v>
                      </c:pt>
                      <c:pt idx="2">
                        <c:v>55502.619999999995</c:v>
                      </c:pt>
                      <c:pt idx="3">
                        <c:v>57105.976666666662</c:v>
                      </c:pt>
                      <c:pt idx="4">
                        <c:v>56713.703333333331</c:v>
                      </c:pt>
                      <c:pt idx="5">
                        <c:v>58532.03</c:v>
                      </c:pt>
                      <c:pt idx="6">
                        <c:v>54836.516666666663</c:v>
                      </c:pt>
                      <c:pt idx="7">
                        <c:v>59084.703333333331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Redis测试结果!$N$29</c15:sqref>
                        </c15:formulaRef>
                      </c:ext>
                    </c:extLst>
                    <c:strCache>
                      <c:ptCount val="1"/>
                      <c:pt idx="0">
                        <c:v>SADD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Redis测试结果!$N$30:$N$37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51516.313333333332</c:v>
                      </c:pt>
                      <c:pt idx="1">
                        <c:v>56413.72</c:v>
                      </c:pt>
                      <c:pt idx="2">
                        <c:v>54924.446666666663</c:v>
                      </c:pt>
                      <c:pt idx="3">
                        <c:v>57161.06</c:v>
                      </c:pt>
                      <c:pt idx="4">
                        <c:v>56868.5</c:v>
                      </c:pt>
                      <c:pt idx="5">
                        <c:v>55513.803333333337</c:v>
                      </c:pt>
                      <c:pt idx="6">
                        <c:v>53237.256666666661</c:v>
                      </c:pt>
                      <c:pt idx="7">
                        <c:v>60722.043333333335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Redis测试结果!$O$29</c15:sqref>
                        </c15:formulaRef>
                      </c:ext>
                    </c:extLst>
                    <c:strCache>
                      <c:ptCount val="1"/>
                      <c:pt idx="0">
                        <c:v>SPOP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Redis测试结果!$O$30:$O$37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49864.156666666669</c:v>
                      </c:pt>
                      <c:pt idx="1">
                        <c:v>52488.976666666662</c:v>
                      </c:pt>
                      <c:pt idx="2">
                        <c:v>54727.863333333335</c:v>
                      </c:pt>
                      <c:pt idx="3">
                        <c:v>54865.736666666671</c:v>
                      </c:pt>
                      <c:pt idx="4">
                        <c:v>55309.896666666667</c:v>
                      </c:pt>
                      <c:pt idx="5">
                        <c:v>55404.696666666663</c:v>
                      </c:pt>
                      <c:pt idx="6">
                        <c:v>58827.406666666677</c:v>
                      </c:pt>
                      <c:pt idx="7">
                        <c:v>56664.933333333327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Redis测试结果!$P$29</c15:sqref>
                        </c15:formulaRef>
                      </c:ext>
                    </c:extLst>
                    <c:strCache>
                      <c:ptCount val="1"/>
                      <c:pt idx="0">
                        <c:v>LPUSH2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Redis测试结果!$P$30:$P$37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51467.496666666666</c:v>
                      </c:pt>
                      <c:pt idx="1">
                        <c:v>52902.653333333343</c:v>
                      </c:pt>
                      <c:pt idx="2">
                        <c:v>55052.506666666661</c:v>
                      </c:pt>
                      <c:pt idx="3">
                        <c:v>55781.903333333328</c:v>
                      </c:pt>
                      <c:pt idx="4">
                        <c:v>58209.49</c:v>
                      </c:pt>
                      <c:pt idx="5">
                        <c:v>58293.526666666672</c:v>
                      </c:pt>
                      <c:pt idx="6">
                        <c:v>56142.386666666658</c:v>
                      </c:pt>
                      <c:pt idx="7">
                        <c:v>57135.503333333334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Redis测试结果!$Q$29</c15:sqref>
                        </c15:formulaRef>
                      </c:ext>
                    </c:extLst>
                    <c:strCache>
                      <c:ptCount val="1"/>
                      <c:pt idx="0">
                        <c:v>LRANGE_100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Redis测试结果!$Q$30:$Q$37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18304.25</c:v>
                      </c:pt>
                      <c:pt idx="1">
                        <c:v>18444.616666666665</c:v>
                      </c:pt>
                      <c:pt idx="2">
                        <c:v>19034.843333333334</c:v>
                      </c:pt>
                      <c:pt idx="3">
                        <c:v>19111.146666666667</c:v>
                      </c:pt>
                      <c:pt idx="4">
                        <c:v>21826.95</c:v>
                      </c:pt>
                      <c:pt idx="5">
                        <c:v>18387.429999999997</c:v>
                      </c:pt>
                      <c:pt idx="6">
                        <c:v>20338.043333333331</c:v>
                      </c:pt>
                      <c:pt idx="7">
                        <c:v>15685.15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Redis测试结果!$R$29</c15:sqref>
                        </c15:formulaRef>
                      </c:ext>
                    </c:extLst>
                    <c:strCache>
                      <c:ptCount val="1"/>
                      <c:pt idx="0">
                        <c:v>LRANGE_300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Redis测试结果!$R$30:$R$37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7482.0766666666668</c:v>
                      </c:pt>
                      <c:pt idx="1">
                        <c:v>7220.6833333333334</c:v>
                      </c:pt>
                      <c:pt idx="2">
                        <c:v>6677.1333333333323</c:v>
                      </c:pt>
                      <c:pt idx="3">
                        <c:v>6746.3</c:v>
                      </c:pt>
                      <c:pt idx="4">
                        <c:v>6902.4033333333327</c:v>
                      </c:pt>
                      <c:pt idx="5">
                        <c:v>6201.8500000000013</c:v>
                      </c:pt>
                      <c:pt idx="6">
                        <c:v>6605.1166666666659</c:v>
                      </c:pt>
                      <c:pt idx="7">
                        <c:v>6458.84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Redis测试结果!$S$29</c15:sqref>
                        </c15:formulaRef>
                      </c:ext>
                    </c:extLst>
                    <c:strCache>
                      <c:ptCount val="1"/>
                      <c:pt idx="0">
                        <c:v>LRANGE_500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Redis测试结果!$S$30:$S$37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4625.666666666667</c:v>
                      </c:pt>
                      <c:pt idx="1">
                        <c:v>4580.9000000000005</c:v>
                      </c:pt>
                      <c:pt idx="2">
                        <c:v>4635.7833333333338</c:v>
                      </c:pt>
                      <c:pt idx="3">
                        <c:v>4585.0466666666662</c:v>
                      </c:pt>
                      <c:pt idx="4">
                        <c:v>4476.0199999999995</c:v>
                      </c:pt>
                      <c:pt idx="5">
                        <c:v>4536.4766666666665</c:v>
                      </c:pt>
                      <c:pt idx="6">
                        <c:v>4603.7666666666673</c:v>
                      </c:pt>
                      <c:pt idx="7">
                        <c:v>4156.58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Redis测试结果!$T$29</c15:sqref>
                        </c15:formulaRef>
                      </c:ext>
                    </c:extLst>
                    <c:strCache>
                      <c:ptCount val="1"/>
                      <c:pt idx="0">
                        <c:v>LRANGE_600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Redis测试结果!$T$30:$T$37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3472.28</c:v>
                      </c:pt>
                      <c:pt idx="1">
                        <c:v>3465.56</c:v>
                      </c:pt>
                      <c:pt idx="2">
                        <c:v>3499.15</c:v>
                      </c:pt>
                      <c:pt idx="3">
                        <c:v>3400.9533333333334</c:v>
                      </c:pt>
                      <c:pt idx="4">
                        <c:v>3435.9233333333336</c:v>
                      </c:pt>
                      <c:pt idx="5">
                        <c:v>3413.6866666666665</c:v>
                      </c:pt>
                      <c:pt idx="6">
                        <c:v>3463.42</c:v>
                      </c:pt>
                      <c:pt idx="7">
                        <c:v>3105.5266666666666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Redis测试结果!$U$29</c15:sqref>
                        </c15:formulaRef>
                      </c:ext>
                    </c:extLst>
                    <c:strCache>
                      <c:ptCount val="1"/>
                      <c:pt idx="0">
                        <c:v>MSET_10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Redis测试结果!$U$30:$U$37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32348.926666666666</c:v>
                      </c:pt>
                      <c:pt idx="1">
                        <c:v>32561.933333333331</c:v>
                      </c:pt>
                      <c:pt idx="2">
                        <c:v>35211.136666666665</c:v>
                      </c:pt>
                      <c:pt idx="3">
                        <c:v>34036.176666666666</c:v>
                      </c:pt>
                      <c:pt idx="4">
                        <c:v>35537.776666666665</c:v>
                      </c:pt>
                      <c:pt idx="5">
                        <c:v>31940.13</c:v>
                      </c:pt>
                      <c:pt idx="6">
                        <c:v>34863.879999999997</c:v>
                      </c:pt>
                      <c:pt idx="7">
                        <c:v>32438.563333333335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8072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0723360"/>
        <c:crosses val="autoZero"/>
        <c:auto val="1"/>
        <c:lblAlgn val="ctr"/>
        <c:lblOffset val="100"/>
        <c:noMultiLvlLbl val="0"/>
      </c:catAx>
      <c:valAx>
        <c:axId val="6807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072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金山云</a:t>
            </a:r>
            <a:r>
              <a:rPr lang="en-US"/>
              <a:t>Redis</a:t>
            </a:r>
            <a:r>
              <a:rPr lang="zh-CN"/>
              <a:t>实例性能测试结果</a:t>
            </a:r>
            <a:r>
              <a:rPr lang="zh-CN" altLang="en-US"/>
              <a:t>（ 持久化）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4024465624688825E-2"/>
          <c:y val="8.8196240179410287E-2"/>
          <c:w val="0.87413103068630382"/>
          <c:h val="0.85824355062493995"/>
        </c:manualLayout>
      </c:layout>
      <c:lineChart>
        <c:grouping val="standard"/>
        <c:varyColors val="0"/>
        <c:ser>
          <c:idx val="2"/>
          <c:order val="2"/>
          <c:tx>
            <c:strRef>
              <c:f>'Redis测试结果（开启持久化）'!$G$29</c:f>
              <c:strCache>
                <c:ptCount val="1"/>
                <c:pt idx="0">
                  <c:v>SET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'Redis测试结果（开启持久化）'!$G$30:$G$37</c:f>
              <c:numCache>
                <c:formatCode>General</c:formatCode>
                <c:ptCount val="8"/>
                <c:pt idx="0">
                  <c:v>49150.643333333333</c:v>
                </c:pt>
                <c:pt idx="1">
                  <c:v>49810.273333333338</c:v>
                </c:pt>
                <c:pt idx="2">
                  <c:v>49977.033333333333</c:v>
                </c:pt>
                <c:pt idx="3">
                  <c:v>51267.003333333334</c:v>
                </c:pt>
                <c:pt idx="4">
                  <c:v>51750.429999999993</c:v>
                </c:pt>
                <c:pt idx="5">
                  <c:v>52507.663333333338</c:v>
                </c:pt>
                <c:pt idx="6">
                  <c:v>49026.110000000008</c:v>
                </c:pt>
                <c:pt idx="7">
                  <c:v>44377.163333333338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'Redis测试结果（开启持久化）'!$H$29</c:f>
              <c:strCache>
                <c:ptCount val="1"/>
                <c:pt idx="0">
                  <c:v>GET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'Redis测试结果（开启持久化）'!$H$30:$H$37</c:f>
              <c:numCache>
                <c:formatCode>General</c:formatCode>
                <c:ptCount val="8"/>
                <c:pt idx="0">
                  <c:v>51358.239999999998</c:v>
                </c:pt>
                <c:pt idx="1">
                  <c:v>50537.806666666664</c:v>
                </c:pt>
                <c:pt idx="2">
                  <c:v>54746.093333333331</c:v>
                </c:pt>
                <c:pt idx="3">
                  <c:v>59005.203333333331</c:v>
                </c:pt>
                <c:pt idx="4">
                  <c:v>55739.306666666664</c:v>
                </c:pt>
                <c:pt idx="5">
                  <c:v>51593.496666666666</c:v>
                </c:pt>
                <c:pt idx="6">
                  <c:v>54348.880000000005</c:v>
                </c:pt>
                <c:pt idx="7">
                  <c:v>54924.94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'Redis测试结果（开启持久化）'!$I$29</c:f>
              <c:strCache>
                <c:ptCount val="1"/>
                <c:pt idx="0">
                  <c:v>INCR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'Redis测试结果（开启持久化）'!$I$30:$I$37</c:f>
              <c:numCache>
                <c:formatCode>General</c:formatCode>
                <c:ptCount val="8"/>
                <c:pt idx="0">
                  <c:v>54581.346666666672</c:v>
                </c:pt>
                <c:pt idx="1">
                  <c:v>53405.236666666671</c:v>
                </c:pt>
                <c:pt idx="2">
                  <c:v>58018.466666666674</c:v>
                </c:pt>
                <c:pt idx="3">
                  <c:v>54839.090000000004</c:v>
                </c:pt>
                <c:pt idx="4">
                  <c:v>54240.73</c:v>
                </c:pt>
                <c:pt idx="5">
                  <c:v>56314.376666666671</c:v>
                </c:pt>
                <c:pt idx="6">
                  <c:v>54651.483333333337</c:v>
                </c:pt>
                <c:pt idx="7">
                  <c:v>54529.173333333332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'Redis测试结果（开启持久化）'!$J$29</c:f>
              <c:strCache>
                <c:ptCount val="1"/>
                <c:pt idx="0">
                  <c:v>LPUSH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'Redis测试结果（开启持久化）'!$J$30:$J$37</c:f>
              <c:numCache>
                <c:formatCode>General</c:formatCode>
                <c:ptCount val="8"/>
                <c:pt idx="0">
                  <c:v>50936.78666666666</c:v>
                </c:pt>
                <c:pt idx="1">
                  <c:v>52528.716666666667</c:v>
                </c:pt>
                <c:pt idx="2">
                  <c:v>53881.106666666667</c:v>
                </c:pt>
                <c:pt idx="3">
                  <c:v>55192.563333333332</c:v>
                </c:pt>
                <c:pt idx="4">
                  <c:v>55891.46333333334</c:v>
                </c:pt>
                <c:pt idx="5">
                  <c:v>52900.493333333339</c:v>
                </c:pt>
                <c:pt idx="6">
                  <c:v>52270.65</c:v>
                </c:pt>
                <c:pt idx="7">
                  <c:v>48555.966666666667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'Redis测试结果（开启持久化）'!$K$29</c:f>
              <c:strCache>
                <c:ptCount val="1"/>
                <c:pt idx="0">
                  <c:v>RPUSH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'Redis测试结果（开启持久化）'!$K$30:$K$37</c:f>
              <c:numCache>
                <c:formatCode>General</c:formatCode>
                <c:ptCount val="8"/>
                <c:pt idx="0">
                  <c:v>48592.533333333333</c:v>
                </c:pt>
                <c:pt idx="1">
                  <c:v>50279.676666666666</c:v>
                </c:pt>
                <c:pt idx="2">
                  <c:v>53941.956666666665</c:v>
                </c:pt>
                <c:pt idx="3">
                  <c:v>58456.346666666657</c:v>
                </c:pt>
                <c:pt idx="4">
                  <c:v>55654.306666666664</c:v>
                </c:pt>
                <c:pt idx="5">
                  <c:v>54324.516666666663</c:v>
                </c:pt>
                <c:pt idx="6">
                  <c:v>51450.65</c:v>
                </c:pt>
                <c:pt idx="7">
                  <c:v>47267.573333333334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'Redis测试结果（开启持久化）'!$L$29</c:f>
              <c:strCache>
                <c:ptCount val="1"/>
                <c:pt idx="0">
                  <c:v>LPOP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'Redis测试结果（开启持久化）'!$L$30:$L$37</c:f>
              <c:numCache>
                <c:formatCode>General</c:formatCode>
                <c:ptCount val="8"/>
                <c:pt idx="0">
                  <c:v>50648.013333333329</c:v>
                </c:pt>
                <c:pt idx="1">
                  <c:v>53698.396666666667</c:v>
                </c:pt>
                <c:pt idx="2">
                  <c:v>56984.546666666669</c:v>
                </c:pt>
                <c:pt idx="3">
                  <c:v>56696.579999999994</c:v>
                </c:pt>
                <c:pt idx="4">
                  <c:v>58036.610000000008</c:v>
                </c:pt>
                <c:pt idx="5">
                  <c:v>55190.656666666669</c:v>
                </c:pt>
                <c:pt idx="6">
                  <c:v>51146.993333333325</c:v>
                </c:pt>
                <c:pt idx="7">
                  <c:v>54661.450000000004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'Redis测试结果（开启持久化）'!$M$29</c:f>
              <c:strCache>
                <c:ptCount val="1"/>
                <c:pt idx="0">
                  <c:v>RPOP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'Redis测试结果（开启持久化）'!$M$30:$M$37</c:f>
              <c:numCache>
                <c:formatCode>General</c:formatCode>
                <c:ptCount val="8"/>
                <c:pt idx="0">
                  <c:v>51353.706666666665</c:v>
                </c:pt>
                <c:pt idx="1">
                  <c:v>55307.303333333337</c:v>
                </c:pt>
                <c:pt idx="2">
                  <c:v>56814.156666666669</c:v>
                </c:pt>
                <c:pt idx="3">
                  <c:v>54513.443333333329</c:v>
                </c:pt>
                <c:pt idx="4">
                  <c:v>53564.549999999996</c:v>
                </c:pt>
                <c:pt idx="5">
                  <c:v>54599.139999999992</c:v>
                </c:pt>
                <c:pt idx="6">
                  <c:v>52226.926666666666</c:v>
                </c:pt>
                <c:pt idx="7">
                  <c:v>50101.71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'Redis测试结果（开启持久化）'!$N$29</c:f>
              <c:strCache>
                <c:ptCount val="1"/>
                <c:pt idx="0">
                  <c:v>SADD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'Redis测试结果（开启持久化）'!$N$30:$N$37</c:f>
              <c:numCache>
                <c:formatCode>General</c:formatCode>
                <c:ptCount val="8"/>
                <c:pt idx="0">
                  <c:v>51847.100000000006</c:v>
                </c:pt>
                <c:pt idx="1">
                  <c:v>51474.306666666664</c:v>
                </c:pt>
                <c:pt idx="2">
                  <c:v>53500.996666666666</c:v>
                </c:pt>
                <c:pt idx="3">
                  <c:v>52709.763333333329</c:v>
                </c:pt>
                <c:pt idx="4">
                  <c:v>58049.18</c:v>
                </c:pt>
                <c:pt idx="5">
                  <c:v>59738.570000000007</c:v>
                </c:pt>
                <c:pt idx="6">
                  <c:v>51732.65</c:v>
                </c:pt>
                <c:pt idx="7">
                  <c:v>54781.76666666667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'Redis测试结果（开启持久化）'!$O$29</c:f>
              <c:strCache>
                <c:ptCount val="1"/>
                <c:pt idx="0">
                  <c:v>SPOP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'Redis测试结果（开启持久化）'!$O$30:$O$37</c:f>
              <c:numCache>
                <c:formatCode>General</c:formatCode>
                <c:ptCount val="8"/>
                <c:pt idx="0">
                  <c:v>51853.496666666666</c:v>
                </c:pt>
                <c:pt idx="1">
                  <c:v>50244.363333333342</c:v>
                </c:pt>
                <c:pt idx="2">
                  <c:v>55298.35</c:v>
                </c:pt>
                <c:pt idx="3">
                  <c:v>55690.263333333329</c:v>
                </c:pt>
                <c:pt idx="4">
                  <c:v>51634.31</c:v>
                </c:pt>
                <c:pt idx="5">
                  <c:v>52077.293333333335</c:v>
                </c:pt>
                <c:pt idx="6">
                  <c:v>58250.376666666671</c:v>
                </c:pt>
                <c:pt idx="7">
                  <c:v>51832.843333333331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'Redis测试结果（开启持久化）'!$P$29</c:f>
              <c:strCache>
                <c:ptCount val="1"/>
                <c:pt idx="0">
                  <c:v>LPUSH2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'Redis测试结果（开启持久化）'!$P$30:$P$37</c:f>
              <c:numCache>
                <c:formatCode>General</c:formatCode>
                <c:ptCount val="8"/>
                <c:pt idx="0">
                  <c:v>50323.81</c:v>
                </c:pt>
                <c:pt idx="1">
                  <c:v>51846.806666666671</c:v>
                </c:pt>
                <c:pt idx="2">
                  <c:v>50959.703333333331</c:v>
                </c:pt>
                <c:pt idx="3">
                  <c:v>55467.513333333336</c:v>
                </c:pt>
                <c:pt idx="4">
                  <c:v>53791.130000000005</c:v>
                </c:pt>
                <c:pt idx="5">
                  <c:v>58558.21</c:v>
                </c:pt>
                <c:pt idx="6">
                  <c:v>52500.909999999996</c:v>
                </c:pt>
                <c:pt idx="7">
                  <c:v>54408.53666666666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'Redis测试结果（开启持久化）'!$Q$29</c:f>
              <c:strCache>
                <c:ptCount val="1"/>
                <c:pt idx="0">
                  <c:v>LRANGE_100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'Redis测试结果（开启持久化）'!$Q$30:$Q$37</c:f>
              <c:numCache>
                <c:formatCode>General</c:formatCode>
                <c:ptCount val="8"/>
                <c:pt idx="0">
                  <c:v>17685.336666666666</c:v>
                </c:pt>
                <c:pt idx="1">
                  <c:v>17723.936666666665</c:v>
                </c:pt>
                <c:pt idx="2">
                  <c:v>19486.976666666666</c:v>
                </c:pt>
                <c:pt idx="3">
                  <c:v>18526.796666666665</c:v>
                </c:pt>
                <c:pt idx="4">
                  <c:v>19197.266666666666</c:v>
                </c:pt>
                <c:pt idx="5">
                  <c:v>19672.176666666666</c:v>
                </c:pt>
                <c:pt idx="6">
                  <c:v>19275.083333333332</c:v>
                </c:pt>
                <c:pt idx="7">
                  <c:v>16148.236666666666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'Redis测试结果（开启持久化）'!$R$29</c:f>
              <c:strCache>
                <c:ptCount val="1"/>
                <c:pt idx="0">
                  <c:v>LRANGE_300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'Redis测试结果（开启持久化）'!$R$30:$R$37</c:f>
              <c:numCache>
                <c:formatCode>General</c:formatCode>
                <c:ptCount val="8"/>
                <c:pt idx="0">
                  <c:v>7420.9233333333332</c:v>
                </c:pt>
                <c:pt idx="1">
                  <c:v>6931.7233333333324</c:v>
                </c:pt>
                <c:pt idx="2">
                  <c:v>6760.9033333333346</c:v>
                </c:pt>
                <c:pt idx="3">
                  <c:v>6820.413333333333</c:v>
                </c:pt>
                <c:pt idx="4">
                  <c:v>6764.2000000000007</c:v>
                </c:pt>
                <c:pt idx="5">
                  <c:v>6513.7400000000007</c:v>
                </c:pt>
                <c:pt idx="6">
                  <c:v>6228.95</c:v>
                </c:pt>
                <c:pt idx="7">
                  <c:v>6475.1166666666659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'Redis测试结果（开启持久化）'!$S$29</c:f>
              <c:strCache>
                <c:ptCount val="1"/>
                <c:pt idx="0">
                  <c:v>LRANGE_500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'Redis测试结果（开启持久化）'!$S$30:$S$37</c:f>
              <c:numCache>
                <c:formatCode>General</c:formatCode>
                <c:ptCount val="8"/>
                <c:pt idx="0">
                  <c:v>4640.45</c:v>
                </c:pt>
                <c:pt idx="1">
                  <c:v>4474.07</c:v>
                </c:pt>
                <c:pt idx="2">
                  <c:v>4541.293333333334</c:v>
                </c:pt>
                <c:pt idx="3">
                  <c:v>4705.1766666666663</c:v>
                </c:pt>
                <c:pt idx="4">
                  <c:v>4599.99</c:v>
                </c:pt>
                <c:pt idx="5">
                  <c:v>4540.1966666666667</c:v>
                </c:pt>
                <c:pt idx="6">
                  <c:v>4559.086666666667</c:v>
                </c:pt>
                <c:pt idx="7">
                  <c:v>4404.5200000000004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'Redis测试结果（开启持久化）'!$T$29</c:f>
              <c:strCache>
                <c:ptCount val="1"/>
                <c:pt idx="0">
                  <c:v>LRANGE_600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'Redis测试结果（开启持久化）'!$T$30:$T$37</c:f>
              <c:numCache>
                <c:formatCode>General</c:formatCode>
                <c:ptCount val="8"/>
                <c:pt idx="0">
                  <c:v>3438.4966666666664</c:v>
                </c:pt>
                <c:pt idx="1">
                  <c:v>3471.3466666666668</c:v>
                </c:pt>
                <c:pt idx="2">
                  <c:v>3433.36</c:v>
                </c:pt>
                <c:pt idx="3">
                  <c:v>3468.97</c:v>
                </c:pt>
                <c:pt idx="4">
                  <c:v>3433.8766666666666</c:v>
                </c:pt>
                <c:pt idx="5">
                  <c:v>3392.353333333333</c:v>
                </c:pt>
                <c:pt idx="6">
                  <c:v>3464.06</c:v>
                </c:pt>
                <c:pt idx="7">
                  <c:v>3237.1866666666665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'Redis测试结果（开启持久化）'!$U$29</c:f>
              <c:strCache>
                <c:ptCount val="1"/>
                <c:pt idx="0">
                  <c:v>MSET_10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'Redis测试结果（开启持久化）'!$D$30:$D$37</c:f>
              <c:numCache>
                <c:formatCode>General</c:formatCode>
                <c:ptCount val="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1000</c:v>
                </c:pt>
              </c:numCache>
            </c:numRef>
          </c:cat>
          <c:val>
            <c:numRef>
              <c:f>'Redis测试结果（开启持久化）'!$U$30:$U$37</c:f>
              <c:numCache>
                <c:formatCode>General</c:formatCode>
                <c:ptCount val="8"/>
                <c:pt idx="0">
                  <c:v>26856.61</c:v>
                </c:pt>
                <c:pt idx="1">
                  <c:v>26411.753333333338</c:v>
                </c:pt>
                <c:pt idx="2">
                  <c:v>30288.619999999995</c:v>
                </c:pt>
                <c:pt idx="3">
                  <c:v>29435.63</c:v>
                </c:pt>
                <c:pt idx="4">
                  <c:v>30135.67</c:v>
                </c:pt>
                <c:pt idx="5">
                  <c:v>29898.146666666667</c:v>
                </c:pt>
                <c:pt idx="6">
                  <c:v>29902.41</c:v>
                </c:pt>
                <c:pt idx="7">
                  <c:v>29411.183333333334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713568"/>
        <c:axId val="680714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'Redis测试结果（开启持久化）'!$E$29</c15:sqref>
                        </c15:formulaRef>
                      </c:ext>
                    </c:extLst>
                    <c:strCache>
                      <c:ptCount val="1"/>
                      <c:pt idx="0">
                        <c:v>PING_INLINE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'Redis测试结果（开启持久化）'!$D$30:$D$37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'Redis测试结果（开启持久化）'!$E$30:$E$37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51542.79</c:v>
                      </c:pt>
                      <c:pt idx="1">
                        <c:v>52744.116666666669</c:v>
                      </c:pt>
                      <c:pt idx="2">
                        <c:v>58117.33666666667</c:v>
                      </c:pt>
                      <c:pt idx="3">
                        <c:v>56494.856666666667</c:v>
                      </c:pt>
                      <c:pt idx="4">
                        <c:v>59389.54</c:v>
                      </c:pt>
                      <c:pt idx="5">
                        <c:v>54155.200000000004</c:v>
                      </c:pt>
                      <c:pt idx="6">
                        <c:v>57118.353333333333</c:v>
                      </c:pt>
                      <c:pt idx="7">
                        <c:v>57115.776666666665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'Redis测试结果（开启持久化）'!$F$29</c15:sqref>
                        </c15:formulaRef>
                      </c:ext>
                    </c:extLst>
                    <c:strCache>
                      <c:ptCount val="1"/>
                      <c:pt idx="0">
                        <c:v>PING_BULK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'Redis测试结果（开启持久化）'!$D$30:$D$37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'Redis测试结果（开启持久化）'!$F$30:$F$37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53744.99</c:v>
                      </c:pt>
                      <c:pt idx="1">
                        <c:v>56795.399999999994</c:v>
                      </c:pt>
                      <c:pt idx="2">
                        <c:v>59973.01</c:v>
                      </c:pt>
                      <c:pt idx="3">
                        <c:v>59863.503333333334</c:v>
                      </c:pt>
                      <c:pt idx="4">
                        <c:v>56705.986666666664</c:v>
                      </c:pt>
                      <c:pt idx="5">
                        <c:v>56590.216666666667</c:v>
                      </c:pt>
                      <c:pt idx="6">
                        <c:v>52142.26</c:v>
                      </c:pt>
                      <c:pt idx="7">
                        <c:v>57107.1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6807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0714656"/>
        <c:crosses val="autoZero"/>
        <c:auto val="1"/>
        <c:lblAlgn val="ctr"/>
        <c:lblOffset val="100"/>
        <c:noMultiLvlLbl val="0"/>
      </c:catAx>
      <c:valAx>
        <c:axId val="68071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071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39</xdr:row>
      <xdr:rowOff>157162</xdr:rowOff>
    </xdr:from>
    <xdr:to>
      <xdr:col>21</xdr:col>
      <xdr:colOff>0</xdr:colOff>
      <xdr:row>70</xdr:row>
      <xdr:rowOff>47625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39</xdr:row>
      <xdr:rowOff>157162</xdr:rowOff>
    </xdr:from>
    <xdr:to>
      <xdr:col>21</xdr:col>
      <xdr:colOff>0</xdr:colOff>
      <xdr:row>70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1:F17" totalsRowShown="0" headerRowDxfId="10" dataDxfId="8" headerRowBorderDxfId="9" tableBorderDxfId="7" totalsRowBorderDxfId="6">
  <autoFilter ref="A1:F17"/>
  <tableColumns count="6">
    <tableColumn id="1" name="TABLE_NAME               " dataDxfId="5"/>
    <tableColumn id="2" name=" AVG_ROW_LENGTH " dataDxfId="4"/>
    <tableColumn id="3" name="MAX_ROWS" dataDxfId="3"/>
    <tableColumn id="4" name=" MAX_DATA_LENGTH " dataDxfId="2"/>
    <tableColumn id="5" name="AVG_ROWS" dataDxfId="1"/>
    <tableColumn id="6" name="AVG_DATA_LENGTH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0" sqref="J10"/>
    </sheetView>
  </sheetViews>
  <sheetFormatPr defaultRowHeight="14.25" x14ac:dyDescent="0.15"/>
  <cols>
    <col min="1" max="1" width="22.25" style="1" bestFit="1" customWidth="1"/>
    <col min="2" max="2" width="20.125" style="1" bestFit="1" customWidth="1"/>
    <col min="3" max="3" width="12.5" style="1" bestFit="1" customWidth="1"/>
    <col min="4" max="4" width="21.125" style="1" bestFit="1" customWidth="1"/>
    <col min="5" max="5" width="12.25" style="1" bestFit="1" customWidth="1"/>
    <col min="6" max="6" width="20.375" style="1" bestFit="1" customWidth="1"/>
    <col min="7" max="7" width="9" style="1"/>
    <col min="8" max="8" width="15.5" style="1" bestFit="1" customWidth="1"/>
    <col min="9" max="9" width="7.625" style="1" bestFit="1" customWidth="1"/>
    <col min="10" max="16384" width="9" style="1"/>
  </cols>
  <sheetData>
    <row r="1" spans="1:9" x14ac:dyDescent="0.15">
      <c r="A1" s="5" t="s">
        <v>0</v>
      </c>
      <c r="B1" s="6" t="s">
        <v>1</v>
      </c>
      <c r="C1" s="6" t="s">
        <v>17</v>
      </c>
      <c r="D1" s="6" t="s">
        <v>18</v>
      </c>
      <c r="E1" s="6" t="s">
        <v>19</v>
      </c>
      <c r="F1" s="7" t="s">
        <v>20</v>
      </c>
      <c r="H1" s="2" t="s">
        <v>24</v>
      </c>
      <c r="I1" s="3">
        <v>10000</v>
      </c>
    </row>
    <row r="2" spans="1:9" x14ac:dyDescent="0.15">
      <c r="A2" s="8" t="s">
        <v>2</v>
      </c>
      <c r="B2" s="2">
        <v>1836</v>
      </c>
      <c r="C2" s="2">
        <v>1</v>
      </c>
      <c r="D2" s="2">
        <f>B2*C2</f>
        <v>1836</v>
      </c>
      <c r="E2" s="2">
        <v>1</v>
      </c>
      <c r="F2" s="9">
        <f>B2*E2</f>
        <v>1836</v>
      </c>
      <c r="H2" s="2" t="s">
        <v>23</v>
      </c>
      <c r="I2" s="4">
        <f>(D17*I1)/1024/1024</f>
        <v>4977.0736694335937</v>
      </c>
    </row>
    <row r="3" spans="1:9" x14ac:dyDescent="0.15">
      <c r="A3" s="8" t="s">
        <v>3</v>
      </c>
      <c r="B3" s="2">
        <v>1614</v>
      </c>
      <c r="C3" s="2">
        <v>7</v>
      </c>
      <c r="D3" s="2">
        <f>B3*C3</f>
        <v>11298</v>
      </c>
      <c r="E3" s="2">
        <v>1</v>
      </c>
      <c r="F3" s="9">
        <f t="shared" ref="F3:F16" si="0">B3*E3</f>
        <v>1614</v>
      </c>
      <c r="H3" s="2" t="s">
        <v>22</v>
      </c>
      <c r="I3" s="4">
        <f>(F17*I1)/1024/1024</f>
        <v>644.09255981445312</v>
      </c>
    </row>
    <row r="4" spans="1:9" x14ac:dyDescent="0.15">
      <c r="A4" s="8" t="s">
        <v>4</v>
      </c>
      <c r="B4" s="2">
        <v>515</v>
      </c>
      <c r="C4" s="2">
        <v>1</v>
      </c>
      <c r="D4" s="2">
        <f t="shared" ref="D4:D16" si="1">B4*C4</f>
        <v>515</v>
      </c>
      <c r="E4" s="2">
        <v>1</v>
      </c>
      <c r="F4" s="9">
        <f t="shared" si="0"/>
        <v>515</v>
      </c>
    </row>
    <row r="5" spans="1:9" x14ac:dyDescent="0.15">
      <c r="A5" s="8" t="s">
        <v>5</v>
      </c>
      <c r="B5" s="2">
        <v>441</v>
      </c>
      <c r="C5" s="2">
        <v>10</v>
      </c>
      <c r="D5" s="2">
        <f t="shared" si="1"/>
        <v>4410</v>
      </c>
      <c r="E5" s="2">
        <v>1</v>
      </c>
      <c r="F5" s="9">
        <f t="shared" si="0"/>
        <v>441</v>
      </c>
    </row>
    <row r="6" spans="1:9" x14ac:dyDescent="0.15">
      <c r="A6" s="8" t="s">
        <v>6</v>
      </c>
      <c r="B6" s="2">
        <v>223</v>
      </c>
      <c r="C6" s="2">
        <v>1</v>
      </c>
      <c r="D6" s="2">
        <f t="shared" si="1"/>
        <v>223</v>
      </c>
      <c r="E6" s="2">
        <v>1</v>
      </c>
      <c r="F6" s="9">
        <f t="shared" si="0"/>
        <v>223</v>
      </c>
    </row>
    <row r="7" spans="1:9" x14ac:dyDescent="0.15">
      <c r="A7" s="8" t="s">
        <v>7</v>
      </c>
      <c r="B7" s="2">
        <v>186</v>
      </c>
      <c r="C7" s="2">
        <v>1000</v>
      </c>
      <c r="D7" s="2">
        <f t="shared" si="1"/>
        <v>186000</v>
      </c>
      <c r="E7" s="2">
        <v>1</v>
      </c>
      <c r="F7" s="9">
        <f t="shared" si="0"/>
        <v>186</v>
      </c>
    </row>
    <row r="8" spans="1:9" x14ac:dyDescent="0.15">
      <c r="A8" s="8" t="s">
        <v>8</v>
      </c>
      <c r="B8" s="2">
        <v>179</v>
      </c>
      <c r="C8" s="2">
        <v>1000</v>
      </c>
      <c r="D8" s="2">
        <f t="shared" si="1"/>
        <v>179000</v>
      </c>
      <c r="E8" s="2">
        <v>1</v>
      </c>
      <c r="F8" s="9">
        <f t="shared" si="0"/>
        <v>179</v>
      </c>
    </row>
    <row r="9" spans="1:9" x14ac:dyDescent="0.15">
      <c r="A9" s="8" t="s">
        <v>9</v>
      </c>
      <c r="B9" s="2">
        <v>142</v>
      </c>
      <c r="C9" s="2">
        <v>100</v>
      </c>
      <c r="D9" s="2">
        <f t="shared" si="1"/>
        <v>14200</v>
      </c>
      <c r="E9" s="2">
        <v>1</v>
      </c>
      <c r="F9" s="9">
        <f t="shared" si="0"/>
        <v>142</v>
      </c>
    </row>
    <row r="10" spans="1:9" x14ac:dyDescent="0.15">
      <c r="A10" s="8" t="s">
        <v>10</v>
      </c>
      <c r="B10" s="2">
        <v>126</v>
      </c>
      <c r="C10" s="2">
        <v>500</v>
      </c>
      <c r="D10" s="2">
        <f t="shared" si="1"/>
        <v>63000</v>
      </c>
      <c r="E10" s="2">
        <v>250</v>
      </c>
      <c r="F10" s="9">
        <f t="shared" si="0"/>
        <v>31500</v>
      </c>
    </row>
    <row r="11" spans="1:9" x14ac:dyDescent="0.15">
      <c r="A11" s="8" t="s">
        <v>11</v>
      </c>
      <c r="B11" s="2">
        <v>122</v>
      </c>
      <c r="C11" s="2">
        <v>500</v>
      </c>
      <c r="D11" s="2">
        <f t="shared" si="1"/>
        <v>61000</v>
      </c>
      <c r="E11" s="2">
        <v>250</v>
      </c>
      <c r="F11" s="9">
        <f t="shared" si="0"/>
        <v>30500</v>
      </c>
    </row>
    <row r="12" spans="1:9" x14ac:dyDescent="0.15">
      <c r="A12" s="8" t="s">
        <v>12</v>
      </c>
      <c r="B12" s="2">
        <v>118</v>
      </c>
      <c r="C12" s="2">
        <v>1</v>
      </c>
      <c r="D12" s="2">
        <f t="shared" si="1"/>
        <v>118</v>
      </c>
      <c r="E12" s="2">
        <v>1</v>
      </c>
      <c r="F12" s="9">
        <f t="shared" si="0"/>
        <v>118</v>
      </c>
    </row>
    <row r="13" spans="1:9" x14ac:dyDescent="0.15">
      <c r="A13" s="8" t="s">
        <v>13</v>
      </c>
      <c r="B13" s="2">
        <v>104</v>
      </c>
      <c r="C13" s="2">
        <v>1</v>
      </c>
      <c r="D13" s="2">
        <f t="shared" si="1"/>
        <v>104</v>
      </c>
      <c r="E13" s="2">
        <v>1</v>
      </c>
      <c r="F13" s="9">
        <f t="shared" si="0"/>
        <v>104</v>
      </c>
    </row>
    <row r="14" spans="1:9" x14ac:dyDescent="0.15">
      <c r="A14" s="8" t="s">
        <v>14</v>
      </c>
      <c r="B14" s="2">
        <v>68</v>
      </c>
      <c r="C14" s="2">
        <v>1</v>
      </c>
      <c r="D14" s="2">
        <f t="shared" si="1"/>
        <v>68</v>
      </c>
      <c r="E14" s="2">
        <v>1</v>
      </c>
      <c r="F14" s="9">
        <f t="shared" si="0"/>
        <v>68</v>
      </c>
    </row>
    <row r="15" spans="1:9" x14ac:dyDescent="0.15">
      <c r="A15" s="8" t="s">
        <v>15</v>
      </c>
      <c r="B15" s="2">
        <v>61</v>
      </c>
      <c r="C15" s="2">
        <v>1</v>
      </c>
      <c r="D15" s="2">
        <f t="shared" si="1"/>
        <v>61</v>
      </c>
      <c r="E15" s="2">
        <v>1</v>
      </c>
      <c r="F15" s="9">
        <f t="shared" si="0"/>
        <v>61</v>
      </c>
    </row>
    <row r="16" spans="1:9" x14ac:dyDescent="0.15">
      <c r="A16" s="8" t="s">
        <v>16</v>
      </c>
      <c r="B16" s="2">
        <v>51</v>
      </c>
      <c r="C16" s="2">
        <v>1</v>
      </c>
      <c r="D16" s="2">
        <f t="shared" si="1"/>
        <v>51</v>
      </c>
      <c r="E16" s="2">
        <v>1</v>
      </c>
      <c r="F16" s="9">
        <f t="shared" si="0"/>
        <v>51</v>
      </c>
    </row>
    <row r="17" spans="1:6" x14ac:dyDescent="0.15">
      <c r="A17" s="10" t="s">
        <v>21</v>
      </c>
      <c r="B17" s="11"/>
      <c r="C17" s="11"/>
      <c r="D17" s="11">
        <f>SUM(D2:D16)</f>
        <v>521884</v>
      </c>
      <c r="E17" s="11"/>
      <c r="F17" s="12">
        <f>SUM(F2:F16)</f>
        <v>67538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8"/>
  <sheetViews>
    <sheetView topLeftCell="E37" workbookViewId="0">
      <selection activeCell="A60" sqref="A60"/>
    </sheetView>
  </sheetViews>
  <sheetFormatPr defaultRowHeight="14.25" x14ac:dyDescent="0.15"/>
  <cols>
    <col min="1" max="1" width="32.625" style="1" bestFit="1" customWidth="1"/>
    <col min="2" max="2" width="8.5" style="1" bestFit="1" customWidth="1"/>
    <col min="3" max="4" width="9" style="1"/>
    <col min="5" max="5" width="10.25" style="1" customWidth="1"/>
    <col min="6" max="15" width="9" style="1"/>
    <col min="16" max="16" width="7.5" style="1" bestFit="1" customWidth="1"/>
    <col min="17" max="20" width="11.625" style="1" bestFit="1" customWidth="1"/>
    <col min="21" max="21" width="11.25" style="1" bestFit="1" customWidth="1"/>
    <col min="22" max="16384" width="9" style="1"/>
  </cols>
  <sheetData>
    <row r="1" spans="1:21" x14ac:dyDescent="0.15">
      <c r="A1" s="1" t="s">
        <v>25</v>
      </c>
      <c r="B1" s="1">
        <v>53648.07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42</v>
      </c>
      <c r="Q1" s="1" t="s">
        <v>46</v>
      </c>
      <c r="R1" s="1" t="s">
        <v>45</v>
      </c>
      <c r="S1" s="1" t="s">
        <v>44</v>
      </c>
      <c r="T1" s="1" t="s">
        <v>43</v>
      </c>
      <c r="U1" s="1" t="s">
        <v>47</v>
      </c>
    </row>
    <row r="2" spans="1:21" x14ac:dyDescent="0.15">
      <c r="A2" s="1" t="s">
        <v>26</v>
      </c>
      <c r="B2" s="1">
        <v>58343.06</v>
      </c>
      <c r="D2" s="1">
        <v>50</v>
      </c>
      <c r="E2" s="1">
        <f ca="1">OFFSET(OFFSET($B$1,COLUMN()-5,),(ROW()-2)*17,)</f>
        <v>53648.07</v>
      </c>
      <c r="F2" s="1">
        <f t="shared" ref="F2:U17" ca="1" si="0">OFFSET(OFFSET($B$1,COLUMN()-5,),(ROW()-2)*17,)</f>
        <v>58343.06</v>
      </c>
      <c r="G2" s="1">
        <f t="shared" ca="1" si="0"/>
        <v>46620.05</v>
      </c>
      <c r="H2" s="1">
        <f t="shared" ca="1" si="0"/>
        <v>44883.3</v>
      </c>
      <c r="I2" s="1">
        <f t="shared" ca="1" si="0"/>
        <v>48875.86</v>
      </c>
      <c r="J2" s="1">
        <f t="shared" ca="1" si="0"/>
        <v>49309.66</v>
      </c>
      <c r="K2" s="1">
        <f t="shared" ca="1" si="0"/>
        <v>47551.12</v>
      </c>
      <c r="L2" s="1">
        <f t="shared" ca="1" si="0"/>
        <v>53763.44</v>
      </c>
      <c r="M2" s="1">
        <f t="shared" ca="1" si="0"/>
        <v>56915.199999999997</v>
      </c>
      <c r="N2" s="1">
        <f t="shared" ca="1" si="0"/>
        <v>54054.05</v>
      </c>
      <c r="O2" s="1">
        <f t="shared" ca="1" si="0"/>
        <v>56179.78</v>
      </c>
      <c r="P2" s="1">
        <f t="shared" ca="1" si="0"/>
        <v>57110.22</v>
      </c>
      <c r="Q2" s="1">
        <f t="shared" ca="1" si="0"/>
        <v>19940.18</v>
      </c>
      <c r="R2" s="1">
        <f t="shared" ca="1" si="0"/>
        <v>7500.19</v>
      </c>
      <c r="S2" s="1">
        <f t="shared" ca="1" si="0"/>
        <v>4614.46</v>
      </c>
      <c r="T2" s="1">
        <f t="shared" ca="1" si="0"/>
        <v>3496.38</v>
      </c>
      <c r="U2" s="1">
        <f t="shared" ca="1" si="0"/>
        <v>32237.27</v>
      </c>
    </row>
    <row r="3" spans="1:21" x14ac:dyDescent="0.15">
      <c r="A3" s="1" t="s">
        <v>27</v>
      </c>
      <c r="B3" s="1">
        <v>46620.05</v>
      </c>
      <c r="D3" s="1">
        <v>50</v>
      </c>
      <c r="E3" s="1">
        <f t="shared" ref="E3:E25" ca="1" si="1">OFFSET(OFFSET($B$1,COLUMN()-5,),(ROW()-2)*17,)</f>
        <v>48995.59</v>
      </c>
      <c r="F3" s="1">
        <f t="shared" ca="1" si="0"/>
        <v>48520.13</v>
      </c>
      <c r="G3" s="1">
        <f t="shared" ca="1" si="0"/>
        <v>47393.37</v>
      </c>
      <c r="H3" s="1">
        <f t="shared" ca="1" si="0"/>
        <v>52246.6</v>
      </c>
      <c r="I3" s="1">
        <f t="shared" ca="1" si="0"/>
        <v>53850.3</v>
      </c>
      <c r="J3" s="1">
        <f t="shared" ca="1" si="0"/>
        <v>51975.05</v>
      </c>
      <c r="K3" s="1">
        <f t="shared" ca="1" si="0"/>
        <v>52826.2</v>
      </c>
      <c r="L3" s="1">
        <f t="shared" ca="1" si="0"/>
        <v>48923.68</v>
      </c>
      <c r="M3" s="1">
        <f t="shared" ca="1" si="0"/>
        <v>51948.05</v>
      </c>
      <c r="N3" s="1">
        <f t="shared" ca="1" si="0"/>
        <v>53590.57</v>
      </c>
      <c r="O3" s="1">
        <f t="shared" ca="1" si="0"/>
        <v>46019.32</v>
      </c>
      <c r="P3" s="1">
        <f t="shared" ca="1" si="0"/>
        <v>47192.07</v>
      </c>
      <c r="Q3" s="1">
        <f t="shared" ca="1" si="0"/>
        <v>17831.669999999998</v>
      </c>
      <c r="R3" s="1">
        <f t="shared" ca="1" si="0"/>
        <v>7426.11</v>
      </c>
      <c r="S3" s="1">
        <f t="shared" ca="1" si="0"/>
        <v>4643.6000000000004</v>
      </c>
      <c r="T3" s="1">
        <f t="shared" ca="1" si="0"/>
        <v>3477.05</v>
      </c>
      <c r="U3" s="1">
        <f t="shared" ca="1" si="0"/>
        <v>34106.410000000003</v>
      </c>
    </row>
    <row r="4" spans="1:21" x14ac:dyDescent="0.15">
      <c r="A4" s="1" t="s">
        <v>28</v>
      </c>
      <c r="B4" s="1">
        <v>44883.3</v>
      </c>
      <c r="D4" s="1">
        <v>50</v>
      </c>
      <c r="E4" s="1">
        <f t="shared" ca="1" si="1"/>
        <v>58997.05</v>
      </c>
      <c r="F4" s="1">
        <f t="shared" ca="1" si="0"/>
        <v>58377.11</v>
      </c>
      <c r="G4" s="1">
        <f t="shared" ca="1" si="0"/>
        <v>47551.12</v>
      </c>
      <c r="H4" s="1">
        <f t="shared" ca="1" si="0"/>
        <v>46296.29</v>
      </c>
      <c r="I4" s="1">
        <f t="shared" ca="1" si="0"/>
        <v>51493.3</v>
      </c>
      <c r="J4" s="1">
        <f t="shared" ca="1" si="0"/>
        <v>48947.62</v>
      </c>
      <c r="K4" s="1">
        <f t="shared" ca="1" si="0"/>
        <v>49627.79</v>
      </c>
      <c r="L4" s="1">
        <f t="shared" ca="1" si="0"/>
        <v>49603.17</v>
      </c>
      <c r="M4" s="1">
        <f t="shared" ca="1" si="0"/>
        <v>49455.98</v>
      </c>
      <c r="N4" s="1">
        <f t="shared" ca="1" si="0"/>
        <v>46904.32</v>
      </c>
      <c r="O4" s="1">
        <f t="shared" ca="1" si="0"/>
        <v>47393.37</v>
      </c>
      <c r="P4" s="1">
        <f t="shared" ca="1" si="0"/>
        <v>50100.2</v>
      </c>
      <c r="Q4" s="1">
        <f t="shared" ca="1" si="0"/>
        <v>17140.900000000001</v>
      </c>
      <c r="R4" s="1">
        <f t="shared" ca="1" si="0"/>
        <v>7519.93</v>
      </c>
      <c r="S4" s="1">
        <f t="shared" ca="1" si="0"/>
        <v>4618.9399999999996</v>
      </c>
      <c r="T4" s="1">
        <f t="shared" ca="1" si="0"/>
        <v>3443.41</v>
      </c>
      <c r="U4" s="1">
        <f t="shared" ca="1" si="0"/>
        <v>30703.1</v>
      </c>
    </row>
    <row r="5" spans="1:21" x14ac:dyDescent="0.15">
      <c r="A5" s="1" t="s">
        <v>29</v>
      </c>
      <c r="B5" s="1">
        <v>48875.86</v>
      </c>
      <c r="D5" s="1">
        <v>100</v>
      </c>
      <c r="E5" s="1">
        <f t="shared" ca="1" si="1"/>
        <v>50709.94</v>
      </c>
      <c r="F5" s="1">
        <f t="shared" ca="1" si="0"/>
        <v>57012.54</v>
      </c>
      <c r="G5" s="1">
        <f t="shared" ca="1" si="0"/>
        <v>53879.31</v>
      </c>
      <c r="H5" s="1">
        <f t="shared" ca="1" si="0"/>
        <v>50735.67</v>
      </c>
      <c r="I5" s="1">
        <f t="shared" ca="1" si="0"/>
        <v>50556.12</v>
      </c>
      <c r="J5" s="1">
        <f t="shared" ca="1" si="0"/>
        <v>56625.14</v>
      </c>
      <c r="K5" s="1">
        <f t="shared" ca="1" si="0"/>
        <v>51519.839999999997</v>
      </c>
      <c r="L5" s="1">
        <f t="shared" ca="1" si="0"/>
        <v>55401.66</v>
      </c>
      <c r="M5" s="1">
        <f t="shared" ca="1" si="0"/>
        <v>51786.64</v>
      </c>
      <c r="N5" s="1">
        <f t="shared" ca="1" si="0"/>
        <v>52714.81</v>
      </c>
      <c r="O5" s="1">
        <f t="shared" ca="1" si="0"/>
        <v>54674.69</v>
      </c>
      <c r="P5" s="1">
        <f t="shared" ca="1" si="0"/>
        <v>54171.18</v>
      </c>
      <c r="Q5" s="1">
        <f t="shared" ca="1" si="0"/>
        <v>19073.05</v>
      </c>
      <c r="R5" s="1">
        <f t="shared" ca="1" si="0"/>
        <v>7088.68</v>
      </c>
      <c r="S5" s="1">
        <f t="shared" ca="1" si="0"/>
        <v>4680.55</v>
      </c>
      <c r="T5" s="1">
        <f t="shared" ca="1" si="0"/>
        <v>3504.84</v>
      </c>
      <c r="U5" s="1">
        <f t="shared" ca="1" si="0"/>
        <v>32051.279999999999</v>
      </c>
    </row>
    <row r="6" spans="1:21" x14ac:dyDescent="0.15">
      <c r="A6" s="1" t="s">
        <v>30</v>
      </c>
      <c r="B6" s="1">
        <v>49309.66</v>
      </c>
      <c r="D6" s="1">
        <v>100</v>
      </c>
      <c r="E6" s="1">
        <f t="shared" ca="1" si="1"/>
        <v>55865.919999999998</v>
      </c>
      <c r="F6" s="1">
        <f t="shared" ca="1" si="0"/>
        <v>59594.76</v>
      </c>
      <c r="G6" s="1">
        <f t="shared" ca="1" si="0"/>
        <v>50150.45</v>
      </c>
      <c r="H6" s="1">
        <f t="shared" ca="1" si="0"/>
        <v>55401.66</v>
      </c>
      <c r="I6" s="1">
        <f t="shared" ca="1" si="0"/>
        <v>57208.24</v>
      </c>
      <c r="J6" s="1">
        <f t="shared" ca="1" si="0"/>
        <v>51786.64</v>
      </c>
      <c r="K6" s="1">
        <f t="shared" ca="1" si="0"/>
        <v>52328.62</v>
      </c>
      <c r="L6" s="1">
        <f t="shared" ca="1" si="0"/>
        <v>55493.89</v>
      </c>
      <c r="M6" s="1">
        <f t="shared" ca="1" si="0"/>
        <v>55370.98</v>
      </c>
      <c r="N6" s="1">
        <f t="shared" ca="1" si="0"/>
        <v>61124.69</v>
      </c>
      <c r="O6" s="1">
        <f t="shared" ca="1" si="0"/>
        <v>55865.919999999998</v>
      </c>
      <c r="P6" s="1">
        <f t="shared" ca="1" si="0"/>
        <v>54436.58</v>
      </c>
      <c r="Q6" s="1">
        <f t="shared" ca="1" si="0"/>
        <v>18971.73</v>
      </c>
      <c r="R6" s="1">
        <f t="shared" ca="1" si="0"/>
        <v>7250.05</v>
      </c>
      <c r="S6" s="1">
        <f t="shared" ca="1" si="0"/>
        <v>4543.6000000000004</v>
      </c>
      <c r="T6" s="1">
        <f t="shared" ca="1" si="0"/>
        <v>3454.11</v>
      </c>
      <c r="U6" s="1">
        <f t="shared" ca="1" si="0"/>
        <v>33978.93</v>
      </c>
    </row>
    <row r="7" spans="1:21" x14ac:dyDescent="0.15">
      <c r="A7" s="1" t="s">
        <v>31</v>
      </c>
      <c r="B7" s="1">
        <v>47551.12</v>
      </c>
      <c r="D7" s="1">
        <v>100</v>
      </c>
      <c r="E7" s="1">
        <f t="shared" ca="1" si="1"/>
        <v>57175.53</v>
      </c>
      <c r="F7" s="1">
        <f t="shared" ca="1" si="0"/>
        <v>54171.18</v>
      </c>
      <c r="G7" s="1">
        <f t="shared" ca="1" si="0"/>
        <v>52576.24</v>
      </c>
      <c r="H7" s="1">
        <f t="shared" ca="1" si="0"/>
        <v>52137.64</v>
      </c>
      <c r="I7" s="1">
        <f t="shared" ca="1" si="0"/>
        <v>55710.31</v>
      </c>
      <c r="J7" s="1">
        <f t="shared" ca="1" si="0"/>
        <v>50377.83</v>
      </c>
      <c r="K7" s="1">
        <f t="shared" ca="1" si="0"/>
        <v>51020.41</v>
      </c>
      <c r="L7" s="1">
        <f t="shared" ca="1" si="0"/>
        <v>55803.57</v>
      </c>
      <c r="M7" s="1">
        <f t="shared" ca="1" si="0"/>
        <v>51519.839999999997</v>
      </c>
      <c r="N7" s="1">
        <f t="shared" ca="1" si="0"/>
        <v>55401.66</v>
      </c>
      <c r="O7" s="1">
        <f t="shared" ca="1" si="0"/>
        <v>46926.32</v>
      </c>
      <c r="P7" s="1">
        <f t="shared" ca="1" si="0"/>
        <v>50100.2</v>
      </c>
      <c r="Q7" s="1">
        <f t="shared" ca="1" si="0"/>
        <v>17289.07</v>
      </c>
      <c r="R7" s="1">
        <f t="shared" ca="1" si="0"/>
        <v>7323.32</v>
      </c>
      <c r="S7" s="1">
        <f t="shared" ca="1" si="0"/>
        <v>4518.55</v>
      </c>
      <c r="T7" s="1">
        <f t="shared" ca="1" si="0"/>
        <v>3437.73</v>
      </c>
      <c r="U7" s="1">
        <f t="shared" ca="1" si="0"/>
        <v>31655.59</v>
      </c>
    </row>
    <row r="8" spans="1:21" x14ac:dyDescent="0.15">
      <c r="A8" s="1" t="s">
        <v>32</v>
      </c>
      <c r="B8" s="1">
        <v>53763.44</v>
      </c>
      <c r="D8" s="1">
        <v>150</v>
      </c>
      <c r="E8" s="1">
        <f t="shared" ca="1" si="1"/>
        <v>55248.62</v>
      </c>
      <c r="F8" s="1">
        <f t="shared" ca="1" si="0"/>
        <v>55401.66</v>
      </c>
      <c r="G8" s="1">
        <f t="shared" ca="1" si="0"/>
        <v>50813.01</v>
      </c>
      <c r="H8" s="1">
        <f t="shared" ca="1" si="0"/>
        <v>52110.47</v>
      </c>
      <c r="I8" s="1">
        <f t="shared" ca="1" si="0"/>
        <v>50050.05</v>
      </c>
      <c r="J8" s="1">
        <f t="shared" ca="1" si="0"/>
        <v>51334.7</v>
      </c>
      <c r="K8" s="1">
        <f t="shared" ca="1" si="0"/>
        <v>52029.14</v>
      </c>
      <c r="L8" s="1">
        <f t="shared" ca="1" si="0"/>
        <v>53533.19</v>
      </c>
      <c r="M8" s="1">
        <f t="shared" ca="1" si="0"/>
        <v>56116.72</v>
      </c>
      <c r="N8" s="1">
        <f t="shared" ca="1" si="0"/>
        <v>55648.3</v>
      </c>
      <c r="O8" s="1">
        <f t="shared" ca="1" si="0"/>
        <v>58072.01</v>
      </c>
      <c r="P8" s="1">
        <f t="shared" ca="1" si="0"/>
        <v>59488.4</v>
      </c>
      <c r="Q8" s="1">
        <f t="shared" ca="1" si="0"/>
        <v>18765.25</v>
      </c>
      <c r="R8" s="1">
        <f t="shared" ca="1" si="0"/>
        <v>6831.07</v>
      </c>
      <c r="S8" s="1">
        <f t="shared" ca="1" si="0"/>
        <v>4718.54</v>
      </c>
      <c r="T8" s="1">
        <f t="shared" ca="1" si="0"/>
        <v>3487.84</v>
      </c>
      <c r="U8" s="1">
        <f t="shared" ca="1" si="0"/>
        <v>35124.699999999997</v>
      </c>
    </row>
    <row r="9" spans="1:21" x14ac:dyDescent="0.15">
      <c r="A9" s="1" t="s">
        <v>33</v>
      </c>
      <c r="B9" s="1">
        <v>56915.199999999997</v>
      </c>
      <c r="D9" s="1">
        <v>150</v>
      </c>
      <c r="E9" s="1">
        <f t="shared" ca="1" si="1"/>
        <v>56401.58</v>
      </c>
      <c r="F9" s="1">
        <f t="shared" ca="1" si="0"/>
        <v>53850.3</v>
      </c>
      <c r="G9" s="1">
        <f t="shared" ca="1" si="0"/>
        <v>52521.01</v>
      </c>
      <c r="H9" s="1">
        <f t="shared" ca="1" si="0"/>
        <v>53361.79</v>
      </c>
      <c r="I9" s="1">
        <f t="shared" ca="1" si="0"/>
        <v>55218.11</v>
      </c>
      <c r="J9" s="1">
        <f t="shared" ca="1" si="0"/>
        <v>56753.69</v>
      </c>
      <c r="K9" s="1">
        <f t="shared" ca="1" si="0"/>
        <v>52854.12</v>
      </c>
      <c r="L9" s="1">
        <f t="shared" ca="1" si="0"/>
        <v>56179.78</v>
      </c>
      <c r="M9" s="1">
        <f t="shared" ca="1" si="0"/>
        <v>53475.94</v>
      </c>
      <c r="N9" s="1">
        <f t="shared" ca="1" si="0"/>
        <v>52882.07</v>
      </c>
      <c r="O9" s="1">
        <f t="shared" ca="1" si="0"/>
        <v>52521.01</v>
      </c>
      <c r="P9" s="1">
        <f t="shared" ca="1" si="0"/>
        <v>56721.5</v>
      </c>
      <c r="Q9" s="1">
        <f t="shared" ca="1" si="0"/>
        <v>18853.7</v>
      </c>
      <c r="R9" s="1">
        <f t="shared" ca="1" si="0"/>
        <v>6464.96</v>
      </c>
      <c r="S9" s="1">
        <f t="shared" ca="1" si="0"/>
        <v>4564.75</v>
      </c>
      <c r="T9" s="1">
        <f t="shared" ca="1" si="0"/>
        <v>3531.95</v>
      </c>
      <c r="U9" s="1">
        <f t="shared" ca="1" si="0"/>
        <v>34602.07</v>
      </c>
    </row>
    <row r="10" spans="1:21" x14ac:dyDescent="0.15">
      <c r="A10" s="1" t="s">
        <v>34</v>
      </c>
      <c r="B10" s="1">
        <v>54054.05</v>
      </c>
      <c r="D10" s="1">
        <v>150</v>
      </c>
      <c r="E10" s="1">
        <f t="shared" ca="1" si="1"/>
        <v>58343.06</v>
      </c>
      <c r="F10" s="1">
        <f t="shared" ca="1" si="0"/>
        <v>59665.87</v>
      </c>
      <c r="G10" s="1">
        <f t="shared" ca="1" si="0"/>
        <v>57339.45</v>
      </c>
      <c r="H10" s="1">
        <f t="shared" ca="1" si="0"/>
        <v>56753.69</v>
      </c>
      <c r="I10" s="1">
        <f t="shared" ca="1" si="0"/>
        <v>65104.17</v>
      </c>
      <c r="J10" s="1">
        <f t="shared" ca="1" si="0"/>
        <v>60532.69</v>
      </c>
      <c r="K10" s="1">
        <f t="shared" ca="1" si="0"/>
        <v>55248.62</v>
      </c>
      <c r="L10" s="1">
        <f t="shared" ca="1" si="0"/>
        <v>61919.5</v>
      </c>
      <c r="M10" s="1">
        <f t="shared" ca="1" si="0"/>
        <v>56915.199999999997</v>
      </c>
      <c r="N10" s="1">
        <f t="shared" ca="1" si="0"/>
        <v>56242.97</v>
      </c>
      <c r="O10" s="1">
        <f t="shared" ca="1" si="0"/>
        <v>53590.57</v>
      </c>
      <c r="P10" s="1">
        <f t="shared" ca="1" si="0"/>
        <v>48947.62</v>
      </c>
      <c r="Q10" s="1">
        <f t="shared" ca="1" si="0"/>
        <v>19485.580000000002</v>
      </c>
      <c r="R10" s="1">
        <f t="shared" ca="1" si="0"/>
        <v>6735.37</v>
      </c>
      <c r="S10" s="1">
        <f t="shared" ca="1" si="0"/>
        <v>4624.0600000000004</v>
      </c>
      <c r="T10" s="1">
        <f t="shared" ca="1" si="0"/>
        <v>3477.66</v>
      </c>
      <c r="U10" s="1">
        <f t="shared" ca="1" si="0"/>
        <v>35906.639999999999</v>
      </c>
    </row>
    <row r="11" spans="1:21" x14ac:dyDescent="0.15">
      <c r="A11" s="1" t="s">
        <v>35</v>
      </c>
      <c r="B11" s="1">
        <v>56179.78</v>
      </c>
      <c r="D11" s="1">
        <v>200</v>
      </c>
      <c r="E11" s="1">
        <f t="shared" ca="1" si="1"/>
        <v>56338.03</v>
      </c>
      <c r="F11" s="1">
        <f t="shared" ca="1" si="0"/>
        <v>51203.28</v>
      </c>
      <c r="G11" s="1">
        <f t="shared" ca="1" si="0"/>
        <v>52994.17</v>
      </c>
      <c r="H11" s="1">
        <f t="shared" ca="1" si="0"/>
        <v>51046.45</v>
      </c>
      <c r="I11" s="1">
        <f t="shared" ca="1" si="0"/>
        <v>52770.45</v>
      </c>
      <c r="J11" s="1">
        <f t="shared" ca="1" si="0"/>
        <v>62111.8</v>
      </c>
      <c r="K11" s="1">
        <f t="shared" ca="1" si="0"/>
        <v>53106.74</v>
      </c>
      <c r="L11" s="1">
        <f t="shared" ca="1" si="0"/>
        <v>58275.06</v>
      </c>
      <c r="M11" s="1">
        <f t="shared" ca="1" si="0"/>
        <v>56274.62</v>
      </c>
      <c r="N11" s="1">
        <f t="shared" ca="1" si="0"/>
        <v>58072.01</v>
      </c>
      <c r="O11" s="1">
        <f t="shared" ca="1" si="0"/>
        <v>53937.43</v>
      </c>
      <c r="P11" s="1">
        <f t="shared" ca="1" si="0"/>
        <v>55218.11</v>
      </c>
      <c r="Q11" s="1">
        <f t="shared" ca="1" si="0"/>
        <v>18768.77</v>
      </c>
      <c r="R11" s="1">
        <f t="shared" ca="1" si="0"/>
        <v>6868.6</v>
      </c>
      <c r="S11" s="1">
        <f t="shared" ca="1" si="0"/>
        <v>4587.58</v>
      </c>
      <c r="T11" s="1">
        <f t="shared" ca="1" si="0"/>
        <v>3449.58</v>
      </c>
      <c r="U11" s="1">
        <f t="shared" ca="1" si="0"/>
        <v>33658.699999999997</v>
      </c>
    </row>
    <row r="12" spans="1:21" x14ac:dyDescent="0.15">
      <c r="A12" s="1" t="s">
        <v>36</v>
      </c>
      <c r="B12" s="1">
        <v>57110.22</v>
      </c>
      <c r="D12" s="1">
        <v>200</v>
      </c>
      <c r="E12" s="1">
        <f t="shared" ca="1" si="1"/>
        <v>52521.01</v>
      </c>
      <c r="F12" s="1">
        <f t="shared" ca="1" si="0"/>
        <v>53705.69</v>
      </c>
      <c r="G12" s="1">
        <f t="shared" ca="1" si="0"/>
        <v>52854.12</v>
      </c>
      <c r="H12" s="1">
        <f t="shared" ca="1" si="0"/>
        <v>54406.96</v>
      </c>
      <c r="I12" s="1">
        <f t="shared" ca="1" si="0"/>
        <v>51626.23</v>
      </c>
      <c r="J12" s="1">
        <f t="shared" ca="1" si="0"/>
        <v>51894.13</v>
      </c>
      <c r="K12" s="1">
        <f t="shared" ca="1" si="0"/>
        <v>56785.91</v>
      </c>
      <c r="L12" s="1">
        <f t="shared" ca="1" si="0"/>
        <v>55126.79</v>
      </c>
      <c r="M12" s="1">
        <f t="shared" ca="1" si="0"/>
        <v>57736.72</v>
      </c>
      <c r="N12" s="1">
        <f t="shared" ca="1" si="0"/>
        <v>58616.65</v>
      </c>
      <c r="O12" s="1">
        <f t="shared" ca="1" si="0"/>
        <v>53418.8</v>
      </c>
      <c r="P12" s="1">
        <f t="shared" ca="1" si="0"/>
        <v>53648.07</v>
      </c>
      <c r="Q12" s="1">
        <f t="shared" ca="1" si="0"/>
        <v>20924.88</v>
      </c>
      <c r="R12" s="1">
        <f t="shared" ca="1" si="0"/>
        <v>6526.14</v>
      </c>
      <c r="S12" s="1">
        <f t="shared" ca="1" si="0"/>
        <v>4465.88</v>
      </c>
      <c r="T12" s="1">
        <f t="shared" ca="1" si="0"/>
        <v>3412.04</v>
      </c>
      <c r="U12" s="1">
        <f t="shared" ca="1" si="0"/>
        <v>33411.29</v>
      </c>
    </row>
    <row r="13" spans="1:21" x14ac:dyDescent="0.15">
      <c r="A13" s="1" t="s">
        <v>37</v>
      </c>
      <c r="B13" s="1">
        <v>19940.18</v>
      </c>
      <c r="D13" s="1">
        <v>200</v>
      </c>
      <c r="E13" s="1">
        <f t="shared" ca="1" si="1"/>
        <v>52383.45</v>
      </c>
      <c r="F13" s="1">
        <f t="shared" ca="1" si="0"/>
        <v>55803.57</v>
      </c>
      <c r="G13" s="1">
        <f t="shared" ca="1" si="0"/>
        <v>55187.64</v>
      </c>
      <c r="H13" s="1">
        <f t="shared" ca="1" si="0"/>
        <v>56818.18</v>
      </c>
      <c r="I13" s="1">
        <f t="shared" ca="1" si="0"/>
        <v>54914.879999999997</v>
      </c>
      <c r="J13" s="1">
        <f t="shared" ca="1" si="0"/>
        <v>63411.54</v>
      </c>
      <c r="K13" s="1">
        <f t="shared" ca="1" si="0"/>
        <v>57110.22</v>
      </c>
      <c r="L13" s="1">
        <f t="shared" ca="1" si="0"/>
        <v>56022.41</v>
      </c>
      <c r="M13" s="1">
        <f t="shared" ca="1" si="0"/>
        <v>57306.59</v>
      </c>
      <c r="N13" s="1">
        <f t="shared" ca="1" si="0"/>
        <v>54794.52</v>
      </c>
      <c r="O13" s="1">
        <f t="shared" ca="1" si="0"/>
        <v>57240.98</v>
      </c>
      <c r="P13" s="1">
        <f t="shared" ca="1" si="0"/>
        <v>58479.53</v>
      </c>
      <c r="Q13" s="1">
        <f t="shared" ca="1" si="0"/>
        <v>17639.79</v>
      </c>
      <c r="R13" s="1">
        <f t="shared" ca="1" si="0"/>
        <v>6844.16</v>
      </c>
      <c r="S13" s="1">
        <f t="shared" ca="1" si="0"/>
        <v>4701.68</v>
      </c>
      <c r="T13" s="1">
        <f t="shared" ca="1" si="0"/>
        <v>3341.24</v>
      </c>
      <c r="U13" s="1">
        <f t="shared" ca="1" si="0"/>
        <v>35038.54</v>
      </c>
    </row>
    <row r="14" spans="1:21" x14ac:dyDescent="0.15">
      <c r="A14" s="1" t="s">
        <v>38</v>
      </c>
      <c r="B14" s="1">
        <v>7500.19</v>
      </c>
      <c r="D14" s="1">
        <v>300</v>
      </c>
      <c r="E14" s="1">
        <f t="shared" ca="1" si="1"/>
        <v>57770.080000000002</v>
      </c>
      <c r="F14" s="1">
        <f t="shared" ca="1" si="0"/>
        <v>52548.61</v>
      </c>
      <c r="G14" s="1">
        <f t="shared" ca="1" si="0"/>
        <v>53908.36</v>
      </c>
      <c r="H14" s="1">
        <f t="shared" ca="1" si="0"/>
        <v>56274.62</v>
      </c>
      <c r="I14" s="1">
        <f t="shared" ca="1" si="0"/>
        <v>53276.5</v>
      </c>
      <c r="J14" s="1">
        <f t="shared" ca="1" si="0"/>
        <v>55126.79</v>
      </c>
      <c r="K14" s="1">
        <f t="shared" ca="1" si="0"/>
        <v>59630.29</v>
      </c>
      <c r="L14" s="1">
        <f t="shared" ca="1" si="0"/>
        <v>56915.199999999997</v>
      </c>
      <c r="M14" s="1">
        <f t="shared" ca="1" si="0"/>
        <v>56053.81</v>
      </c>
      <c r="N14" s="1">
        <f t="shared" ca="1" si="0"/>
        <v>52192.07</v>
      </c>
      <c r="O14" s="1">
        <f t="shared" ca="1" si="0"/>
        <v>53850.3</v>
      </c>
      <c r="P14" s="1">
        <f t="shared" ca="1" si="0"/>
        <v>54141.85</v>
      </c>
      <c r="Q14" s="1">
        <f t="shared" ca="1" si="0"/>
        <v>20942.41</v>
      </c>
      <c r="R14" s="1">
        <f t="shared" ca="1" si="0"/>
        <v>6485.93</v>
      </c>
      <c r="S14" s="1">
        <f t="shared" ca="1" si="0"/>
        <v>4716.09</v>
      </c>
      <c r="T14" s="1">
        <f t="shared" ca="1" si="0"/>
        <v>3318.07</v>
      </c>
      <c r="U14" s="1">
        <f t="shared" ca="1" si="0"/>
        <v>34794.71</v>
      </c>
    </row>
    <row r="15" spans="1:21" x14ac:dyDescent="0.15">
      <c r="A15" s="1" t="s">
        <v>39</v>
      </c>
      <c r="B15" s="1">
        <v>4614.46</v>
      </c>
      <c r="D15" s="1">
        <v>300</v>
      </c>
      <c r="E15" s="1">
        <f t="shared" ca="1" si="1"/>
        <v>60864.27</v>
      </c>
      <c r="F15" s="1">
        <f t="shared" ca="1" si="0"/>
        <v>56306.3</v>
      </c>
      <c r="G15" s="1">
        <f t="shared" ca="1" si="0"/>
        <v>49701.79</v>
      </c>
      <c r="H15" s="1">
        <f t="shared" ca="1" si="0"/>
        <v>55679.29</v>
      </c>
      <c r="I15" s="1">
        <f t="shared" ca="1" si="0"/>
        <v>53850.3</v>
      </c>
      <c r="J15" s="1">
        <f t="shared" ca="1" si="0"/>
        <v>52273.91</v>
      </c>
      <c r="K15" s="1">
        <f t="shared" ca="1" si="0"/>
        <v>58754.41</v>
      </c>
      <c r="L15" s="1">
        <f t="shared" ca="1" si="0"/>
        <v>57339.45</v>
      </c>
      <c r="M15" s="1">
        <f t="shared" ca="1" si="0"/>
        <v>54171.18</v>
      </c>
      <c r="N15" s="1">
        <f t="shared" ca="1" si="0"/>
        <v>59276.82</v>
      </c>
      <c r="O15" s="1">
        <f t="shared" ca="1" si="0"/>
        <v>56338.03</v>
      </c>
      <c r="P15" s="1">
        <f t="shared" ca="1" si="0"/>
        <v>55803.57</v>
      </c>
      <c r="Q15" s="1">
        <f t="shared" ca="1" si="0"/>
        <v>22675.74</v>
      </c>
      <c r="R15" s="1">
        <f t="shared" ca="1" si="0"/>
        <v>7014.59</v>
      </c>
      <c r="S15" s="1">
        <f t="shared" ca="1" si="0"/>
        <v>4228.87</v>
      </c>
      <c r="T15" s="1">
        <f t="shared" ca="1" si="0"/>
        <v>3462.36</v>
      </c>
      <c r="U15" s="1">
        <f t="shared" ca="1" si="0"/>
        <v>36218.76</v>
      </c>
    </row>
    <row r="16" spans="1:21" x14ac:dyDescent="0.15">
      <c r="A16" s="1" t="s">
        <v>40</v>
      </c>
      <c r="B16" s="1">
        <v>3496.38</v>
      </c>
      <c r="D16" s="1">
        <v>300</v>
      </c>
      <c r="E16" s="1">
        <f t="shared" ca="1" si="1"/>
        <v>55617.35</v>
      </c>
      <c r="F16" s="1">
        <f t="shared" ca="1" si="0"/>
        <v>60386.47</v>
      </c>
      <c r="G16" s="1">
        <f t="shared" ca="1" si="0"/>
        <v>57339.45</v>
      </c>
      <c r="H16" s="1">
        <f t="shared" ca="1" si="0"/>
        <v>54975.26</v>
      </c>
      <c r="I16" s="1">
        <f t="shared" ca="1" si="0"/>
        <v>57537.4</v>
      </c>
      <c r="J16" s="1">
        <f t="shared" ca="1" si="0"/>
        <v>53648.07</v>
      </c>
      <c r="K16" s="1">
        <f t="shared" ca="1" si="0"/>
        <v>60386.47</v>
      </c>
      <c r="L16" s="1">
        <f t="shared" ca="1" si="0"/>
        <v>55401.66</v>
      </c>
      <c r="M16" s="1">
        <f t="shared" ca="1" si="0"/>
        <v>59916.12</v>
      </c>
      <c r="N16" s="1">
        <f t="shared" ca="1" si="0"/>
        <v>59136.61</v>
      </c>
      <c r="O16" s="1">
        <f t="shared" ca="1" si="0"/>
        <v>55741.36</v>
      </c>
      <c r="P16" s="1">
        <f t="shared" ca="1" si="0"/>
        <v>64683.05</v>
      </c>
      <c r="Q16" s="1">
        <f t="shared" ca="1" si="0"/>
        <v>21862.7</v>
      </c>
      <c r="R16" s="1">
        <f t="shared" ca="1" si="0"/>
        <v>7206.69</v>
      </c>
      <c r="S16" s="1">
        <f t="shared" ca="1" si="0"/>
        <v>4483.1000000000004</v>
      </c>
      <c r="T16" s="1">
        <f t="shared" ca="1" si="0"/>
        <v>3527.34</v>
      </c>
      <c r="U16" s="1">
        <f t="shared" ca="1" si="0"/>
        <v>35599.86</v>
      </c>
    </row>
    <row r="17" spans="1:21" x14ac:dyDescent="0.15">
      <c r="A17" s="1" t="s">
        <v>41</v>
      </c>
      <c r="B17" s="1">
        <v>32237.27</v>
      </c>
      <c r="D17" s="1">
        <v>400</v>
      </c>
      <c r="E17" s="1">
        <f t="shared" ca="1" si="1"/>
        <v>60938.45</v>
      </c>
      <c r="F17" s="1">
        <f t="shared" ca="1" si="0"/>
        <v>54704.6</v>
      </c>
      <c r="G17" s="1">
        <f t="shared" ca="1" si="0"/>
        <v>57339.45</v>
      </c>
      <c r="H17" s="1">
        <f t="shared" ca="1" si="0"/>
        <v>52938.06</v>
      </c>
      <c r="I17" s="1">
        <f t="shared" ca="1" si="0"/>
        <v>55401.66</v>
      </c>
      <c r="J17" s="1">
        <f t="shared" ca="1" si="0"/>
        <v>64184.86</v>
      </c>
      <c r="K17" s="1">
        <f t="shared" ca="1" si="0"/>
        <v>51894.13</v>
      </c>
      <c r="L17" s="1">
        <f t="shared" ca="1" si="0"/>
        <v>62972.29</v>
      </c>
      <c r="M17" s="1">
        <f t="shared" ca="1" si="0"/>
        <v>63251.11</v>
      </c>
      <c r="N17" s="1">
        <f t="shared" ca="1" si="0"/>
        <v>54975.26</v>
      </c>
      <c r="O17" s="1">
        <f t="shared" ca="1" si="0"/>
        <v>50226.02</v>
      </c>
      <c r="P17" s="1">
        <f t="shared" ca="1" si="0"/>
        <v>55834.73</v>
      </c>
      <c r="Q17" s="1">
        <f t="shared" ca="1" si="0"/>
        <v>21872.27</v>
      </c>
      <c r="R17" s="1">
        <f t="shared" ca="1" si="0"/>
        <v>6106.12</v>
      </c>
      <c r="S17" s="1">
        <f t="shared" ca="1" si="0"/>
        <v>4587.79</v>
      </c>
      <c r="T17" s="1">
        <f t="shared" ca="1" si="0"/>
        <v>3555.05</v>
      </c>
      <c r="U17" s="1">
        <f t="shared" ref="F17:U25" ca="1" si="2">OFFSET(OFFSET($B$1,COLUMN()-5,),(ROW()-2)*17,)</f>
        <v>35385.699999999997</v>
      </c>
    </row>
    <row r="18" spans="1:21" x14ac:dyDescent="0.15">
      <c r="A18" s="1" t="s">
        <v>25</v>
      </c>
      <c r="B18" s="1">
        <v>48995.59</v>
      </c>
      <c r="D18" s="1">
        <v>400</v>
      </c>
      <c r="E18" s="1">
        <f t="shared" ca="1" si="1"/>
        <v>56529.11</v>
      </c>
      <c r="F18" s="1">
        <f t="shared" ca="1" si="2"/>
        <v>64683.05</v>
      </c>
      <c r="G18" s="1">
        <f t="shared" ca="1" si="2"/>
        <v>59988</v>
      </c>
      <c r="H18" s="1">
        <f t="shared" ca="1" si="2"/>
        <v>53850.3</v>
      </c>
      <c r="I18" s="1">
        <f t="shared" ca="1" si="2"/>
        <v>51894.13</v>
      </c>
      <c r="J18" s="1">
        <f t="shared" ca="1" si="2"/>
        <v>54466.23</v>
      </c>
      <c r="K18" s="1">
        <f t="shared" ca="1" si="2"/>
        <v>57870.37</v>
      </c>
      <c r="L18" s="1">
        <f t="shared" ca="1" si="2"/>
        <v>55309.73</v>
      </c>
      <c r="M18" s="1">
        <f t="shared" ca="1" si="2"/>
        <v>58754.41</v>
      </c>
      <c r="N18" s="1">
        <f t="shared" ca="1" si="2"/>
        <v>58823.53</v>
      </c>
      <c r="O18" s="1">
        <f t="shared" ca="1" si="2"/>
        <v>54975.26</v>
      </c>
      <c r="P18" s="1">
        <f t="shared" ca="1" si="2"/>
        <v>55834.73</v>
      </c>
      <c r="Q18" s="1">
        <f t="shared" ca="1" si="2"/>
        <v>17179.18</v>
      </c>
      <c r="R18" s="1">
        <f t="shared" ca="1" si="2"/>
        <v>6153.85</v>
      </c>
      <c r="S18" s="1">
        <f t="shared" ca="1" si="2"/>
        <v>4501.87</v>
      </c>
      <c r="T18" s="1">
        <f t="shared" ca="1" si="2"/>
        <v>3368.93</v>
      </c>
      <c r="U18" s="1">
        <f t="shared" ca="1" si="2"/>
        <v>29655.99</v>
      </c>
    </row>
    <row r="19" spans="1:21" x14ac:dyDescent="0.15">
      <c r="A19" s="1" t="s">
        <v>26</v>
      </c>
      <c r="B19" s="1">
        <v>48520.13</v>
      </c>
      <c r="D19" s="1">
        <v>400</v>
      </c>
      <c r="E19" s="1">
        <f t="shared" ca="1" si="1"/>
        <v>54704.6</v>
      </c>
      <c r="F19" s="1">
        <f t="shared" ca="1" si="2"/>
        <v>53333.33</v>
      </c>
      <c r="G19" s="1">
        <f t="shared" ca="1" si="2"/>
        <v>50301.81</v>
      </c>
      <c r="H19" s="1">
        <f t="shared" ca="1" si="2"/>
        <v>50251.26</v>
      </c>
      <c r="I19" s="1">
        <f t="shared" ca="1" si="2"/>
        <v>58754.41</v>
      </c>
      <c r="J19" s="1">
        <f t="shared" ca="1" si="2"/>
        <v>51679.59</v>
      </c>
      <c r="K19" s="1">
        <f t="shared" ca="1" si="2"/>
        <v>52219.32</v>
      </c>
      <c r="L19" s="1">
        <f t="shared" ca="1" si="2"/>
        <v>54704.6</v>
      </c>
      <c r="M19" s="1">
        <f t="shared" ca="1" si="2"/>
        <v>53590.57</v>
      </c>
      <c r="N19" s="1">
        <f t="shared" ca="1" si="2"/>
        <v>52742.62</v>
      </c>
      <c r="O19" s="1">
        <f t="shared" ca="1" si="2"/>
        <v>61012.81</v>
      </c>
      <c r="P19" s="1">
        <f t="shared" ca="1" si="2"/>
        <v>63211.12</v>
      </c>
      <c r="Q19" s="1">
        <f t="shared" ca="1" si="2"/>
        <v>16110.84</v>
      </c>
      <c r="R19" s="1">
        <f t="shared" ca="1" si="2"/>
        <v>6345.58</v>
      </c>
      <c r="S19" s="1">
        <f t="shared" ca="1" si="2"/>
        <v>4519.7700000000004</v>
      </c>
      <c r="T19" s="1">
        <f t="shared" ca="1" si="2"/>
        <v>3317.08</v>
      </c>
      <c r="U19" s="1">
        <f t="shared" ca="1" si="2"/>
        <v>30778.7</v>
      </c>
    </row>
    <row r="20" spans="1:21" x14ac:dyDescent="0.15">
      <c r="A20" s="1" t="s">
        <v>27</v>
      </c>
      <c r="B20" s="1">
        <v>47393.37</v>
      </c>
      <c r="D20" s="1">
        <v>500</v>
      </c>
      <c r="E20" s="1">
        <f t="shared" ca="1" si="1"/>
        <v>54704.6</v>
      </c>
      <c r="F20" s="1">
        <f t="shared" ca="1" si="2"/>
        <v>57903.88</v>
      </c>
      <c r="G20" s="1">
        <f t="shared" ca="1" si="2"/>
        <v>53590.57</v>
      </c>
      <c r="H20" s="1">
        <f t="shared" ca="1" si="2"/>
        <v>55340.34</v>
      </c>
      <c r="I20" s="1">
        <f t="shared" ca="1" si="2"/>
        <v>56369.79</v>
      </c>
      <c r="J20" s="1">
        <f t="shared" ca="1" si="2"/>
        <v>52548.61</v>
      </c>
      <c r="K20" s="1">
        <f t="shared" ca="1" si="2"/>
        <v>53792.36</v>
      </c>
      <c r="L20" s="1">
        <f t="shared" ca="1" si="2"/>
        <v>47755.49</v>
      </c>
      <c r="M20" s="1">
        <f t="shared" ca="1" si="2"/>
        <v>55005.5</v>
      </c>
      <c r="N20" s="1">
        <f t="shared" ca="1" si="2"/>
        <v>50607.29</v>
      </c>
      <c r="O20" s="1">
        <f t="shared" ca="1" si="2"/>
        <v>51626.23</v>
      </c>
      <c r="P20" s="1">
        <f t="shared" ca="1" si="2"/>
        <v>54083.29</v>
      </c>
      <c r="Q20" s="1">
        <f t="shared" ca="1" si="2"/>
        <v>19282.689999999999</v>
      </c>
      <c r="R20" s="1">
        <f t="shared" ca="1" si="2"/>
        <v>6391</v>
      </c>
      <c r="S20" s="1">
        <f t="shared" ca="1" si="2"/>
        <v>4635.8500000000004</v>
      </c>
      <c r="T20" s="1">
        <f t="shared" ca="1" si="2"/>
        <v>3488.21</v>
      </c>
      <c r="U20" s="1">
        <f t="shared" ca="1" si="2"/>
        <v>35625.22</v>
      </c>
    </row>
    <row r="21" spans="1:21" x14ac:dyDescent="0.15">
      <c r="A21" s="1" t="s">
        <v>28</v>
      </c>
      <c r="B21" s="1">
        <v>52246.6</v>
      </c>
      <c r="D21" s="1">
        <v>500</v>
      </c>
      <c r="E21" s="1">
        <f t="shared" ca="1" si="1"/>
        <v>57405.279999999999</v>
      </c>
      <c r="F21" s="1">
        <f t="shared" ca="1" si="2"/>
        <v>58858.15</v>
      </c>
      <c r="G21" s="1">
        <f t="shared" ca="1" si="2"/>
        <v>51020.41</v>
      </c>
      <c r="H21" s="1">
        <f t="shared" ca="1" si="2"/>
        <v>52687.040000000001</v>
      </c>
      <c r="I21" s="1">
        <f t="shared" ca="1" si="2"/>
        <v>59844.41</v>
      </c>
      <c r="J21" s="1">
        <f t="shared" ca="1" si="2"/>
        <v>61766.52</v>
      </c>
      <c r="K21" s="1">
        <f t="shared" ca="1" si="2"/>
        <v>53705.69</v>
      </c>
      <c r="L21" s="1">
        <f t="shared" ca="1" si="2"/>
        <v>57405.279999999999</v>
      </c>
      <c r="M21" s="1">
        <f t="shared" ca="1" si="2"/>
        <v>53418.8</v>
      </c>
      <c r="N21" s="1">
        <f t="shared" ca="1" si="2"/>
        <v>50761.42</v>
      </c>
      <c r="O21" s="1">
        <f t="shared" ca="1" si="2"/>
        <v>69637.88</v>
      </c>
      <c r="P21" s="1">
        <f t="shared" ca="1" si="2"/>
        <v>52994.17</v>
      </c>
      <c r="Q21" s="1">
        <f t="shared" ca="1" si="2"/>
        <v>20571.900000000001</v>
      </c>
      <c r="R21" s="1">
        <f t="shared" ca="1" si="2"/>
        <v>6965.24</v>
      </c>
      <c r="S21" s="1">
        <f t="shared" ca="1" si="2"/>
        <v>4507.3500000000004</v>
      </c>
      <c r="T21" s="1">
        <f t="shared" ca="1" si="2"/>
        <v>3393.4</v>
      </c>
      <c r="U21" s="1">
        <f t="shared" ca="1" si="2"/>
        <v>34013.61</v>
      </c>
    </row>
    <row r="22" spans="1:21" x14ac:dyDescent="0.15">
      <c r="A22" s="1" t="s">
        <v>29</v>
      </c>
      <c r="B22" s="1">
        <v>53850.3</v>
      </c>
      <c r="D22" s="1">
        <v>500</v>
      </c>
      <c r="E22" s="1">
        <f t="shared" ca="1" si="1"/>
        <v>51894.13</v>
      </c>
      <c r="F22" s="1">
        <f t="shared" ca="1" si="2"/>
        <v>51440.33</v>
      </c>
      <c r="G22" s="1">
        <f t="shared" ca="1" si="2"/>
        <v>53163.21</v>
      </c>
      <c r="H22" s="1">
        <f t="shared" ca="1" si="2"/>
        <v>57372.34</v>
      </c>
      <c r="I22" s="1">
        <f t="shared" ca="1" si="2"/>
        <v>67204.3</v>
      </c>
      <c r="J22" s="1">
        <f t="shared" ca="1" si="2"/>
        <v>61576.36</v>
      </c>
      <c r="K22" s="1">
        <f t="shared" ca="1" si="2"/>
        <v>66489.37</v>
      </c>
      <c r="L22" s="1">
        <f t="shared" ca="1" si="2"/>
        <v>62853.55</v>
      </c>
      <c r="M22" s="1">
        <f t="shared" ca="1" si="2"/>
        <v>56085.25</v>
      </c>
      <c r="N22" s="1">
        <f t="shared" ca="1" si="2"/>
        <v>58343.06</v>
      </c>
      <c r="O22" s="1">
        <f t="shared" ca="1" si="2"/>
        <v>55218.11</v>
      </c>
      <c r="P22" s="1">
        <f t="shared" ca="1" si="2"/>
        <v>61349.7</v>
      </c>
      <c r="Q22" s="1">
        <f t="shared" ca="1" si="2"/>
        <v>21159.54</v>
      </c>
      <c r="R22" s="1">
        <f t="shared" ca="1" si="2"/>
        <v>6459.11</v>
      </c>
      <c r="S22" s="1">
        <f t="shared" ca="1" si="2"/>
        <v>4668.1000000000004</v>
      </c>
      <c r="T22" s="1">
        <f t="shared" ca="1" si="2"/>
        <v>3508.65</v>
      </c>
      <c r="U22" s="1">
        <f t="shared" ca="1" si="2"/>
        <v>34952.81</v>
      </c>
    </row>
    <row r="23" spans="1:21" x14ac:dyDescent="0.15">
      <c r="A23" s="1" t="s">
        <v>30</v>
      </c>
      <c r="B23" s="1">
        <v>51975.05</v>
      </c>
      <c r="D23" s="1">
        <v>1000</v>
      </c>
      <c r="E23" s="1">
        <f t="shared" ca="1" si="1"/>
        <v>55157.2</v>
      </c>
      <c r="F23" s="1">
        <f t="shared" ca="1" si="2"/>
        <v>74571.22</v>
      </c>
      <c r="G23" s="1">
        <f t="shared" ca="1" si="2"/>
        <v>49358.34</v>
      </c>
      <c r="H23" s="1">
        <f t="shared" ca="1" si="2"/>
        <v>49382.71</v>
      </c>
      <c r="I23" s="1">
        <f t="shared" ca="1" si="2"/>
        <v>50735.67</v>
      </c>
      <c r="J23" s="1">
        <f t="shared" ca="1" si="2"/>
        <v>59488.4</v>
      </c>
      <c r="K23" s="1">
        <f t="shared" ca="1" si="2"/>
        <v>59808.61</v>
      </c>
      <c r="L23" s="1">
        <f t="shared" ca="1" si="2"/>
        <v>47801.15</v>
      </c>
      <c r="M23" s="1">
        <f t="shared" ca="1" si="2"/>
        <v>52938.06</v>
      </c>
      <c r="N23" s="1">
        <f t="shared" ca="1" si="2"/>
        <v>58616.65</v>
      </c>
      <c r="O23" s="1">
        <f t="shared" ca="1" si="2"/>
        <v>51546.39</v>
      </c>
      <c r="P23" s="1">
        <f t="shared" ca="1" si="2"/>
        <v>55157.2</v>
      </c>
      <c r="Q23" s="1">
        <f t="shared" ca="1" si="2"/>
        <v>15439.25</v>
      </c>
      <c r="R23" s="1">
        <f t="shared" ca="1" si="2"/>
        <v>6643.19</v>
      </c>
      <c r="S23" s="1">
        <f t="shared" ca="1" si="2"/>
        <v>4305.1499999999996</v>
      </c>
      <c r="T23" s="1">
        <f t="shared" ca="1" si="2"/>
        <v>2969.91</v>
      </c>
      <c r="U23" s="1">
        <f t="shared" ca="1" si="2"/>
        <v>32154.34</v>
      </c>
    </row>
    <row r="24" spans="1:21" x14ac:dyDescent="0.15">
      <c r="A24" s="1" t="s">
        <v>31</v>
      </c>
      <c r="B24" s="1">
        <v>52826.2</v>
      </c>
      <c r="D24" s="1">
        <v>1000</v>
      </c>
      <c r="E24" s="1">
        <f t="shared" ca="1" si="1"/>
        <v>43649.06</v>
      </c>
      <c r="F24" s="1">
        <f t="shared" ca="1" si="2"/>
        <v>64020.480000000003</v>
      </c>
      <c r="G24" s="1">
        <f t="shared" ca="1" si="2"/>
        <v>58377.11</v>
      </c>
      <c r="H24" s="1">
        <f t="shared" ca="1" si="2"/>
        <v>52742.62</v>
      </c>
      <c r="I24" s="1">
        <f t="shared" ca="1" si="2"/>
        <v>50942.43</v>
      </c>
      <c r="J24" s="1">
        <f t="shared" ca="1" si="2"/>
        <v>54585.15</v>
      </c>
      <c r="K24" s="1">
        <f t="shared" ca="1" si="2"/>
        <v>51572.98</v>
      </c>
      <c r="L24" s="1">
        <f t="shared" ca="1" si="2"/>
        <v>56116.72</v>
      </c>
      <c r="M24" s="1">
        <f t="shared" ca="1" si="2"/>
        <v>63451.78</v>
      </c>
      <c r="N24" s="1">
        <f t="shared" ca="1" si="2"/>
        <v>56882.82</v>
      </c>
      <c r="O24" s="1">
        <f t="shared" ca="1" si="2"/>
        <v>59276.82</v>
      </c>
      <c r="P24" s="1">
        <f t="shared" ca="1" si="2"/>
        <v>65487.89</v>
      </c>
      <c r="Q24" s="1">
        <f t="shared" ca="1" si="2"/>
        <v>15554.52</v>
      </c>
      <c r="R24" s="1">
        <f t="shared" ca="1" si="2"/>
        <v>6449.95</v>
      </c>
      <c r="S24" s="1">
        <f t="shared" ca="1" si="2"/>
        <v>3930.35</v>
      </c>
      <c r="T24" s="1">
        <f t="shared" ca="1" si="2"/>
        <v>3190</v>
      </c>
      <c r="U24" s="1">
        <f t="shared" ca="1" si="2"/>
        <v>30293.85</v>
      </c>
    </row>
    <row r="25" spans="1:21" x14ac:dyDescent="0.15">
      <c r="A25" s="1" t="s">
        <v>32</v>
      </c>
      <c r="B25" s="1">
        <v>48923.68</v>
      </c>
      <c r="D25" s="1">
        <v>1000</v>
      </c>
      <c r="E25" s="1">
        <f t="shared" ca="1" si="1"/>
        <v>56529.11</v>
      </c>
      <c r="F25" s="1">
        <f t="shared" ca="1" si="2"/>
        <v>64020.480000000003</v>
      </c>
      <c r="G25" s="1">
        <f t="shared" ca="1" si="2"/>
        <v>58275.06</v>
      </c>
      <c r="H25" s="1">
        <f t="shared" ca="1" si="2"/>
        <v>54112.55</v>
      </c>
      <c r="I25" s="1">
        <f t="shared" ca="1" si="2"/>
        <v>54377.38</v>
      </c>
      <c r="J25" s="1">
        <f t="shared" ca="1" si="2"/>
        <v>54555.38</v>
      </c>
      <c r="K25" s="1">
        <f t="shared" ca="1" si="2"/>
        <v>57971.02</v>
      </c>
      <c r="L25" s="1">
        <f t="shared" ca="1" si="2"/>
        <v>54824.56</v>
      </c>
      <c r="M25" s="1">
        <f t="shared" ca="1" si="2"/>
        <v>60864.27</v>
      </c>
      <c r="N25" s="1">
        <f t="shared" ca="1" si="2"/>
        <v>66666.66</v>
      </c>
      <c r="O25" s="1">
        <f t="shared" ca="1" si="2"/>
        <v>59171.59</v>
      </c>
      <c r="P25" s="1">
        <f t="shared" ca="1" si="2"/>
        <v>50761.42</v>
      </c>
      <c r="Q25" s="1">
        <f t="shared" ca="1" si="2"/>
        <v>16061.68</v>
      </c>
      <c r="R25" s="1">
        <f t="shared" ca="1" si="2"/>
        <v>6283.38</v>
      </c>
      <c r="S25" s="1">
        <f t="shared" ca="1" si="2"/>
        <v>4234.24</v>
      </c>
      <c r="T25" s="1">
        <f t="shared" ca="1" si="2"/>
        <v>3156.67</v>
      </c>
      <c r="U25" s="1">
        <f t="shared" ca="1" si="2"/>
        <v>34867.5</v>
      </c>
    </row>
    <row r="26" spans="1:21" x14ac:dyDescent="0.15">
      <c r="A26" s="1" t="s">
        <v>33</v>
      </c>
      <c r="B26" s="1">
        <v>51948.05</v>
      </c>
    </row>
    <row r="27" spans="1:21" x14ac:dyDescent="0.15">
      <c r="A27" s="1" t="s">
        <v>34</v>
      </c>
      <c r="B27" s="1">
        <v>53590.57</v>
      </c>
    </row>
    <row r="28" spans="1:21" x14ac:dyDescent="0.15">
      <c r="A28" s="1" t="s">
        <v>35</v>
      </c>
      <c r="B28" s="1">
        <v>46019.32</v>
      </c>
    </row>
    <row r="29" spans="1:21" x14ac:dyDescent="0.15">
      <c r="A29" s="1" t="s">
        <v>36</v>
      </c>
      <c r="B29" s="1">
        <v>47192.07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33</v>
      </c>
      <c r="N29" s="1" t="s">
        <v>34</v>
      </c>
      <c r="O29" s="1" t="s">
        <v>35</v>
      </c>
      <c r="P29" s="1" t="s">
        <v>42</v>
      </c>
      <c r="Q29" s="1" t="s">
        <v>46</v>
      </c>
      <c r="R29" s="1" t="s">
        <v>45</v>
      </c>
      <c r="S29" s="1" t="s">
        <v>44</v>
      </c>
      <c r="T29" s="1" t="s">
        <v>43</v>
      </c>
      <c r="U29" s="1" t="s">
        <v>48</v>
      </c>
    </row>
    <row r="30" spans="1:21" x14ac:dyDescent="0.15">
      <c r="A30" s="1" t="s">
        <v>37</v>
      </c>
      <c r="B30" s="1">
        <v>17831.669999999998</v>
      </c>
      <c r="D30" s="1">
        <v>50</v>
      </c>
      <c r="E30" s="1">
        <f ca="1">AVERAGE(OFFSET(E$2,(ROW()-30)*3,,3))</f>
        <v>53880.236666666671</v>
      </c>
      <c r="F30" s="1">
        <f ca="1">AVERAGE(OFFSET(F$2,(ROW()-30)*3,,3))</f>
        <v>55080.1</v>
      </c>
      <c r="G30" s="1">
        <f t="shared" ref="G30:U37" ca="1" si="3">AVERAGE(OFFSET(G$2,(ROW()-30)*3,,3))</f>
        <v>47188.18</v>
      </c>
      <c r="H30" s="1">
        <f t="shared" ca="1" si="3"/>
        <v>47808.73</v>
      </c>
      <c r="I30" s="1">
        <f t="shared" ca="1" si="3"/>
        <v>51406.486666666671</v>
      </c>
      <c r="J30" s="1">
        <f t="shared" ca="1" si="3"/>
        <v>50077.443333333336</v>
      </c>
      <c r="K30" s="1">
        <f t="shared" ca="1" si="3"/>
        <v>50001.703333333338</v>
      </c>
      <c r="L30" s="1">
        <f t="shared" ca="1" si="3"/>
        <v>50763.429999999993</v>
      </c>
      <c r="M30" s="1">
        <f t="shared" ca="1" si="3"/>
        <v>52773.076666666668</v>
      </c>
      <c r="N30" s="1">
        <f t="shared" ca="1" si="3"/>
        <v>51516.313333333332</v>
      </c>
      <c r="O30" s="1">
        <f t="shared" ca="1" si="3"/>
        <v>49864.156666666669</v>
      </c>
      <c r="P30" s="1">
        <f t="shared" ca="1" si="3"/>
        <v>51467.496666666666</v>
      </c>
      <c r="Q30" s="1">
        <f t="shared" ca="1" si="3"/>
        <v>18304.25</v>
      </c>
      <c r="R30" s="1">
        <f t="shared" ca="1" si="3"/>
        <v>7482.0766666666668</v>
      </c>
      <c r="S30" s="1">
        <f t="shared" ca="1" si="3"/>
        <v>4625.666666666667</v>
      </c>
      <c r="T30" s="1">
        <f t="shared" ca="1" si="3"/>
        <v>3472.28</v>
      </c>
      <c r="U30" s="1">
        <f t="shared" ca="1" si="3"/>
        <v>32348.926666666666</v>
      </c>
    </row>
    <row r="31" spans="1:21" x14ac:dyDescent="0.15">
      <c r="A31" s="1" t="s">
        <v>38</v>
      </c>
      <c r="B31" s="1">
        <v>7426.11</v>
      </c>
      <c r="D31" s="1">
        <v>100</v>
      </c>
      <c r="E31" s="1">
        <f t="shared" ref="E31:F37" ca="1" si="4">AVERAGE(OFFSET(E$2,(ROW()-30)*3,,3))</f>
        <v>54583.796666666669</v>
      </c>
      <c r="F31" s="1">
        <f t="shared" ca="1" si="4"/>
        <v>56926.16</v>
      </c>
      <c r="G31" s="1">
        <f t="shared" ca="1" si="3"/>
        <v>52202</v>
      </c>
      <c r="H31" s="1">
        <f t="shared" ca="1" si="3"/>
        <v>52758.323333333334</v>
      </c>
      <c r="I31" s="1">
        <f t="shared" ca="1" si="3"/>
        <v>54491.556666666664</v>
      </c>
      <c r="J31" s="1">
        <f t="shared" ca="1" si="3"/>
        <v>52929.869999999995</v>
      </c>
      <c r="K31" s="1">
        <f t="shared" ca="1" si="3"/>
        <v>51622.956666666665</v>
      </c>
      <c r="L31" s="1">
        <f t="shared" ca="1" si="3"/>
        <v>55566.373333333329</v>
      </c>
      <c r="M31" s="1">
        <f t="shared" ca="1" si="3"/>
        <v>52892.486666666664</v>
      </c>
      <c r="N31" s="1">
        <f t="shared" ca="1" si="3"/>
        <v>56413.72</v>
      </c>
      <c r="O31" s="1">
        <f t="shared" ca="1" si="3"/>
        <v>52488.976666666662</v>
      </c>
      <c r="P31" s="1">
        <f t="shared" ca="1" si="3"/>
        <v>52902.653333333343</v>
      </c>
      <c r="Q31" s="1">
        <f t="shared" ca="1" si="3"/>
        <v>18444.616666666665</v>
      </c>
      <c r="R31" s="1">
        <f t="shared" ca="1" si="3"/>
        <v>7220.6833333333334</v>
      </c>
      <c r="S31" s="1">
        <f t="shared" ca="1" si="3"/>
        <v>4580.9000000000005</v>
      </c>
      <c r="T31" s="1">
        <f t="shared" ca="1" si="3"/>
        <v>3465.56</v>
      </c>
      <c r="U31" s="1">
        <f t="shared" ca="1" si="3"/>
        <v>32561.933333333331</v>
      </c>
    </row>
    <row r="32" spans="1:21" x14ac:dyDescent="0.15">
      <c r="A32" s="1" t="s">
        <v>39</v>
      </c>
      <c r="B32" s="1">
        <v>4643.6000000000004</v>
      </c>
      <c r="D32" s="1">
        <v>150</v>
      </c>
      <c r="E32" s="1">
        <f t="shared" ca="1" si="4"/>
        <v>56664.420000000006</v>
      </c>
      <c r="F32" s="1">
        <f t="shared" ca="1" si="4"/>
        <v>56305.943333333336</v>
      </c>
      <c r="G32" s="1">
        <f t="shared" ca="1" si="3"/>
        <v>53557.823333333334</v>
      </c>
      <c r="H32" s="1">
        <f t="shared" ca="1" si="3"/>
        <v>54075.316666666673</v>
      </c>
      <c r="I32" s="1">
        <f t="shared" ca="1" si="3"/>
        <v>56790.776666666672</v>
      </c>
      <c r="J32" s="1">
        <f t="shared" ca="1" si="3"/>
        <v>56207.026666666672</v>
      </c>
      <c r="K32" s="1">
        <f t="shared" ca="1" si="3"/>
        <v>53377.293333333335</v>
      </c>
      <c r="L32" s="1">
        <f t="shared" ca="1" si="3"/>
        <v>57210.823333333334</v>
      </c>
      <c r="M32" s="1">
        <f t="shared" ca="1" si="3"/>
        <v>55502.619999999995</v>
      </c>
      <c r="N32" s="1">
        <f t="shared" ca="1" si="3"/>
        <v>54924.446666666663</v>
      </c>
      <c r="O32" s="1">
        <f t="shared" ca="1" si="3"/>
        <v>54727.863333333335</v>
      </c>
      <c r="P32" s="1">
        <f t="shared" ca="1" si="3"/>
        <v>55052.506666666661</v>
      </c>
      <c r="Q32" s="1">
        <f t="shared" ca="1" si="3"/>
        <v>19034.843333333334</v>
      </c>
      <c r="R32" s="1">
        <f t="shared" ca="1" si="3"/>
        <v>6677.1333333333323</v>
      </c>
      <c r="S32" s="1">
        <f t="shared" ca="1" si="3"/>
        <v>4635.7833333333338</v>
      </c>
      <c r="T32" s="1">
        <f t="shared" ca="1" si="3"/>
        <v>3499.15</v>
      </c>
      <c r="U32" s="1">
        <f t="shared" ca="1" si="3"/>
        <v>35211.136666666665</v>
      </c>
    </row>
    <row r="33" spans="1:21" x14ac:dyDescent="0.15">
      <c r="A33" s="1" t="s">
        <v>40</v>
      </c>
      <c r="B33" s="1">
        <v>3477.05</v>
      </c>
      <c r="D33" s="1">
        <v>200</v>
      </c>
      <c r="E33" s="1">
        <f t="shared" ca="1" si="4"/>
        <v>53747.496666666666</v>
      </c>
      <c r="F33" s="1">
        <f t="shared" ca="1" si="4"/>
        <v>53570.846666666672</v>
      </c>
      <c r="G33" s="1">
        <f t="shared" ca="1" si="3"/>
        <v>53678.643333333333</v>
      </c>
      <c r="H33" s="1">
        <f t="shared" ca="1" si="3"/>
        <v>54090.53</v>
      </c>
      <c r="I33" s="1">
        <f t="shared" ca="1" si="3"/>
        <v>53103.853333333333</v>
      </c>
      <c r="J33" s="1">
        <f t="shared" ca="1" si="3"/>
        <v>59139.156666666669</v>
      </c>
      <c r="K33" s="1">
        <f t="shared" ca="1" si="3"/>
        <v>55667.623333333329</v>
      </c>
      <c r="L33" s="1">
        <f t="shared" ca="1" si="3"/>
        <v>56474.753333333334</v>
      </c>
      <c r="M33" s="1">
        <f t="shared" ca="1" si="3"/>
        <v>57105.976666666662</v>
      </c>
      <c r="N33" s="1">
        <f t="shared" ca="1" si="3"/>
        <v>57161.06</v>
      </c>
      <c r="O33" s="1">
        <f t="shared" ca="1" si="3"/>
        <v>54865.736666666671</v>
      </c>
      <c r="P33" s="1">
        <f t="shared" ca="1" si="3"/>
        <v>55781.903333333328</v>
      </c>
      <c r="Q33" s="1">
        <f t="shared" ca="1" si="3"/>
        <v>19111.146666666667</v>
      </c>
      <c r="R33" s="1">
        <f t="shared" ca="1" si="3"/>
        <v>6746.3</v>
      </c>
      <c r="S33" s="1">
        <f t="shared" ca="1" si="3"/>
        <v>4585.0466666666662</v>
      </c>
      <c r="T33" s="1">
        <f t="shared" ca="1" si="3"/>
        <v>3400.9533333333334</v>
      </c>
      <c r="U33" s="1">
        <f t="shared" ca="1" si="3"/>
        <v>34036.176666666666</v>
      </c>
    </row>
    <row r="34" spans="1:21" x14ac:dyDescent="0.15">
      <c r="A34" s="1" t="s">
        <v>41</v>
      </c>
      <c r="B34" s="1">
        <v>34106.410000000003</v>
      </c>
      <c r="D34" s="1">
        <v>300</v>
      </c>
      <c r="E34" s="1">
        <f t="shared" ca="1" si="4"/>
        <v>58083.9</v>
      </c>
      <c r="F34" s="1">
        <f t="shared" ca="1" si="4"/>
        <v>56413.793333333335</v>
      </c>
      <c r="G34" s="1">
        <f t="shared" ca="1" si="3"/>
        <v>53649.866666666661</v>
      </c>
      <c r="H34" s="1">
        <f t="shared" ca="1" si="3"/>
        <v>55643.056666666671</v>
      </c>
      <c r="I34" s="1">
        <f t="shared" ca="1" si="3"/>
        <v>54888.066666666673</v>
      </c>
      <c r="J34" s="1">
        <f t="shared" ca="1" si="3"/>
        <v>53682.92333333334</v>
      </c>
      <c r="K34" s="1">
        <f t="shared" ca="1" si="3"/>
        <v>59590.390000000007</v>
      </c>
      <c r="L34" s="1">
        <f t="shared" ca="1" si="3"/>
        <v>56552.103333333333</v>
      </c>
      <c r="M34" s="1">
        <f t="shared" ca="1" si="3"/>
        <v>56713.703333333331</v>
      </c>
      <c r="N34" s="1">
        <f t="shared" ca="1" si="3"/>
        <v>56868.5</v>
      </c>
      <c r="O34" s="1">
        <f t="shared" ca="1" si="3"/>
        <v>55309.896666666667</v>
      </c>
      <c r="P34" s="1">
        <f t="shared" ca="1" si="3"/>
        <v>58209.49</v>
      </c>
      <c r="Q34" s="1">
        <f t="shared" ca="1" si="3"/>
        <v>21826.95</v>
      </c>
      <c r="R34" s="1">
        <f t="shared" ca="1" si="3"/>
        <v>6902.4033333333327</v>
      </c>
      <c r="S34" s="1">
        <f t="shared" ca="1" si="3"/>
        <v>4476.0199999999995</v>
      </c>
      <c r="T34" s="1">
        <f t="shared" ca="1" si="3"/>
        <v>3435.9233333333336</v>
      </c>
      <c r="U34" s="1">
        <f t="shared" ca="1" si="3"/>
        <v>35537.776666666665</v>
      </c>
    </row>
    <row r="35" spans="1:21" x14ac:dyDescent="0.15">
      <c r="A35" s="1" t="s">
        <v>25</v>
      </c>
      <c r="B35" s="1">
        <v>58997.05</v>
      </c>
      <c r="D35" s="1">
        <v>400</v>
      </c>
      <c r="E35" s="1">
        <f t="shared" ca="1" si="4"/>
        <v>57390.720000000001</v>
      </c>
      <c r="F35" s="1">
        <f t="shared" ca="1" si="4"/>
        <v>57573.659999999996</v>
      </c>
      <c r="G35" s="1">
        <f t="shared" ca="1" si="3"/>
        <v>55876.420000000006</v>
      </c>
      <c r="H35" s="1">
        <f t="shared" ca="1" si="3"/>
        <v>52346.54</v>
      </c>
      <c r="I35" s="1">
        <f t="shared" ca="1" si="3"/>
        <v>55350.066666666673</v>
      </c>
      <c r="J35" s="1">
        <f t="shared" ca="1" si="3"/>
        <v>56776.893333333333</v>
      </c>
      <c r="K35" s="1">
        <f t="shared" ca="1" si="3"/>
        <v>53994.606666666667</v>
      </c>
      <c r="L35" s="1">
        <f t="shared" ca="1" si="3"/>
        <v>57662.206666666665</v>
      </c>
      <c r="M35" s="1">
        <f t="shared" ca="1" si="3"/>
        <v>58532.03</v>
      </c>
      <c r="N35" s="1">
        <f t="shared" ca="1" si="3"/>
        <v>55513.803333333337</v>
      </c>
      <c r="O35" s="1">
        <f t="shared" ca="1" si="3"/>
        <v>55404.696666666663</v>
      </c>
      <c r="P35" s="1">
        <f t="shared" ca="1" si="3"/>
        <v>58293.526666666672</v>
      </c>
      <c r="Q35" s="1">
        <f t="shared" ca="1" si="3"/>
        <v>18387.429999999997</v>
      </c>
      <c r="R35" s="1">
        <f t="shared" ca="1" si="3"/>
        <v>6201.8500000000013</v>
      </c>
      <c r="S35" s="1">
        <f t="shared" ca="1" si="3"/>
        <v>4536.4766666666665</v>
      </c>
      <c r="T35" s="1">
        <f t="shared" ca="1" si="3"/>
        <v>3413.6866666666665</v>
      </c>
      <c r="U35" s="1">
        <f t="shared" ca="1" si="3"/>
        <v>31940.13</v>
      </c>
    </row>
    <row r="36" spans="1:21" x14ac:dyDescent="0.15">
      <c r="A36" s="1" t="s">
        <v>26</v>
      </c>
      <c r="B36" s="1">
        <v>58377.11</v>
      </c>
      <c r="D36" s="1">
        <v>500</v>
      </c>
      <c r="E36" s="1">
        <f t="shared" ca="1" si="4"/>
        <v>54668.003333333334</v>
      </c>
      <c r="F36" s="1">
        <f t="shared" ca="1" si="4"/>
        <v>56067.453333333331</v>
      </c>
      <c r="G36" s="1">
        <f t="shared" ca="1" si="3"/>
        <v>52591.396666666667</v>
      </c>
      <c r="H36" s="1">
        <f t="shared" ca="1" si="3"/>
        <v>55133.24</v>
      </c>
      <c r="I36" s="1">
        <f t="shared" ca="1" si="3"/>
        <v>61139.5</v>
      </c>
      <c r="J36" s="1">
        <f t="shared" ca="1" si="3"/>
        <v>58630.496666666666</v>
      </c>
      <c r="K36" s="1">
        <f t="shared" ca="1" si="3"/>
        <v>57995.806666666664</v>
      </c>
      <c r="L36" s="1">
        <f t="shared" ca="1" si="3"/>
        <v>56004.773333333338</v>
      </c>
      <c r="M36" s="1">
        <f t="shared" ca="1" si="3"/>
        <v>54836.516666666663</v>
      </c>
      <c r="N36" s="1">
        <f t="shared" ca="1" si="3"/>
        <v>53237.256666666661</v>
      </c>
      <c r="O36" s="1">
        <f t="shared" ca="1" si="3"/>
        <v>58827.406666666677</v>
      </c>
      <c r="P36" s="1">
        <f t="shared" ca="1" si="3"/>
        <v>56142.386666666658</v>
      </c>
      <c r="Q36" s="1">
        <f t="shared" ca="1" si="3"/>
        <v>20338.043333333331</v>
      </c>
      <c r="R36" s="1">
        <f t="shared" ca="1" si="3"/>
        <v>6605.1166666666659</v>
      </c>
      <c r="S36" s="1">
        <f t="shared" ca="1" si="3"/>
        <v>4603.7666666666673</v>
      </c>
      <c r="T36" s="1">
        <f t="shared" ca="1" si="3"/>
        <v>3463.42</v>
      </c>
      <c r="U36" s="1">
        <f t="shared" ca="1" si="3"/>
        <v>34863.879999999997</v>
      </c>
    </row>
    <row r="37" spans="1:21" x14ac:dyDescent="0.15">
      <c r="A37" s="1" t="s">
        <v>27</v>
      </c>
      <c r="B37" s="1">
        <v>47551.12</v>
      </c>
      <c r="D37" s="1">
        <v>1000</v>
      </c>
      <c r="E37" s="1">
        <f t="shared" ca="1" si="4"/>
        <v>51778.456666666665</v>
      </c>
      <c r="F37" s="1">
        <f t="shared" ca="1" si="4"/>
        <v>67537.393333333341</v>
      </c>
      <c r="G37" s="1">
        <f t="shared" ca="1" si="3"/>
        <v>55336.83666666667</v>
      </c>
      <c r="H37" s="1">
        <f t="shared" ca="1" si="3"/>
        <v>52079.293333333335</v>
      </c>
      <c r="I37" s="1">
        <f t="shared" ca="1" si="3"/>
        <v>52018.493333333339</v>
      </c>
      <c r="J37" s="1">
        <f t="shared" ca="1" si="3"/>
        <v>56209.643333333333</v>
      </c>
      <c r="K37" s="1">
        <f t="shared" ca="1" si="3"/>
        <v>56450.869999999995</v>
      </c>
      <c r="L37" s="1">
        <f t="shared" ca="1" si="3"/>
        <v>52914.143333333333</v>
      </c>
      <c r="M37" s="1">
        <f t="shared" ca="1" si="3"/>
        <v>59084.703333333331</v>
      </c>
      <c r="N37" s="1">
        <f t="shared" ca="1" si="3"/>
        <v>60722.043333333335</v>
      </c>
      <c r="O37" s="1">
        <f t="shared" ca="1" si="3"/>
        <v>56664.933333333327</v>
      </c>
      <c r="P37" s="1">
        <f t="shared" ca="1" si="3"/>
        <v>57135.503333333334</v>
      </c>
      <c r="Q37" s="1">
        <f t="shared" ca="1" si="3"/>
        <v>15685.15</v>
      </c>
      <c r="R37" s="1">
        <f t="shared" ca="1" si="3"/>
        <v>6458.84</v>
      </c>
      <c r="S37" s="1">
        <f t="shared" ca="1" si="3"/>
        <v>4156.58</v>
      </c>
      <c r="T37" s="1">
        <f t="shared" ca="1" si="3"/>
        <v>3105.5266666666666</v>
      </c>
      <c r="U37" s="1">
        <f t="shared" ca="1" si="3"/>
        <v>32438.563333333335</v>
      </c>
    </row>
    <row r="38" spans="1:21" x14ac:dyDescent="0.15">
      <c r="A38" s="1" t="s">
        <v>28</v>
      </c>
      <c r="B38" s="1">
        <v>46296.29</v>
      </c>
    </row>
    <row r="39" spans="1:21" x14ac:dyDescent="0.15">
      <c r="A39" s="1" t="s">
        <v>29</v>
      </c>
      <c r="B39" s="1">
        <v>51493.3</v>
      </c>
    </row>
    <row r="40" spans="1:21" x14ac:dyDescent="0.15">
      <c r="A40" s="1" t="s">
        <v>30</v>
      </c>
      <c r="B40" s="1">
        <v>48947.62</v>
      </c>
    </row>
    <row r="41" spans="1:21" x14ac:dyDescent="0.15">
      <c r="A41" s="1" t="s">
        <v>31</v>
      </c>
      <c r="B41" s="1">
        <v>49627.79</v>
      </c>
    </row>
    <row r="42" spans="1:21" x14ac:dyDescent="0.15">
      <c r="A42" s="1" t="s">
        <v>32</v>
      </c>
      <c r="B42" s="1">
        <v>49603.17</v>
      </c>
    </row>
    <row r="43" spans="1:21" x14ac:dyDescent="0.15">
      <c r="A43" s="1" t="s">
        <v>33</v>
      </c>
      <c r="B43" s="1">
        <v>49455.98</v>
      </c>
    </row>
    <row r="44" spans="1:21" x14ac:dyDescent="0.15">
      <c r="A44" s="1" t="s">
        <v>34</v>
      </c>
      <c r="B44" s="1">
        <v>46904.32</v>
      </c>
    </row>
    <row r="45" spans="1:21" x14ac:dyDescent="0.15">
      <c r="A45" s="1" t="s">
        <v>35</v>
      </c>
      <c r="B45" s="1">
        <v>47393.37</v>
      </c>
    </row>
    <row r="46" spans="1:21" x14ac:dyDescent="0.15">
      <c r="A46" s="1" t="s">
        <v>36</v>
      </c>
      <c r="B46" s="1">
        <v>50100.2</v>
      </c>
    </row>
    <row r="47" spans="1:21" x14ac:dyDescent="0.15">
      <c r="A47" s="1" t="s">
        <v>37</v>
      </c>
      <c r="B47" s="1">
        <v>17140.900000000001</v>
      </c>
    </row>
    <row r="48" spans="1:21" x14ac:dyDescent="0.15">
      <c r="A48" s="1" t="s">
        <v>38</v>
      </c>
      <c r="B48" s="1">
        <v>7519.93</v>
      </c>
    </row>
    <row r="49" spans="1:2" x14ac:dyDescent="0.15">
      <c r="A49" s="1" t="s">
        <v>39</v>
      </c>
      <c r="B49" s="1">
        <v>4618.9399999999996</v>
      </c>
    </row>
    <row r="50" spans="1:2" x14ac:dyDescent="0.15">
      <c r="A50" s="1" t="s">
        <v>40</v>
      </c>
      <c r="B50" s="1">
        <v>3443.41</v>
      </c>
    </row>
    <row r="51" spans="1:2" x14ac:dyDescent="0.15">
      <c r="A51" s="1" t="s">
        <v>41</v>
      </c>
      <c r="B51" s="1">
        <v>30703.1</v>
      </c>
    </row>
    <row r="52" spans="1:2" x14ac:dyDescent="0.15">
      <c r="A52" s="1" t="s">
        <v>25</v>
      </c>
      <c r="B52" s="1">
        <v>50709.94</v>
      </c>
    </row>
    <row r="53" spans="1:2" x14ac:dyDescent="0.15">
      <c r="A53" s="1" t="s">
        <v>26</v>
      </c>
      <c r="B53" s="1">
        <v>57012.54</v>
      </c>
    </row>
    <row r="54" spans="1:2" x14ac:dyDescent="0.15">
      <c r="A54" s="1" t="s">
        <v>27</v>
      </c>
      <c r="B54" s="1">
        <v>53879.31</v>
      </c>
    </row>
    <row r="55" spans="1:2" x14ac:dyDescent="0.15">
      <c r="A55" s="1" t="s">
        <v>28</v>
      </c>
      <c r="B55" s="1">
        <v>50735.67</v>
      </c>
    </row>
    <row r="56" spans="1:2" x14ac:dyDescent="0.15">
      <c r="A56" s="1" t="s">
        <v>29</v>
      </c>
      <c r="B56" s="1">
        <v>50556.12</v>
      </c>
    </row>
    <row r="57" spans="1:2" x14ac:dyDescent="0.15">
      <c r="A57" s="1" t="s">
        <v>30</v>
      </c>
      <c r="B57" s="1">
        <v>56625.14</v>
      </c>
    </row>
    <row r="58" spans="1:2" x14ac:dyDescent="0.15">
      <c r="A58" s="1" t="s">
        <v>31</v>
      </c>
      <c r="B58" s="1">
        <v>51519.839999999997</v>
      </c>
    </row>
    <row r="59" spans="1:2" x14ac:dyDescent="0.15">
      <c r="A59" s="1" t="s">
        <v>32</v>
      </c>
      <c r="B59" s="1">
        <v>55401.66</v>
      </c>
    </row>
    <row r="60" spans="1:2" x14ac:dyDescent="0.15">
      <c r="A60" s="1" t="s">
        <v>33</v>
      </c>
      <c r="B60" s="1">
        <v>51786.64</v>
      </c>
    </row>
    <row r="61" spans="1:2" x14ac:dyDescent="0.15">
      <c r="A61" s="1" t="s">
        <v>34</v>
      </c>
      <c r="B61" s="1">
        <v>52714.81</v>
      </c>
    </row>
    <row r="62" spans="1:2" x14ac:dyDescent="0.15">
      <c r="A62" s="1" t="s">
        <v>35</v>
      </c>
      <c r="B62" s="1">
        <v>54674.69</v>
      </c>
    </row>
    <row r="63" spans="1:2" x14ac:dyDescent="0.15">
      <c r="A63" s="1" t="s">
        <v>36</v>
      </c>
      <c r="B63" s="1">
        <v>54171.18</v>
      </c>
    </row>
    <row r="64" spans="1:2" x14ac:dyDescent="0.15">
      <c r="A64" s="1" t="s">
        <v>37</v>
      </c>
      <c r="B64" s="1">
        <v>19073.05</v>
      </c>
    </row>
    <row r="65" spans="1:2" x14ac:dyDescent="0.15">
      <c r="A65" s="1" t="s">
        <v>38</v>
      </c>
      <c r="B65" s="1">
        <v>7088.68</v>
      </c>
    </row>
    <row r="66" spans="1:2" x14ac:dyDescent="0.15">
      <c r="A66" s="1" t="s">
        <v>39</v>
      </c>
      <c r="B66" s="1">
        <v>4680.55</v>
      </c>
    </row>
    <row r="67" spans="1:2" x14ac:dyDescent="0.15">
      <c r="A67" s="1" t="s">
        <v>40</v>
      </c>
      <c r="B67" s="1">
        <v>3504.84</v>
      </c>
    </row>
    <row r="68" spans="1:2" x14ac:dyDescent="0.15">
      <c r="A68" s="1" t="s">
        <v>41</v>
      </c>
      <c r="B68" s="1">
        <v>32051.279999999999</v>
      </c>
    </row>
    <row r="69" spans="1:2" x14ac:dyDescent="0.15">
      <c r="A69" s="1" t="s">
        <v>25</v>
      </c>
      <c r="B69" s="1">
        <v>55865.919999999998</v>
      </c>
    </row>
    <row r="70" spans="1:2" x14ac:dyDescent="0.15">
      <c r="A70" s="1" t="s">
        <v>26</v>
      </c>
      <c r="B70" s="1">
        <v>59594.76</v>
      </c>
    </row>
    <row r="71" spans="1:2" x14ac:dyDescent="0.15">
      <c r="A71" s="1" t="s">
        <v>27</v>
      </c>
      <c r="B71" s="1">
        <v>50150.45</v>
      </c>
    </row>
    <row r="72" spans="1:2" x14ac:dyDescent="0.15">
      <c r="A72" s="1" t="s">
        <v>28</v>
      </c>
      <c r="B72" s="1">
        <v>55401.66</v>
      </c>
    </row>
    <row r="73" spans="1:2" x14ac:dyDescent="0.15">
      <c r="A73" s="1" t="s">
        <v>29</v>
      </c>
      <c r="B73" s="1">
        <v>57208.24</v>
      </c>
    </row>
    <row r="74" spans="1:2" x14ac:dyDescent="0.15">
      <c r="A74" s="1" t="s">
        <v>30</v>
      </c>
      <c r="B74" s="1">
        <v>51786.64</v>
      </c>
    </row>
    <row r="75" spans="1:2" x14ac:dyDescent="0.15">
      <c r="A75" s="1" t="s">
        <v>31</v>
      </c>
      <c r="B75" s="1">
        <v>52328.62</v>
      </c>
    </row>
    <row r="76" spans="1:2" x14ac:dyDescent="0.15">
      <c r="A76" s="1" t="s">
        <v>32</v>
      </c>
      <c r="B76" s="1">
        <v>55493.89</v>
      </c>
    </row>
    <row r="77" spans="1:2" x14ac:dyDescent="0.15">
      <c r="A77" s="1" t="s">
        <v>33</v>
      </c>
      <c r="B77" s="1">
        <v>55370.98</v>
      </c>
    </row>
    <row r="78" spans="1:2" x14ac:dyDescent="0.15">
      <c r="A78" s="1" t="s">
        <v>34</v>
      </c>
      <c r="B78" s="1">
        <v>61124.69</v>
      </c>
    </row>
    <row r="79" spans="1:2" x14ac:dyDescent="0.15">
      <c r="A79" s="1" t="s">
        <v>35</v>
      </c>
      <c r="B79" s="1">
        <v>55865.919999999998</v>
      </c>
    </row>
    <row r="80" spans="1:2" x14ac:dyDescent="0.15">
      <c r="A80" s="1" t="s">
        <v>36</v>
      </c>
      <c r="B80" s="1">
        <v>54436.58</v>
      </c>
    </row>
    <row r="81" spans="1:2" x14ac:dyDescent="0.15">
      <c r="A81" s="1" t="s">
        <v>37</v>
      </c>
      <c r="B81" s="1">
        <v>18971.73</v>
      </c>
    </row>
    <row r="82" spans="1:2" x14ac:dyDescent="0.15">
      <c r="A82" s="1" t="s">
        <v>38</v>
      </c>
      <c r="B82" s="1">
        <v>7250.05</v>
      </c>
    </row>
    <row r="83" spans="1:2" x14ac:dyDescent="0.15">
      <c r="A83" s="1" t="s">
        <v>39</v>
      </c>
      <c r="B83" s="1">
        <v>4543.6000000000004</v>
      </c>
    </row>
    <row r="84" spans="1:2" x14ac:dyDescent="0.15">
      <c r="A84" s="1" t="s">
        <v>40</v>
      </c>
      <c r="B84" s="1">
        <v>3454.11</v>
      </c>
    </row>
    <row r="85" spans="1:2" x14ac:dyDescent="0.15">
      <c r="A85" s="1" t="s">
        <v>41</v>
      </c>
      <c r="B85" s="1">
        <v>33978.93</v>
      </c>
    </row>
    <row r="86" spans="1:2" x14ac:dyDescent="0.15">
      <c r="A86" s="1" t="s">
        <v>25</v>
      </c>
      <c r="B86" s="1">
        <v>57175.53</v>
      </c>
    </row>
    <row r="87" spans="1:2" x14ac:dyDescent="0.15">
      <c r="A87" s="1" t="s">
        <v>26</v>
      </c>
      <c r="B87" s="1">
        <v>54171.18</v>
      </c>
    </row>
    <row r="88" spans="1:2" x14ac:dyDescent="0.15">
      <c r="A88" s="1" t="s">
        <v>27</v>
      </c>
      <c r="B88" s="1">
        <v>52576.24</v>
      </c>
    </row>
    <row r="89" spans="1:2" x14ac:dyDescent="0.15">
      <c r="A89" s="1" t="s">
        <v>28</v>
      </c>
      <c r="B89" s="1">
        <v>52137.64</v>
      </c>
    </row>
    <row r="90" spans="1:2" x14ac:dyDescent="0.15">
      <c r="A90" s="1" t="s">
        <v>29</v>
      </c>
      <c r="B90" s="1">
        <v>55710.31</v>
      </c>
    </row>
    <row r="91" spans="1:2" x14ac:dyDescent="0.15">
      <c r="A91" s="1" t="s">
        <v>30</v>
      </c>
      <c r="B91" s="1">
        <v>50377.83</v>
      </c>
    </row>
    <row r="92" spans="1:2" x14ac:dyDescent="0.15">
      <c r="A92" s="1" t="s">
        <v>31</v>
      </c>
      <c r="B92" s="1">
        <v>51020.41</v>
      </c>
    </row>
    <row r="93" spans="1:2" x14ac:dyDescent="0.15">
      <c r="A93" s="1" t="s">
        <v>32</v>
      </c>
      <c r="B93" s="1">
        <v>55803.57</v>
      </c>
    </row>
    <row r="94" spans="1:2" x14ac:dyDescent="0.15">
      <c r="A94" s="1" t="s">
        <v>33</v>
      </c>
      <c r="B94" s="1">
        <v>51519.839999999997</v>
      </c>
    </row>
    <row r="95" spans="1:2" x14ac:dyDescent="0.15">
      <c r="A95" s="1" t="s">
        <v>34</v>
      </c>
      <c r="B95" s="1">
        <v>55401.66</v>
      </c>
    </row>
    <row r="96" spans="1:2" x14ac:dyDescent="0.15">
      <c r="A96" s="1" t="s">
        <v>35</v>
      </c>
      <c r="B96" s="1">
        <v>46926.32</v>
      </c>
    </row>
    <row r="97" spans="1:2" x14ac:dyDescent="0.15">
      <c r="A97" s="1" t="s">
        <v>36</v>
      </c>
      <c r="B97" s="1">
        <v>50100.2</v>
      </c>
    </row>
    <row r="98" spans="1:2" x14ac:dyDescent="0.15">
      <c r="A98" s="1" t="s">
        <v>37</v>
      </c>
      <c r="B98" s="1">
        <v>17289.07</v>
      </c>
    </row>
    <row r="99" spans="1:2" x14ac:dyDescent="0.15">
      <c r="A99" s="1" t="s">
        <v>38</v>
      </c>
      <c r="B99" s="1">
        <v>7323.32</v>
      </c>
    </row>
    <row r="100" spans="1:2" x14ac:dyDescent="0.15">
      <c r="A100" s="1" t="s">
        <v>39</v>
      </c>
      <c r="B100" s="1">
        <v>4518.55</v>
      </c>
    </row>
    <row r="101" spans="1:2" x14ac:dyDescent="0.15">
      <c r="A101" s="1" t="s">
        <v>40</v>
      </c>
      <c r="B101" s="1">
        <v>3437.73</v>
      </c>
    </row>
    <row r="102" spans="1:2" x14ac:dyDescent="0.15">
      <c r="A102" s="1" t="s">
        <v>41</v>
      </c>
      <c r="B102" s="1">
        <v>31655.59</v>
      </c>
    </row>
    <row r="103" spans="1:2" x14ac:dyDescent="0.15">
      <c r="A103" s="1" t="s">
        <v>25</v>
      </c>
      <c r="B103" s="1">
        <v>55248.62</v>
      </c>
    </row>
    <row r="104" spans="1:2" x14ac:dyDescent="0.15">
      <c r="A104" s="1" t="s">
        <v>26</v>
      </c>
      <c r="B104" s="1">
        <v>55401.66</v>
      </c>
    </row>
    <row r="105" spans="1:2" x14ac:dyDescent="0.15">
      <c r="A105" s="1" t="s">
        <v>27</v>
      </c>
      <c r="B105" s="1">
        <v>50813.01</v>
      </c>
    </row>
    <row r="106" spans="1:2" x14ac:dyDescent="0.15">
      <c r="A106" s="1" t="s">
        <v>28</v>
      </c>
      <c r="B106" s="1">
        <v>52110.47</v>
      </c>
    </row>
    <row r="107" spans="1:2" x14ac:dyDescent="0.15">
      <c r="A107" s="1" t="s">
        <v>29</v>
      </c>
      <c r="B107" s="1">
        <v>50050.05</v>
      </c>
    </row>
    <row r="108" spans="1:2" x14ac:dyDescent="0.15">
      <c r="A108" s="1" t="s">
        <v>30</v>
      </c>
      <c r="B108" s="1">
        <v>51334.7</v>
      </c>
    </row>
    <row r="109" spans="1:2" x14ac:dyDescent="0.15">
      <c r="A109" s="1" t="s">
        <v>31</v>
      </c>
      <c r="B109" s="1">
        <v>52029.14</v>
      </c>
    </row>
    <row r="110" spans="1:2" x14ac:dyDescent="0.15">
      <c r="A110" s="1" t="s">
        <v>32</v>
      </c>
      <c r="B110" s="1">
        <v>53533.19</v>
      </c>
    </row>
    <row r="111" spans="1:2" x14ac:dyDescent="0.15">
      <c r="A111" s="1" t="s">
        <v>33</v>
      </c>
      <c r="B111" s="1">
        <v>56116.72</v>
      </c>
    </row>
    <row r="112" spans="1:2" x14ac:dyDescent="0.15">
      <c r="A112" s="1" t="s">
        <v>34</v>
      </c>
      <c r="B112" s="1">
        <v>55648.3</v>
      </c>
    </row>
    <row r="113" spans="1:2" x14ac:dyDescent="0.15">
      <c r="A113" s="1" t="s">
        <v>35</v>
      </c>
      <c r="B113" s="1">
        <v>58072.01</v>
      </c>
    </row>
    <row r="114" spans="1:2" x14ac:dyDescent="0.15">
      <c r="A114" s="1" t="s">
        <v>36</v>
      </c>
      <c r="B114" s="1">
        <v>59488.4</v>
      </c>
    </row>
    <row r="115" spans="1:2" x14ac:dyDescent="0.15">
      <c r="A115" s="1" t="s">
        <v>37</v>
      </c>
      <c r="B115" s="1">
        <v>18765.25</v>
      </c>
    </row>
    <row r="116" spans="1:2" x14ac:dyDescent="0.15">
      <c r="A116" s="1" t="s">
        <v>38</v>
      </c>
      <c r="B116" s="1">
        <v>6831.07</v>
      </c>
    </row>
    <row r="117" spans="1:2" x14ac:dyDescent="0.15">
      <c r="A117" s="1" t="s">
        <v>39</v>
      </c>
      <c r="B117" s="1">
        <v>4718.54</v>
      </c>
    </row>
    <row r="118" spans="1:2" x14ac:dyDescent="0.15">
      <c r="A118" s="1" t="s">
        <v>40</v>
      </c>
      <c r="B118" s="1">
        <v>3487.84</v>
      </c>
    </row>
    <row r="119" spans="1:2" x14ac:dyDescent="0.15">
      <c r="A119" s="1" t="s">
        <v>41</v>
      </c>
      <c r="B119" s="1">
        <v>35124.699999999997</v>
      </c>
    </row>
    <row r="120" spans="1:2" x14ac:dyDescent="0.15">
      <c r="A120" s="1" t="s">
        <v>25</v>
      </c>
      <c r="B120" s="1">
        <v>56401.58</v>
      </c>
    </row>
    <row r="121" spans="1:2" x14ac:dyDescent="0.15">
      <c r="A121" s="1" t="s">
        <v>26</v>
      </c>
      <c r="B121" s="1">
        <v>53850.3</v>
      </c>
    </row>
    <row r="122" spans="1:2" x14ac:dyDescent="0.15">
      <c r="A122" s="1" t="s">
        <v>27</v>
      </c>
      <c r="B122" s="1">
        <v>52521.01</v>
      </c>
    </row>
    <row r="123" spans="1:2" x14ac:dyDescent="0.15">
      <c r="A123" s="1" t="s">
        <v>28</v>
      </c>
      <c r="B123" s="1">
        <v>53361.79</v>
      </c>
    </row>
    <row r="124" spans="1:2" x14ac:dyDescent="0.15">
      <c r="A124" s="1" t="s">
        <v>29</v>
      </c>
      <c r="B124" s="1">
        <v>55218.11</v>
      </c>
    </row>
    <row r="125" spans="1:2" x14ac:dyDescent="0.15">
      <c r="A125" s="1" t="s">
        <v>30</v>
      </c>
      <c r="B125" s="1">
        <v>56753.69</v>
      </c>
    </row>
    <row r="126" spans="1:2" x14ac:dyDescent="0.15">
      <c r="A126" s="1" t="s">
        <v>31</v>
      </c>
      <c r="B126" s="1">
        <v>52854.12</v>
      </c>
    </row>
    <row r="127" spans="1:2" x14ac:dyDescent="0.15">
      <c r="A127" s="1" t="s">
        <v>32</v>
      </c>
      <c r="B127" s="1">
        <v>56179.78</v>
      </c>
    </row>
    <row r="128" spans="1:2" x14ac:dyDescent="0.15">
      <c r="A128" s="1" t="s">
        <v>33</v>
      </c>
      <c r="B128" s="1">
        <v>53475.94</v>
      </c>
    </row>
    <row r="129" spans="1:2" x14ac:dyDescent="0.15">
      <c r="A129" s="1" t="s">
        <v>34</v>
      </c>
      <c r="B129" s="1">
        <v>52882.07</v>
      </c>
    </row>
    <row r="130" spans="1:2" x14ac:dyDescent="0.15">
      <c r="A130" s="1" t="s">
        <v>35</v>
      </c>
      <c r="B130" s="1">
        <v>52521.01</v>
      </c>
    </row>
    <row r="131" spans="1:2" x14ac:dyDescent="0.15">
      <c r="A131" s="1" t="s">
        <v>36</v>
      </c>
      <c r="B131" s="1">
        <v>56721.5</v>
      </c>
    </row>
    <row r="132" spans="1:2" x14ac:dyDescent="0.15">
      <c r="A132" s="1" t="s">
        <v>37</v>
      </c>
      <c r="B132" s="1">
        <v>18853.7</v>
      </c>
    </row>
    <row r="133" spans="1:2" x14ac:dyDescent="0.15">
      <c r="A133" s="1" t="s">
        <v>38</v>
      </c>
      <c r="B133" s="1">
        <v>6464.96</v>
      </c>
    </row>
    <row r="134" spans="1:2" x14ac:dyDescent="0.15">
      <c r="A134" s="1" t="s">
        <v>39</v>
      </c>
      <c r="B134" s="1">
        <v>4564.75</v>
      </c>
    </row>
    <row r="135" spans="1:2" x14ac:dyDescent="0.15">
      <c r="A135" s="1" t="s">
        <v>40</v>
      </c>
      <c r="B135" s="1">
        <v>3531.95</v>
      </c>
    </row>
    <row r="136" spans="1:2" x14ac:dyDescent="0.15">
      <c r="A136" s="1" t="s">
        <v>41</v>
      </c>
      <c r="B136" s="1">
        <v>34602.07</v>
      </c>
    </row>
    <row r="137" spans="1:2" x14ac:dyDescent="0.15">
      <c r="A137" s="1" t="s">
        <v>25</v>
      </c>
      <c r="B137" s="1">
        <v>58343.06</v>
      </c>
    </row>
    <row r="138" spans="1:2" x14ac:dyDescent="0.15">
      <c r="A138" s="1" t="s">
        <v>26</v>
      </c>
      <c r="B138" s="1">
        <v>59665.87</v>
      </c>
    </row>
    <row r="139" spans="1:2" x14ac:dyDescent="0.15">
      <c r="A139" s="1" t="s">
        <v>27</v>
      </c>
      <c r="B139" s="1">
        <v>57339.45</v>
      </c>
    </row>
    <row r="140" spans="1:2" x14ac:dyDescent="0.15">
      <c r="A140" s="1" t="s">
        <v>28</v>
      </c>
      <c r="B140" s="1">
        <v>56753.69</v>
      </c>
    </row>
    <row r="141" spans="1:2" x14ac:dyDescent="0.15">
      <c r="A141" s="1" t="s">
        <v>29</v>
      </c>
      <c r="B141" s="1">
        <v>65104.17</v>
      </c>
    </row>
    <row r="142" spans="1:2" x14ac:dyDescent="0.15">
      <c r="A142" s="1" t="s">
        <v>30</v>
      </c>
      <c r="B142" s="1">
        <v>60532.69</v>
      </c>
    </row>
    <row r="143" spans="1:2" x14ac:dyDescent="0.15">
      <c r="A143" s="1" t="s">
        <v>31</v>
      </c>
      <c r="B143" s="1">
        <v>55248.62</v>
      </c>
    </row>
    <row r="144" spans="1:2" x14ac:dyDescent="0.15">
      <c r="A144" s="1" t="s">
        <v>32</v>
      </c>
      <c r="B144" s="1">
        <v>61919.5</v>
      </c>
    </row>
    <row r="145" spans="1:2" x14ac:dyDescent="0.15">
      <c r="A145" s="1" t="s">
        <v>33</v>
      </c>
      <c r="B145" s="1">
        <v>56915.199999999997</v>
      </c>
    </row>
    <row r="146" spans="1:2" x14ac:dyDescent="0.15">
      <c r="A146" s="1" t="s">
        <v>34</v>
      </c>
      <c r="B146" s="1">
        <v>56242.97</v>
      </c>
    </row>
    <row r="147" spans="1:2" x14ac:dyDescent="0.15">
      <c r="A147" s="1" t="s">
        <v>35</v>
      </c>
      <c r="B147" s="1">
        <v>53590.57</v>
      </c>
    </row>
    <row r="148" spans="1:2" x14ac:dyDescent="0.15">
      <c r="A148" s="1" t="s">
        <v>36</v>
      </c>
      <c r="B148" s="1">
        <v>48947.62</v>
      </c>
    </row>
    <row r="149" spans="1:2" x14ac:dyDescent="0.15">
      <c r="A149" s="1" t="s">
        <v>37</v>
      </c>
      <c r="B149" s="1">
        <v>19485.580000000002</v>
      </c>
    </row>
    <row r="150" spans="1:2" x14ac:dyDescent="0.15">
      <c r="A150" s="1" t="s">
        <v>38</v>
      </c>
      <c r="B150" s="1">
        <v>6735.37</v>
      </c>
    </row>
    <row r="151" spans="1:2" x14ac:dyDescent="0.15">
      <c r="A151" s="1" t="s">
        <v>39</v>
      </c>
      <c r="B151" s="1">
        <v>4624.0600000000004</v>
      </c>
    </row>
    <row r="152" spans="1:2" x14ac:dyDescent="0.15">
      <c r="A152" s="1" t="s">
        <v>40</v>
      </c>
      <c r="B152" s="1">
        <v>3477.66</v>
      </c>
    </row>
    <row r="153" spans="1:2" x14ac:dyDescent="0.15">
      <c r="A153" s="1" t="s">
        <v>41</v>
      </c>
      <c r="B153" s="1">
        <v>35906.639999999999</v>
      </c>
    </row>
    <row r="154" spans="1:2" x14ac:dyDescent="0.15">
      <c r="A154" s="1" t="s">
        <v>25</v>
      </c>
      <c r="B154" s="1">
        <v>56338.03</v>
      </c>
    </row>
    <row r="155" spans="1:2" x14ac:dyDescent="0.15">
      <c r="A155" s="1" t="s">
        <v>26</v>
      </c>
      <c r="B155" s="1">
        <v>51203.28</v>
      </c>
    </row>
    <row r="156" spans="1:2" x14ac:dyDescent="0.15">
      <c r="A156" s="1" t="s">
        <v>27</v>
      </c>
      <c r="B156" s="1">
        <v>52994.17</v>
      </c>
    </row>
    <row r="157" spans="1:2" x14ac:dyDescent="0.15">
      <c r="A157" s="1" t="s">
        <v>28</v>
      </c>
      <c r="B157" s="1">
        <v>51046.45</v>
      </c>
    </row>
    <row r="158" spans="1:2" x14ac:dyDescent="0.15">
      <c r="A158" s="1" t="s">
        <v>29</v>
      </c>
      <c r="B158" s="1">
        <v>52770.45</v>
      </c>
    </row>
    <row r="159" spans="1:2" x14ac:dyDescent="0.15">
      <c r="A159" s="1" t="s">
        <v>30</v>
      </c>
      <c r="B159" s="1">
        <v>62111.8</v>
      </c>
    </row>
    <row r="160" spans="1:2" x14ac:dyDescent="0.15">
      <c r="A160" s="1" t="s">
        <v>31</v>
      </c>
      <c r="B160" s="1">
        <v>53106.74</v>
      </c>
    </row>
    <row r="161" spans="1:2" x14ac:dyDescent="0.15">
      <c r="A161" s="1" t="s">
        <v>32</v>
      </c>
      <c r="B161" s="1">
        <v>58275.06</v>
      </c>
    </row>
    <row r="162" spans="1:2" x14ac:dyDescent="0.15">
      <c r="A162" s="1" t="s">
        <v>33</v>
      </c>
      <c r="B162" s="1">
        <v>56274.62</v>
      </c>
    </row>
    <row r="163" spans="1:2" x14ac:dyDescent="0.15">
      <c r="A163" s="1" t="s">
        <v>34</v>
      </c>
      <c r="B163" s="1">
        <v>58072.01</v>
      </c>
    </row>
    <row r="164" spans="1:2" x14ac:dyDescent="0.15">
      <c r="A164" s="1" t="s">
        <v>35</v>
      </c>
      <c r="B164" s="1">
        <v>53937.43</v>
      </c>
    </row>
    <row r="165" spans="1:2" x14ac:dyDescent="0.15">
      <c r="A165" s="1" t="s">
        <v>36</v>
      </c>
      <c r="B165" s="1">
        <v>55218.11</v>
      </c>
    </row>
    <row r="166" spans="1:2" x14ac:dyDescent="0.15">
      <c r="A166" s="1" t="s">
        <v>37</v>
      </c>
      <c r="B166" s="1">
        <v>18768.77</v>
      </c>
    </row>
    <row r="167" spans="1:2" x14ac:dyDescent="0.15">
      <c r="A167" s="1" t="s">
        <v>38</v>
      </c>
      <c r="B167" s="1">
        <v>6868.6</v>
      </c>
    </row>
    <row r="168" spans="1:2" x14ac:dyDescent="0.15">
      <c r="A168" s="1" t="s">
        <v>39</v>
      </c>
      <c r="B168" s="1">
        <v>4587.58</v>
      </c>
    </row>
    <row r="169" spans="1:2" x14ac:dyDescent="0.15">
      <c r="A169" s="1" t="s">
        <v>40</v>
      </c>
      <c r="B169" s="1">
        <v>3449.58</v>
      </c>
    </row>
    <row r="170" spans="1:2" x14ac:dyDescent="0.15">
      <c r="A170" s="1" t="s">
        <v>41</v>
      </c>
      <c r="B170" s="1">
        <v>33658.699999999997</v>
      </c>
    </row>
    <row r="171" spans="1:2" x14ac:dyDescent="0.15">
      <c r="A171" s="1" t="s">
        <v>25</v>
      </c>
      <c r="B171" s="1">
        <v>52521.01</v>
      </c>
    </row>
    <row r="172" spans="1:2" x14ac:dyDescent="0.15">
      <c r="A172" s="1" t="s">
        <v>26</v>
      </c>
      <c r="B172" s="1">
        <v>53705.69</v>
      </c>
    </row>
    <row r="173" spans="1:2" x14ac:dyDescent="0.15">
      <c r="A173" s="1" t="s">
        <v>27</v>
      </c>
      <c r="B173" s="1">
        <v>52854.12</v>
      </c>
    </row>
    <row r="174" spans="1:2" x14ac:dyDescent="0.15">
      <c r="A174" s="1" t="s">
        <v>28</v>
      </c>
      <c r="B174" s="1">
        <v>54406.96</v>
      </c>
    </row>
    <row r="175" spans="1:2" x14ac:dyDescent="0.15">
      <c r="A175" s="1" t="s">
        <v>29</v>
      </c>
      <c r="B175" s="1">
        <v>51626.23</v>
      </c>
    </row>
    <row r="176" spans="1:2" x14ac:dyDescent="0.15">
      <c r="A176" s="1" t="s">
        <v>30</v>
      </c>
      <c r="B176" s="1">
        <v>51894.13</v>
      </c>
    </row>
    <row r="177" spans="1:2" x14ac:dyDescent="0.15">
      <c r="A177" s="1" t="s">
        <v>31</v>
      </c>
      <c r="B177" s="1">
        <v>56785.91</v>
      </c>
    </row>
    <row r="178" spans="1:2" x14ac:dyDescent="0.15">
      <c r="A178" s="1" t="s">
        <v>32</v>
      </c>
      <c r="B178" s="1">
        <v>55126.79</v>
      </c>
    </row>
    <row r="179" spans="1:2" x14ac:dyDescent="0.15">
      <c r="A179" s="1" t="s">
        <v>33</v>
      </c>
      <c r="B179" s="1">
        <v>57736.72</v>
      </c>
    </row>
    <row r="180" spans="1:2" x14ac:dyDescent="0.15">
      <c r="A180" s="1" t="s">
        <v>34</v>
      </c>
      <c r="B180" s="1">
        <v>58616.65</v>
      </c>
    </row>
    <row r="181" spans="1:2" x14ac:dyDescent="0.15">
      <c r="A181" s="1" t="s">
        <v>35</v>
      </c>
      <c r="B181" s="1">
        <v>53418.8</v>
      </c>
    </row>
    <row r="182" spans="1:2" x14ac:dyDescent="0.15">
      <c r="A182" s="1" t="s">
        <v>36</v>
      </c>
      <c r="B182" s="1">
        <v>53648.07</v>
      </c>
    </row>
    <row r="183" spans="1:2" x14ac:dyDescent="0.15">
      <c r="A183" s="1" t="s">
        <v>37</v>
      </c>
      <c r="B183" s="1">
        <v>20924.88</v>
      </c>
    </row>
    <row r="184" spans="1:2" x14ac:dyDescent="0.15">
      <c r="A184" s="1" t="s">
        <v>38</v>
      </c>
      <c r="B184" s="1">
        <v>6526.14</v>
      </c>
    </row>
    <row r="185" spans="1:2" x14ac:dyDescent="0.15">
      <c r="A185" s="1" t="s">
        <v>39</v>
      </c>
      <c r="B185" s="1">
        <v>4465.88</v>
      </c>
    </row>
    <row r="186" spans="1:2" x14ac:dyDescent="0.15">
      <c r="A186" s="1" t="s">
        <v>40</v>
      </c>
      <c r="B186" s="1">
        <v>3412.04</v>
      </c>
    </row>
    <row r="187" spans="1:2" x14ac:dyDescent="0.15">
      <c r="A187" s="1" t="s">
        <v>41</v>
      </c>
      <c r="B187" s="1">
        <v>33411.29</v>
      </c>
    </row>
    <row r="188" spans="1:2" x14ac:dyDescent="0.15">
      <c r="A188" s="1" t="s">
        <v>25</v>
      </c>
      <c r="B188" s="1">
        <v>52383.45</v>
      </c>
    </row>
    <row r="189" spans="1:2" x14ac:dyDescent="0.15">
      <c r="A189" s="1" t="s">
        <v>26</v>
      </c>
      <c r="B189" s="1">
        <v>55803.57</v>
      </c>
    </row>
    <row r="190" spans="1:2" x14ac:dyDescent="0.15">
      <c r="A190" s="1" t="s">
        <v>27</v>
      </c>
      <c r="B190" s="1">
        <v>55187.64</v>
      </c>
    </row>
    <row r="191" spans="1:2" x14ac:dyDescent="0.15">
      <c r="A191" s="1" t="s">
        <v>28</v>
      </c>
      <c r="B191" s="1">
        <v>56818.18</v>
      </c>
    </row>
    <row r="192" spans="1:2" x14ac:dyDescent="0.15">
      <c r="A192" s="1" t="s">
        <v>29</v>
      </c>
      <c r="B192" s="1">
        <v>54914.879999999997</v>
      </c>
    </row>
    <row r="193" spans="1:2" x14ac:dyDescent="0.15">
      <c r="A193" s="1" t="s">
        <v>30</v>
      </c>
      <c r="B193" s="1">
        <v>63411.54</v>
      </c>
    </row>
    <row r="194" spans="1:2" x14ac:dyDescent="0.15">
      <c r="A194" s="1" t="s">
        <v>31</v>
      </c>
      <c r="B194" s="1">
        <v>57110.22</v>
      </c>
    </row>
    <row r="195" spans="1:2" x14ac:dyDescent="0.15">
      <c r="A195" s="1" t="s">
        <v>32</v>
      </c>
      <c r="B195" s="1">
        <v>56022.41</v>
      </c>
    </row>
    <row r="196" spans="1:2" x14ac:dyDescent="0.15">
      <c r="A196" s="1" t="s">
        <v>33</v>
      </c>
      <c r="B196" s="1">
        <v>57306.59</v>
      </c>
    </row>
    <row r="197" spans="1:2" x14ac:dyDescent="0.15">
      <c r="A197" s="1" t="s">
        <v>34</v>
      </c>
      <c r="B197" s="1">
        <v>54794.52</v>
      </c>
    </row>
    <row r="198" spans="1:2" x14ac:dyDescent="0.15">
      <c r="A198" s="1" t="s">
        <v>35</v>
      </c>
      <c r="B198" s="1">
        <v>57240.98</v>
      </c>
    </row>
    <row r="199" spans="1:2" x14ac:dyDescent="0.15">
      <c r="A199" s="1" t="s">
        <v>36</v>
      </c>
      <c r="B199" s="1">
        <v>58479.53</v>
      </c>
    </row>
    <row r="200" spans="1:2" x14ac:dyDescent="0.15">
      <c r="A200" s="1" t="s">
        <v>37</v>
      </c>
      <c r="B200" s="1">
        <v>17639.79</v>
      </c>
    </row>
    <row r="201" spans="1:2" x14ac:dyDescent="0.15">
      <c r="A201" s="1" t="s">
        <v>38</v>
      </c>
      <c r="B201" s="1">
        <v>6844.16</v>
      </c>
    </row>
    <row r="202" spans="1:2" x14ac:dyDescent="0.15">
      <c r="A202" s="1" t="s">
        <v>39</v>
      </c>
      <c r="B202" s="1">
        <v>4701.68</v>
      </c>
    </row>
    <row r="203" spans="1:2" x14ac:dyDescent="0.15">
      <c r="A203" s="1" t="s">
        <v>40</v>
      </c>
      <c r="B203" s="1">
        <v>3341.24</v>
      </c>
    </row>
    <row r="204" spans="1:2" x14ac:dyDescent="0.15">
      <c r="A204" s="1" t="s">
        <v>41</v>
      </c>
      <c r="B204" s="1">
        <v>35038.54</v>
      </c>
    </row>
    <row r="205" spans="1:2" x14ac:dyDescent="0.15">
      <c r="A205" s="1" t="s">
        <v>25</v>
      </c>
      <c r="B205" s="1">
        <v>57770.080000000002</v>
      </c>
    </row>
    <row r="206" spans="1:2" x14ac:dyDescent="0.15">
      <c r="A206" s="1" t="s">
        <v>26</v>
      </c>
      <c r="B206" s="1">
        <v>52548.61</v>
      </c>
    </row>
    <row r="207" spans="1:2" x14ac:dyDescent="0.15">
      <c r="A207" s="1" t="s">
        <v>27</v>
      </c>
      <c r="B207" s="1">
        <v>53908.36</v>
      </c>
    </row>
    <row r="208" spans="1:2" x14ac:dyDescent="0.15">
      <c r="A208" s="1" t="s">
        <v>28</v>
      </c>
      <c r="B208" s="1">
        <v>56274.62</v>
      </c>
    </row>
    <row r="209" spans="1:2" x14ac:dyDescent="0.15">
      <c r="A209" s="1" t="s">
        <v>29</v>
      </c>
      <c r="B209" s="1">
        <v>53276.5</v>
      </c>
    </row>
    <row r="210" spans="1:2" x14ac:dyDescent="0.15">
      <c r="A210" s="1" t="s">
        <v>30</v>
      </c>
      <c r="B210" s="1">
        <v>55126.79</v>
      </c>
    </row>
    <row r="211" spans="1:2" x14ac:dyDescent="0.15">
      <c r="A211" s="1" t="s">
        <v>31</v>
      </c>
      <c r="B211" s="1">
        <v>59630.29</v>
      </c>
    </row>
    <row r="212" spans="1:2" x14ac:dyDescent="0.15">
      <c r="A212" s="1" t="s">
        <v>32</v>
      </c>
      <c r="B212" s="1">
        <v>56915.199999999997</v>
      </c>
    </row>
    <row r="213" spans="1:2" x14ac:dyDescent="0.15">
      <c r="A213" s="1" t="s">
        <v>33</v>
      </c>
      <c r="B213" s="1">
        <v>56053.81</v>
      </c>
    </row>
    <row r="214" spans="1:2" x14ac:dyDescent="0.15">
      <c r="A214" s="1" t="s">
        <v>34</v>
      </c>
      <c r="B214" s="1">
        <v>52192.07</v>
      </c>
    </row>
    <row r="215" spans="1:2" x14ac:dyDescent="0.15">
      <c r="A215" s="1" t="s">
        <v>35</v>
      </c>
      <c r="B215" s="1">
        <v>53850.3</v>
      </c>
    </row>
    <row r="216" spans="1:2" x14ac:dyDescent="0.15">
      <c r="A216" s="1" t="s">
        <v>36</v>
      </c>
      <c r="B216" s="1">
        <v>54141.85</v>
      </c>
    </row>
    <row r="217" spans="1:2" x14ac:dyDescent="0.15">
      <c r="A217" s="1" t="s">
        <v>37</v>
      </c>
      <c r="B217" s="1">
        <v>20942.41</v>
      </c>
    </row>
    <row r="218" spans="1:2" x14ac:dyDescent="0.15">
      <c r="A218" s="1" t="s">
        <v>38</v>
      </c>
      <c r="B218" s="1">
        <v>6485.93</v>
      </c>
    </row>
    <row r="219" spans="1:2" x14ac:dyDescent="0.15">
      <c r="A219" s="1" t="s">
        <v>39</v>
      </c>
      <c r="B219" s="1">
        <v>4716.09</v>
      </c>
    </row>
    <row r="220" spans="1:2" x14ac:dyDescent="0.15">
      <c r="A220" s="1" t="s">
        <v>40</v>
      </c>
      <c r="B220" s="1">
        <v>3318.07</v>
      </c>
    </row>
    <row r="221" spans="1:2" x14ac:dyDescent="0.15">
      <c r="A221" s="1" t="s">
        <v>41</v>
      </c>
      <c r="B221" s="1">
        <v>34794.71</v>
      </c>
    </row>
    <row r="222" spans="1:2" x14ac:dyDescent="0.15">
      <c r="A222" s="1" t="s">
        <v>25</v>
      </c>
      <c r="B222" s="1">
        <v>60864.27</v>
      </c>
    </row>
    <row r="223" spans="1:2" x14ac:dyDescent="0.15">
      <c r="A223" s="1" t="s">
        <v>26</v>
      </c>
      <c r="B223" s="1">
        <v>56306.3</v>
      </c>
    </row>
    <row r="224" spans="1:2" x14ac:dyDescent="0.15">
      <c r="A224" s="1" t="s">
        <v>27</v>
      </c>
      <c r="B224" s="1">
        <v>49701.79</v>
      </c>
    </row>
    <row r="225" spans="1:2" x14ac:dyDescent="0.15">
      <c r="A225" s="1" t="s">
        <v>28</v>
      </c>
      <c r="B225" s="1">
        <v>55679.29</v>
      </c>
    </row>
    <row r="226" spans="1:2" x14ac:dyDescent="0.15">
      <c r="A226" s="1" t="s">
        <v>29</v>
      </c>
      <c r="B226" s="1">
        <v>53850.3</v>
      </c>
    </row>
    <row r="227" spans="1:2" x14ac:dyDescent="0.15">
      <c r="A227" s="1" t="s">
        <v>30</v>
      </c>
      <c r="B227" s="1">
        <v>52273.91</v>
      </c>
    </row>
    <row r="228" spans="1:2" x14ac:dyDescent="0.15">
      <c r="A228" s="1" t="s">
        <v>31</v>
      </c>
      <c r="B228" s="1">
        <v>58754.41</v>
      </c>
    </row>
    <row r="229" spans="1:2" x14ac:dyDescent="0.15">
      <c r="A229" s="1" t="s">
        <v>32</v>
      </c>
      <c r="B229" s="1">
        <v>57339.45</v>
      </c>
    </row>
    <row r="230" spans="1:2" x14ac:dyDescent="0.15">
      <c r="A230" s="1" t="s">
        <v>33</v>
      </c>
      <c r="B230" s="1">
        <v>54171.18</v>
      </c>
    </row>
    <row r="231" spans="1:2" x14ac:dyDescent="0.15">
      <c r="A231" s="1" t="s">
        <v>34</v>
      </c>
      <c r="B231" s="1">
        <v>59276.82</v>
      </c>
    </row>
    <row r="232" spans="1:2" x14ac:dyDescent="0.15">
      <c r="A232" s="1" t="s">
        <v>35</v>
      </c>
      <c r="B232" s="1">
        <v>56338.03</v>
      </c>
    </row>
    <row r="233" spans="1:2" x14ac:dyDescent="0.15">
      <c r="A233" s="1" t="s">
        <v>36</v>
      </c>
      <c r="B233" s="1">
        <v>55803.57</v>
      </c>
    </row>
    <row r="234" spans="1:2" x14ac:dyDescent="0.15">
      <c r="A234" s="1" t="s">
        <v>37</v>
      </c>
      <c r="B234" s="1">
        <v>22675.74</v>
      </c>
    </row>
    <row r="235" spans="1:2" x14ac:dyDescent="0.15">
      <c r="A235" s="1" t="s">
        <v>38</v>
      </c>
      <c r="B235" s="1">
        <v>7014.59</v>
      </c>
    </row>
    <row r="236" spans="1:2" x14ac:dyDescent="0.15">
      <c r="A236" s="1" t="s">
        <v>39</v>
      </c>
      <c r="B236" s="1">
        <v>4228.87</v>
      </c>
    </row>
    <row r="237" spans="1:2" x14ac:dyDescent="0.15">
      <c r="A237" s="1" t="s">
        <v>40</v>
      </c>
      <c r="B237" s="1">
        <v>3462.36</v>
      </c>
    </row>
    <row r="238" spans="1:2" x14ac:dyDescent="0.15">
      <c r="A238" s="1" t="s">
        <v>41</v>
      </c>
      <c r="B238" s="1">
        <v>36218.76</v>
      </c>
    </row>
    <row r="239" spans="1:2" x14ac:dyDescent="0.15">
      <c r="A239" s="1" t="s">
        <v>25</v>
      </c>
      <c r="B239" s="1">
        <v>55617.35</v>
      </c>
    </row>
    <row r="240" spans="1:2" x14ac:dyDescent="0.15">
      <c r="A240" s="1" t="s">
        <v>26</v>
      </c>
      <c r="B240" s="1">
        <v>60386.47</v>
      </c>
    </row>
    <row r="241" spans="1:2" x14ac:dyDescent="0.15">
      <c r="A241" s="1" t="s">
        <v>27</v>
      </c>
      <c r="B241" s="1">
        <v>57339.45</v>
      </c>
    </row>
    <row r="242" spans="1:2" x14ac:dyDescent="0.15">
      <c r="A242" s="1" t="s">
        <v>28</v>
      </c>
      <c r="B242" s="1">
        <v>54975.26</v>
      </c>
    </row>
    <row r="243" spans="1:2" x14ac:dyDescent="0.15">
      <c r="A243" s="1" t="s">
        <v>29</v>
      </c>
      <c r="B243" s="1">
        <v>57537.4</v>
      </c>
    </row>
    <row r="244" spans="1:2" x14ac:dyDescent="0.15">
      <c r="A244" s="1" t="s">
        <v>30</v>
      </c>
      <c r="B244" s="1">
        <v>53648.07</v>
      </c>
    </row>
    <row r="245" spans="1:2" x14ac:dyDescent="0.15">
      <c r="A245" s="1" t="s">
        <v>31</v>
      </c>
      <c r="B245" s="1">
        <v>60386.47</v>
      </c>
    </row>
    <row r="246" spans="1:2" x14ac:dyDescent="0.15">
      <c r="A246" s="1" t="s">
        <v>32</v>
      </c>
      <c r="B246" s="1">
        <v>55401.66</v>
      </c>
    </row>
    <row r="247" spans="1:2" x14ac:dyDescent="0.15">
      <c r="A247" s="1" t="s">
        <v>33</v>
      </c>
      <c r="B247" s="1">
        <v>59916.12</v>
      </c>
    </row>
    <row r="248" spans="1:2" x14ac:dyDescent="0.15">
      <c r="A248" s="1" t="s">
        <v>34</v>
      </c>
      <c r="B248" s="1">
        <v>59136.61</v>
      </c>
    </row>
    <row r="249" spans="1:2" x14ac:dyDescent="0.15">
      <c r="A249" s="1" t="s">
        <v>35</v>
      </c>
      <c r="B249" s="1">
        <v>55741.36</v>
      </c>
    </row>
    <row r="250" spans="1:2" x14ac:dyDescent="0.15">
      <c r="A250" s="1" t="s">
        <v>36</v>
      </c>
      <c r="B250" s="1">
        <v>64683.05</v>
      </c>
    </row>
    <row r="251" spans="1:2" x14ac:dyDescent="0.15">
      <c r="A251" s="1" t="s">
        <v>37</v>
      </c>
      <c r="B251" s="1">
        <v>21862.7</v>
      </c>
    </row>
    <row r="252" spans="1:2" x14ac:dyDescent="0.15">
      <c r="A252" s="1" t="s">
        <v>38</v>
      </c>
      <c r="B252" s="1">
        <v>7206.69</v>
      </c>
    </row>
    <row r="253" spans="1:2" x14ac:dyDescent="0.15">
      <c r="A253" s="1" t="s">
        <v>39</v>
      </c>
      <c r="B253" s="1">
        <v>4483.1000000000004</v>
      </c>
    </row>
    <row r="254" spans="1:2" x14ac:dyDescent="0.15">
      <c r="A254" s="1" t="s">
        <v>40</v>
      </c>
      <c r="B254" s="1">
        <v>3527.34</v>
      </c>
    </row>
    <row r="255" spans="1:2" x14ac:dyDescent="0.15">
      <c r="A255" s="1" t="s">
        <v>41</v>
      </c>
      <c r="B255" s="1">
        <v>35599.86</v>
      </c>
    </row>
    <row r="256" spans="1:2" x14ac:dyDescent="0.15">
      <c r="A256" s="1" t="s">
        <v>25</v>
      </c>
      <c r="B256" s="1">
        <v>60938.45</v>
      </c>
    </row>
    <row r="257" spans="1:2" x14ac:dyDescent="0.15">
      <c r="A257" s="1" t="s">
        <v>26</v>
      </c>
      <c r="B257" s="1">
        <v>54704.6</v>
      </c>
    </row>
    <row r="258" spans="1:2" x14ac:dyDescent="0.15">
      <c r="A258" s="1" t="s">
        <v>27</v>
      </c>
      <c r="B258" s="1">
        <v>57339.45</v>
      </c>
    </row>
    <row r="259" spans="1:2" x14ac:dyDescent="0.15">
      <c r="A259" s="1" t="s">
        <v>28</v>
      </c>
      <c r="B259" s="1">
        <v>52938.06</v>
      </c>
    </row>
    <row r="260" spans="1:2" x14ac:dyDescent="0.15">
      <c r="A260" s="1" t="s">
        <v>29</v>
      </c>
      <c r="B260" s="1">
        <v>55401.66</v>
      </c>
    </row>
    <row r="261" spans="1:2" x14ac:dyDescent="0.15">
      <c r="A261" s="1" t="s">
        <v>30</v>
      </c>
      <c r="B261" s="1">
        <v>64184.86</v>
      </c>
    </row>
    <row r="262" spans="1:2" x14ac:dyDescent="0.15">
      <c r="A262" s="1" t="s">
        <v>31</v>
      </c>
      <c r="B262" s="1">
        <v>51894.13</v>
      </c>
    </row>
    <row r="263" spans="1:2" x14ac:dyDescent="0.15">
      <c r="A263" s="1" t="s">
        <v>32</v>
      </c>
      <c r="B263" s="1">
        <v>62972.29</v>
      </c>
    </row>
    <row r="264" spans="1:2" x14ac:dyDescent="0.15">
      <c r="A264" s="1" t="s">
        <v>33</v>
      </c>
      <c r="B264" s="1">
        <v>63251.11</v>
      </c>
    </row>
    <row r="265" spans="1:2" x14ac:dyDescent="0.15">
      <c r="A265" s="1" t="s">
        <v>34</v>
      </c>
      <c r="B265" s="1">
        <v>54975.26</v>
      </c>
    </row>
    <row r="266" spans="1:2" x14ac:dyDescent="0.15">
      <c r="A266" s="1" t="s">
        <v>35</v>
      </c>
      <c r="B266" s="1">
        <v>50226.02</v>
      </c>
    </row>
    <row r="267" spans="1:2" x14ac:dyDescent="0.15">
      <c r="A267" s="1" t="s">
        <v>36</v>
      </c>
      <c r="B267" s="1">
        <v>55834.73</v>
      </c>
    </row>
    <row r="268" spans="1:2" x14ac:dyDescent="0.15">
      <c r="A268" s="1" t="s">
        <v>37</v>
      </c>
      <c r="B268" s="1">
        <v>21872.27</v>
      </c>
    </row>
    <row r="269" spans="1:2" x14ac:dyDescent="0.15">
      <c r="A269" s="1" t="s">
        <v>38</v>
      </c>
      <c r="B269" s="1">
        <v>6106.12</v>
      </c>
    </row>
    <row r="270" spans="1:2" x14ac:dyDescent="0.15">
      <c r="A270" s="1" t="s">
        <v>39</v>
      </c>
      <c r="B270" s="1">
        <v>4587.79</v>
      </c>
    </row>
    <row r="271" spans="1:2" x14ac:dyDescent="0.15">
      <c r="A271" s="1" t="s">
        <v>40</v>
      </c>
      <c r="B271" s="1">
        <v>3555.05</v>
      </c>
    </row>
    <row r="272" spans="1:2" x14ac:dyDescent="0.15">
      <c r="A272" s="1" t="s">
        <v>41</v>
      </c>
      <c r="B272" s="1">
        <v>35385.699999999997</v>
      </c>
    </row>
    <row r="273" spans="1:2" x14ac:dyDescent="0.15">
      <c r="A273" s="1" t="s">
        <v>25</v>
      </c>
      <c r="B273" s="1">
        <v>56529.11</v>
      </c>
    </row>
    <row r="274" spans="1:2" x14ac:dyDescent="0.15">
      <c r="A274" s="1" t="s">
        <v>26</v>
      </c>
      <c r="B274" s="1">
        <v>64683.05</v>
      </c>
    </row>
    <row r="275" spans="1:2" x14ac:dyDescent="0.15">
      <c r="A275" s="1" t="s">
        <v>27</v>
      </c>
      <c r="B275" s="1">
        <v>59988</v>
      </c>
    </row>
    <row r="276" spans="1:2" x14ac:dyDescent="0.15">
      <c r="A276" s="1" t="s">
        <v>28</v>
      </c>
      <c r="B276" s="1">
        <v>53850.3</v>
      </c>
    </row>
    <row r="277" spans="1:2" x14ac:dyDescent="0.15">
      <c r="A277" s="1" t="s">
        <v>29</v>
      </c>
      <c r="B277" s="1">
        <v>51894.13</v>
      </c>
    </row>
    <row r="278" spans="1:2" x14ac:dyDescent="0.15">
      <c r="A278" s="1" t="s">
        <v>30</v>
      </c>
      <c r="B278" s="1">
        <v>54466.23</v>
      </c>
    </row>
    <row r="279" spans="1:2" x14ac:dyDescent="0.15">
      <c r="A279" s="1" t="s">
        <v>31</v>
      </c>
      <c r="B279" s="1">
        <v>57870.37</v>
      </c>
    </row>
    <row r="280" spans="1:2" x14ac:dyDescent="0.15">
      <c r="A280" s="1" t="s">
        <v>32</v>
      </c>
      <c r="B280" s="1">
        <v>55309.73</v>
      </c>
    </row>
    <row r="281" spans="1:2" x14ac:dyDescent="0.15">
      <c r="A281" s="1" t="s">
        <v>33</v>
      </c>
      <c r="B281" s="1">
        <v>58754.41</v>
      </c>
    </row>
    <row r="282" spans="1:2" x14ac:dyDescent="0.15">
      <c r="A282" s="1" t="s">
        <v>34</v>
      </c>
      <c r="B282" s="1">
        <v>58823.53</v>
      </c>
    </row>
    <row r="283" spans="1:2" x14ac:dyDescent="0.15">
      <c r="A283" s="1" t="s">
        <v>35</v>
      </c>
      <c r="B283" s="1">
        <v>54975.26</v>
      </c>
    </row>
    <row r="284" spans="1:2" x14ac:dyDescent="0.15">
      <c r="A284" s="1" t="s">
        <v>36</v>
      </c>
      <c r="B284" s="1">
        <v>55834.73</v>
      </c>
    </row>
    <row r="285" spans="1:2" x14ac:dyDescent="0.15">
      <c r="A285" s="1" t="s">
        <v>37</v>
      </c>
      <c r="B285" s="1">
        <v>17179.18</v>
      </c>
    </row>
    <row r="286" spans="1:2" x14ac:dyDescent="0.15">
      <c r="A286" s="1" t="s">
        <v>38</v>
      </c>
      <c r="B286" s="1">
        <v>6153.85</v>
      </c>
    </row>
    <row r="287" spans="1:2" x14ac:dyDescent="0.15">
      <c r="A287" s="1" t="s">
        <v>39</v>
      </c>
      <c r="B287" s="1">
        <v>4501.87</v>
      </c>
    </row>
    <row r="288" spans="1:2" x14ac:dyDescent="0.15">
      <c r="A288" s="1" t="s">
        <v>40</v>
      </c>
      <c r="B288" s="1">
        <v>3368.93</v>
      </c>
    </row>
    <row r="289" spans="1:2" x14ac:dyDescent="0.15">
      <c r="A289" s="1" t="s">
        <v>41</v>
      </c>
      <c r="B289" s="1">
        <v>29655.99</v>
      </c>
    </row>
    <row r="290" spans="1:2" x14ac:dyDescent="0.15">
      <c r="A290" s="1" t="s">
        <v>25</v>
      </c>
      <c r="B290" s="1">
        <v>54704.6</v>
      </c>
    </row>
    <row r="291" spans="1:2" x14ac:dyDescent="0.15">
      <c r="A291" s="1" t="s">
        <v>26</v>
      </c>
      <c r="B291" s="1">
        <v>53333.33</v>
      </c>
    </row>
    <row r="292" spans="1:2" x14ac:dyDescent="0.15">
      <c r="A292" s="1" t="s">
        <v>27</v>
      </c>
      <c r="B292" s="1">
        <v>50301.81</v>
      </c>
    </row>
    <row r="293" spans="1:2" x14ac:dyDescent="0.15">
      <c r="A293" s="1" t="s">
        <v>28</v>
      </c>
      <c r="B293" s="1">
        <v>50251.26</v>
      </c>
    </row>
    <row r="294" spans="1:2" x14ac:dyDescent="0.15">
      <c r="A294" s="1" t="s">
        <v>29</v>
      </c>
      <c r="B294" s="1">
        <v>58754.41</v>
      </c>
    </row>
    <row r="295" spans="1:2" x14ac:dyDescent="0.15">
      <c r="A295" s="1" t="s">
        <v>30</v>
      </c>
      <c r="B295" s="1">
        <v>51679.59</v>
      </c>
    </row>
    <row r="296" spans="1:2" x14ac:dyDescent="0.15">
      <c r="A296" s="1" t="s">
        <v>31</v>
      </c>
      <c r="B296" s="1">
        <v>52219.32</v>
      </c>
    </row>
    <row r="297" spans="1:2" x14ac:dyDescent="0.15">
      <c r="A297" s="1" t="s">
        <v>32</v>
      </c>
      <c r="B297" s="1">
        <v>54704.6</v>
      </c>
    </row>
    <row r="298" spans="1:2" x14ac:dyDescent="0.15">
      <c r="A298" s="1" t="s">
        <v>33</v>
      </c>
      <c r="B298" s="1">
        <v>53590.57</v>
      </c>
    </row>
    <row r="299" spans="1:2" x14ac:dyDescent="0.15">
      <c r="A299" s="1" t="s">
        <v>34</v>
      </c>
      <c r="B299" s="1">
        <v>52742.62</v>
      </c>
    </row>
    <row r="300" spans="1:2" x14ac:dyDescent="0.15">
      <c r="A300" s="1" t="s">
        <v>35</v>
      </c>
      <c r="B300" s="1">
        <v>61012.81</v>
      </c>
    </row>
    <row r="301" spans="1:2" x14ac:dyDescent="0.15">
      <c r="A301" s="1" t="s">
        <v>36</v>
      </c>
      <c r="B301" s="1">
        <v>63211.12</v>
      </c>
    </row>
    <row r="302" spans="1:2" x14ac:dyDescent="0.15">
      <c r="A302" s="1" t="s">
        <v>37</v>
      </c>
      <c r="B302" s="1">
        <v>16110.84</v>
      </c>
    </row>
    <row r="303" spans="1:2" x14ac:dyDescent="0.15">
      <c r="A303" s="1" t="s">
        <v>38</v>
      </c>
      <c r="B303" s="1">
        <v>6345.58</v>
      </c>
    </row>
    <row r="304" spans="1:2" x14ac:dyDescent="0.15">
      <c r="A304" s="1" t="s">
        <v>39</v>
      </c>
      <c r="B304" s="1">
        <v>4519.7700000000004</v>
      </c>
    </row>
    <row r="305" spans="1:2" x14ac:dyDescent="0.15">
      <c r="A305" s="1" t="s">
        <v>40</v>
      </c>
      <c r="B305" s="1">
        <v>3317.08</v>
      </c>
    </row>
    <row r="306" spans="1:2" x14ac:dyDescent="0.15">
      <c r="A306" s="1" t="s">
        <v>41</v>
      </c>
      <c r="B306" s="1">
        <v>30778.7</v>
      </c>
    </row>
    <row r="307" spans="1:2" x14ac:dyDescent="0.15">
      <c r="A307" s="1" t="s">
        <v>25</v>
      </c>
      <c r="B307" s="1">
        <v>54704.6</v>
      </c>
    </row>
    <row r="308" spans="1:2" x14ac:dyDescent="0.15">
      <c r="A308" s="1" t="s">
        <v>26</v>
      </c>
      <c r="B308" s="1">
        <v>57903.88</v>
      </c>
    </row>
    <row r="309" spans="1:2" x14ac:dyDescent="0.15">
      <c r="A309" s="1" t="s">
        <v>27</v>
      </c>
      <c r="B309" s="1">
        <v>53590.57</v>
      </c>
    </row>
    <row r="310" spans="1:2" x14ac:dyDescent="0.15">
      <c r="A310" s="1" t="s">
        <v>28</v>
      </c>
      <c r="B310" s="1">
        <v>55340.34</v>
      </c>
    </row>
    <row r="311" spans="1:2" x14ac:dyDescent="0.15">
      <c r="A311" s="1" t="s">
        <v>29</v>
      </c>
      <c r="B311" s="1">
        <v>56369.79</v>
      </c>
    </row>
    <row r="312" spans="1:2" x14ac:dyDescent="0.15">
      <c r="A312" s="1" t="s">
        <v>30</v>
      </c>
      <c r="B312" s="1">
        <v>52548.61</v>
      </c>
    </row>
    <row r="313" spans="1:2" x14ac:dyDescent="0.15">
      <c r="A313" s="1" t="s">
        <v>31</v>
      </c>
      <c r="B313" s="1">
        <v>53792.36</v>
      </c>
    </row>
    <row r="314" spans="1:2" x14ac:dyDescent="0.15">
      <c r="A314" s="1" t="s">
        <v>32</v>
      </c>
      <c r="B314" s="1">
        <v>47755.49</v>
      </c>
    </row>
    <row r="315" spans="1:2" x14ac:dyDescent="0.15">
      <c r="A315" s="1" t="s">
        <v>33</v>
      </c>
      <c r="B315" s="1">
        <v>55005.5</v>
      </c>
    </row>
    <row r="316" spans="1:2" x14ac:dyDescent="0.15">
      <c r="A316" s="1" t="s">
        <v>34</v>
      </c>
      <c r="B316" s="1">
        <v>50607.29</v>
      </c>
    </row>
    <row r="317" spans="1:2" x14ac:dyDescent="0.15">
      <c r="A317" s="1" t="s">
        <v>35</v>
      </c>
      <c r="B317" s="1">
        <v>51626.23</v>
      </c>
    </row>
    <row r="318" spans="1:2" x14ac:dyDescent="0.15">
      <c r="A318" s="1" t="s">
        <v>36</v>
      </c>
      <c r="B318" s="1">
        <v>54083.29</v>
      </c>
    </row>
    <row r="319" spans="1:2" x14ac:dyDescent="0.15">
      <c r="A319" s="1" t="s">
        <v>37</v>
      </c>
      <c r="B319" s="1">
        <v>19282.689999999999</v>
      </c>
    </row>
    <row r="320" spans="1:2" x14ac:dyDescent="0.15">
      <c r="A320" s="1" t="s">
        <v>38</v>
      </c>
      <c r="B320" s="1">
        <v>6391</v>
      </c>
    </row>
    <row r="321" spans="1:2" x14ac:dyDescent="0.15">
      <c r="A321" s="1" t="s">
        <v>39</v>
      </c>
      <c r="B321" s="1">
        <v>4635.8500000000004</v>
      </c>
    </row>
    <row r="322" spans="1:2" x14ac:dyDescent="0.15">
      <c r="A322" s="1" t="s">
        <v>40</v>
      </c>
      <c r="B322" s="1">
        <v>3488.21</v>
      </c>
    </row>
    <row r="323" spans="1:2" x14ac:dyDescent="0.15">
      <c r="A323" s="1" t="s">
        <v>41</v>
      </c>
      <c r="B323" s="1">
        <v>35625.22</v>
      </c>
    </row>
    <row r="324" spans="1:2" x14ac:dyDescent="0.15">
      <c r="A324" s="1" t="s">
        <v>25</v>
      </c>
      <c r="B324" s="1">
        <v>57405.279999999999</v>
      </c>
    </row>
    <row r="325" spans="1:2" x14ac:dyDescent="0.15">
      <c r="A325" s="1" t="s">
        <v>26</v>
      </c>
      <c r="B325" s="1">
        <v>58858.15</v>
      </c>
    </row>
    <row r="326" spans="1:2" x14ac:dyDescent="0.15">
      <c r="A326" s="1" t="s">
        <v>27</v>
      </c>
      <c r="B326" s="1">
        <v>51020.41</v>
      </c>
    </row>
    <row r="327" spans="1:2" x14ac:dyDescent="0.15">
      <c r="A327" s="1" t="s">
        <v>28</v>
      </c>
      <c r="B327" s="1">
        <v>52687.040000000001</v>
      </c>
    </row>
    <row r="328" spans="1:2" x14ac:dyDescent="0.15">
      <c r="A328" s="1" t="s">
        <v>29</v>
      </c>
      <c r="B328" s="1">
        <v>59844.41</v>
      </c>
    </row>
    <row r="329" spans="1:2" x14ac:dyDescent="0.15">
      <c r="A329" s="1" t="s">
        <v>30</v>
      </c>
      <c r="B329" s="1">
        <v>61766.52</v>
      </c>
    </row>
    <row r="330" spans="1:2" x14ac:dyDescent="0.15">
      <c r="A330" s="1" t="s">
        <v>31</v>
      </c>
      <c r="B330" s="1">
        <v>53705.69</v>
      </c>
    </row>
    <row r="331" spans="1:2" x14ac:dyDescent="0.15">
      <c r="A331" s="1" t="s">
        <v>32</v>
      </c>
      <c r="B331" s="1">
        <v>57405.279999999999</v>
      </c>
    </row>
    <row r="332" spans="1:2" x14ac:dyDescent="0.15">
      <c r="A332" s="1" t="s">
        <v>33</v>
      </c>
      <c r="B332" s="1">
        <v>53418.8</v>
      </c>
    </row>
    <row r="333" spans="1:2" x14ac:dyDescent="0.15">
      <c r="A333" s="1" t="s">
        <v>34</v>
      </c>
      <c r="B333" s="1">
        <v>50761.42</v>
      </c>
    </row>
    <row r="334" spans="1:2" x14ac:dyDescent="0.15">
      <c r="A334" s="1" t="s">
        <v>35</v>
      </c>
      <c r="B334" s="1">
        <v>69637.88</v>
      </c>
    </row>
    <row r="335" spans="1:2" x14ac:dyDescent="0.15">
      <c r="A335" s="1" t="s">
        <v>36</v>
      </c>
      <c r="B335" s="1">
        <v>52994.17</v>
      </c>
    </row>
    <row r="336" spans="1:2" x14ac:dyDescent="0.15">
      <c r="A336" s="1" t="s">
        <v>37</v>
      </c>
      <c r="B336" s="1">
        <v>20571.900000000001</v>
      </c>
    </row>
    <row r="337" spans="1:2" x14ac:dyDescent="0.15">
      <c r="A337" s="1" t="s">
        <v>38</v>
      </c>
      <c r="B337" s="1">
        <v>6965.24</v>
      </c>
    </row>
    <row r="338" spans="1:2" x14ac:dyDescent="0.15">
      <c r="A338" s="1" t="s">
        <v>39</v>
      </c>
      <c r="B338" s="1">
        <v>4507.3500000000004</v>
      </c>
    </row>
    <row r="339" spans="1:2" x14ac:dyDescent="0.15">
      <c r="A339" s="1" t="s">
        <v>40</v>
      </c>
      <c r="B339" s="1">
        <v>3393.4</v>
      </c>
    </row>
    <row r="340" spans="1:2" x14ac:dyDescent="0.15">
      <c r="A340" s="1" t="s">
        <v>41</v>
      </c>
      <c r="B340" s="1">
        <v>34013.61</v>
      </c>
    </row>
    <row r="341" spans="1:2" x14ac:dyDescent="0.15">
      <c r="A341" s="1" t="s">
        <v>25</v>
      </c>
      <c r="B341" s="1">
        <v>51894.13</v>
      </c>
    </row>
    <row r="342" spans="1:2" x14ac:dyDescent="0.15">
      <c r="A342" s="1" t="s">
        <v>26</v>
      </c>
      <c r="B342" s="1">
        <v>51440.33</v>
      </c>
    </row>
    <row r="343" spans="1:2" x14ac:dyDescent="0.15">
      <c r="A343" s="1" t="s">
        <v>27</v>
      </c>
      <c r="B343" s="1">
        <v>53163.21</v>
      </c>
    </row>
    <row r="344" spans="1:2" x14ac:dyDescent="0.15">
      <c r="A344" s="1" t="s">
        <v>28</v>
      </c>
      <c r="B344" s="1">
        <v>57372.34</v>
      </c>
    </row>
    <row r="345" spans="1:2" x14ac:dyDescent="0.15">
      <c r="A345" s="1" t="s">
        <v>29</v>
      </c>
      <c r="B345" s="1">
        <v>67204.3</v>
      </c>
    </row>
    <row r="346" spans="1:2" x14ac:dyDescent="0.15">
      <c r="A346" s="1" t="s">
        <v>30</v>
      </c>
      <c r="B346" s="1">
        <v>61576.36</v>
      </c>
    </row>
    <row r="347" spans="1:2" x14ac:dyDescent="0.15">
      <c r="A347" s="1" t="s">
        <v>31</v>
      </c>
      <c r="B347" s="1">
        <v>66489.37</v>
      </c>
    </row>
    <row r="348" spans="1:2" x14ac:dyDescent="0.15">
      <c r="A348" s="1" t="s">
        <v>32</v>
      </c>
      <c r="B348" s="1">
        <v>62853.55</v>
      </c>
    </row>
    <row r="349" spans="1:2" x14ac:dyDescent="0.15">
      <c r="A349" s="1" t="s">
        <v>33</v>
      </c>
      <c r="B349" s="1">
        <v>56085.25</v>
      </c>
    </row>
    <row r="350" spans="1:2" x14ac:dyDescent="0.15">
      <c r="A350" s="1" t="s">
        <v>34</v>
      </c>
      <c r="B350" s="1">
        <v>58343.06</v>
      </c>
    </row>
    <row r="351" spans="1:2" x14ac:dyDescent="0.15">
      <c r="A351" s="1" t="s">
        <v>35</v>
      </c>
      <c r="B351" s="1">
        <v>55218.11</v>
      </c>
    </row>
    <row r="352" spans="1:2" x14ac:dyDescent="0.15">
      <c r="A352" s="1" t="s">
        <v>36</v>
      </c>
      <c r="B352" s="1">
        <v>61349.7</v>
      </c>
    </row>
    <row r="353" spans="1:2" x14ac:dyDescent="0.15">
      <c r="A353" s="1" t="s">
        <v>37</v>
      </c>
      <c r="B353" s="1">
        <v>21159.54</v>
      </c>
    </row>
    <row r="354" spans="1:2" x14ac:dyDescent="0.15">
      <c r="A354" s="1" t="s">
        <v>38</v>
      </c>
      <c r="B354" s="1">
        <v>6459.11</v>
      </c>
    </row>
    <row r="355" spans="1:2" x14ac:dyDescent="0.15">
      <c r="A355" s="1" t="s">
        <v>39</v>
      </c>
      <c r="B355" s="1">
        <v>4668.1000000000004</v>
      </c>
    </row>
    <row r="356" spans="1:2" x14ac:dyDescent="0.15">
      <c r="A356" s="1" t="s">
        <v>40</v>
      </c>
      <c r="B356" s="1">
        <v>3508.65</v>
      </c>
    </row>
    <row r="357" spans="1:2" x14ac:dyDescent="0.15">
      <c r="A357" s="1" t="s">
        <v>41</v>
      </c>
      <c r="B357" s="1">
        <v>34952.81</v>
      </c>
    </row>
    <row r="358" spans="1:2" x14ac:dyDescent="0.15">
      <c r="A358" s="1" t="s">
        <v>25</v>
      </c>
      <c r="B358" s="1">
        <v>55157.2</v>
      </c>
    </row>
    <row r="359" spans="1:2" x14ac:dyDescent="0.15">
      <c r="A359" s="1" t="s">
        <v>26</v>
      </c>
      <c r="B359" s="1">
        <v>74571.22</v>
      </c>
    </row>
    <row r="360" spans="1:2" x14ac:dyDescent="0.15">
      <c r="A360" s="1" t="s">
        <v>27</v>
      </c>
      <c r="B360" s="1">
        <v>49358.34</v>
      </c>
    </row>
    <row r="361" spans="1:2" x14ac:dyDescent="0.15">
      <c r="A361" s="1" t="s">
        <v>28</v>
      </c>
      <c r="B361" s="1">
        <v>49382.71</v>
      </c>
    </row>
    <row r="362" spans="1:2" x14ac:dyDescent="0.15">
      <c r="A362" s="1" t="s">
        <v>29</v>
      </c>
      <c r="B362" s="1">
        <v>50735.67</v>
      </c>
    </row>
    <row r="363" spans="1:2" x14ac:dyDescent="0.15">
      <c r="A363" s="1" t="s">
        <v>30</v>
      </c>
      <c r="B363" s="1">
        <v>59488.4</v>
      </c>
    </row>
    <row r="364" spans="1:2" x14ac:dyDescent="0.15">
      <c r="A364" s="1" t="s">
        <v>31</v>
      </c>
      <c r="B364" s="1">
        <v>59808.61</v>
      </c>
    </row>
    <row r="365" spans="1:2" x14ac:dyDescent="0.15">
      <c r="A365" s="1" t="s">
        <v>32</v>
      </c>
      <c r="B365" s="1">
        <v>47801.15</v>
      </c>
    </row>
    <row r="366" spans="1:2" x14ac:dyDescent="0.15">
      <c r="A366" s="1" t="s">
        <v>33</v>
      </c>
      <c r="B366" s="1">
        <v>52938.06</v>
      </c>
    </row>
    <row r="367" spans="1:2" x14ac:dyDescent="0.15">
      <c r="A367" s="1" t="s">
        <v>34</v>
      </c>
      <c r="B367" s="1">
        <v>58616.65</v>
      </c>
    </row>
    <row r="368" spans="1:2" x14ac:dyDescent="0.15">
      <c r="A368" s="1" t="s">
        <v>35</v>
      </c>
      <c r="B368" s="1">
        <v>51546.39</v>
      </c>
    </row>
    <row r="369" spans="1:2" x14ac:dyDescent="0.15">
      <c r="A369" s="1" t="s">
        <v>36</v>
      </c>
      <c r="B369" s="1">
        <v>55157.2</v>
      </c>
    </row>
    <row r="370" spans="1:2" x14ac:dyDescent="0.15">
      <c r="A370" s="1" t="s">
        <v>37</v>
      </c>
      <c r="B370" s="1">
        <v>15439.25</v>
      </c>
    </row>
    <row r="371" spans="1:2" x14ac:dyDescent="0.15">
      <c r="A371" s="1" t="s">
        <v>38</v>
      </c>
      <c r="B371" s="1">
        <v>6643.19</v>
      </c>
    </row>
    <row r="372" spans="1:2" x14ac:dyDescent="0.15">
      <c r="A372" s="1" t="s">
        <v>39</v>
      </c>
      <c r="B372" s="1">
        <v>4305.1499999999996</v>
      </c>
    </row>
    <row r="373" spans="1:2" x14ac:dyDescent="0.15">
      <c r="A373" s="1" t="s">
        <v>40</v>
      </c>
      <c r="B373" s="1">
        <v>2969.91</v>
      </c>
    </row>
    <row r="374" spans="1:2" x14ac:dyDescent="0.15">
      <c r="A374" s="1" t="s">
        <v>41</v>
      </c>
      <c r="B374" s="1">
        <v>32154.34</v>
      </c>
    </row>
    <row r="375" spans="1:2" x14ac:dyDescent="0.15">
      <c r="A375" s="1" t="s">
        <v>25</v>
      </c>
      <c r="B375" s="1">
        <v>43649.06</v>
      </c>
    </row>
    <row r="376" spans="1:2" x14ac:dyDescent="0.15">
      <c r="A376" s="1" t="s">
        <v>26</v>
      </c>
      <c r="B376" s="1">
        <v>64020.480000000003</v>
      </c>
    </row>
    <row r="377" spans="1:2" x14ac:dyDescent="0.15">
      <c r="A377" s="1" t="s">
        <v>27</v>
      </c>
      <c r="B377" s="1">
        <v>58377.11</v>
      </c>
    </row>
    <row r="378" spans="1:2" x14ac:dyDescent="0.15">
      <c r="A378" s="1" t="s">
        <v>28</v>
      </c>
      <c r="B378" s="1">
        <v>52742.62</v>
      </c>
    </row>
    <row r="379" spans="1:2" x14ac:dyDescent="0.15">
      <c r="A379" s="1" t="s">
        <v>29</v>
      </c>
      <c r="B379" s="1">
        <v>50942.43</v>
      </c>
    </row>
    <row r="380" spans="1:2" x14ac:dyDescent="0.15">
      <c r="A380" s="1" t="s">
        <v>30</v>
      </c>
      <c r="B380" s="1">
        <v>54585.15</v>
      </c>
    </row>
    <row r="381" spans="1:2" x14ac:dyDescent="0.15">
      <c r="A381" s="1" t="s">
        <v>31</v>
      </c>
      <c r="B381" s="1">
        <v>51572.98</v>
      </c>
    </row>
    <row r="382" spans="1:2" x14ac:dyDescent="0.15">
      <c r="A382" s="1" t="s">
        <v>32</v>
      </c>
      <c r="B382" s="1">
        <v>56116.72</v>
      </c>
    </row>
    <row r="383" spans="1:2" x14ac:dyDescent="0.15">
      <c r="A383" s="1" t="s">
        <v>33</v>
      </c>
      <c r="B383" s="1">
        <v>63451.78</v>
      </c>
    </row>
    <row r="384" spans="1:2" x14ac:dyDescent="0.15">
      <c r="A384" s="1" t="s">
        <v>34</v>
      </c>
      <c r="B384" s="1">
        <v>56882.82</v>
      </c>
    </row>
    <row r="385" spans="1:2" x14ac:dyDescent="0.15">
      <c r="A385" s="1" t="s">
        <v>35</v>
      </c>
      <c r="B385" s="1">
        <v>59276.82</v>
      </c>
    </row>
    <row r="386" spans="1:2" x14ac:dyDescent="0.15">
      <c r="A386" s="1" t="s">
        <v>36</v>
      </c>
      <c r="B386" s="1">
        <v>65487.89</v>
      </c>
    </row>
    <row r="387" spans="1:2" x14ac:dyDescent="0.15">
      <c r="A387" s="1" t="s">
        <v>37</v>
      </c>
      <c r="B387" s="1">
        <v>15554.52</v>
      </c>
    </row>
    <row r="388" spans="1:2" x14ac:dyDescent="0.15">
      <c r="A388" s="1" t="s">
        <v>38</v>
      </c>
      <c r="B388" s="1">
        <v>6449.95</v>
      </c>
    </row>
    <row r="389" spans="1:2" x14ac:dyDescent="0.15">
      <c r="A389" s="1" t="s">
        <v>39</v>
      </c>
      <c r="B389" s="1">
        <v>3930.35</v>
      </c>
    </row>
    <row r="390" spans="1:2" x14ac:dyDescent="0.15">
      <c r="A390" s="1" t="s">
        <v>40</v>
      </c>
      <c r="B390" s="1">
        <v>3190</v>
      </c>
    </row>
    <row r="391" spans="1:2" x14ac:dyDescent="0.15">
      <c r="A391" s="1" t="s">
        <v>41</v>
      </c>
      <c r="B391" s="1">
        <v>30293.85</v>
      </c>
    </row>
    <row r="392" spans="1:2" x14ac:dyDescent="0.15">
      <c r="A392" s="1" t="s">
        <v>25</v>
      </c>
      <c r="B392" s="1">
        <v>56529.11</v>
      </c>
    </row>
    <row r="393" spans="1:2" x14ac:dyDescent="0.15">
      <c r="A393" s="1" t="s">
        <v>26</v>
      </c>
      <c r="B393" s="1">
        <v>64020.480000000003</v>
      </c>
    </row>
    <row r="394" spans="1:2" x14ac:dyDescent="0.15">
      <c r="A394" s="1" t="s">
        <v>27</v>
      </c>
      <c r="B394" s="1">
        <v>58275.06</v>
      </c>
    </row>
    <row r="395" spans="1:2" x14ac:dyDescent="0.15">
      <c r="A395" s="1" t="s">
        <v>28</v>
      </c>
      <c r="B395" s="1">
        <v>54112.55</v>
      </c>
    </row>
    <row r="396" spans="1:2" x14ac:dyDescent="0.15">
      <c r="A396" s="1" t="s">
        <v>29</v>
      </c>
      <c r="B396" s="1">
        <v>54377.38</v>
      </c>
    </row>
    <row r="397" spans="1:2" x14ac:dyDescent="0.15">
      <c r="A397" s="1" t="s">
        <v>30</v>
      </c>
      <c r="B397" s="1">
        <v>54555.38</v>
      </c>
    </row>
    <row r="398" spans="1:2" x14ac:dyDescent="0.15">
      <c r="A398" s="1" t="s">
        <v>31</v>
      </c>
      <c r="B398" s="1">
        <v>57971.02</v>
      </c>
    </row>
    <row r="399" spans="1:2" x14ac:dyDescent="0.15">
      <c r="A399" s="1" t="s">
        <v>32</v>
      </c>
      <c r="B399" s="1">
        <v>54824.56</v>
      </c>
    </row>
    <row r="400" spans="1:2" x14ac:dyDescent="0.15">
      <c r="A400" s="1" t="s">
        <v>33</v>
      </c>
      <c r="B400" s="1">
        <v>60864.27</v>
      </c>
    </row>
    <row r="401" spans="1:2" x14ac:dyDescent="0.15">
      <c r="A401" s="1" t="s">
        <v>34</v>
      </c>
      <c r="B401" s="1">
        <v>66666.66</v>
      </c>
    </row>
    <row r="402" spans="1:2" x14ac:dyDescent="0.15">
      <c r="A402" s="1" t="s">
        <v>35</v>
      </c>
      <c r="B402" s="1">
        <v>59171.59</v>
      </c>
    </row>
    <row r="403" spans="1:2" x14ac:dyDescent="0.15">
      <c r="A403" s="1" t="s">
        <v>36</v>
      </c>
      <c r="B403" s="1">
        <v>50761.42</v>
      </c>
    </row>
    <row r="404" spans="1:2" x14ac:dyDescent="0.15">
      <c r="A404" s="1" t="s">
        <v>37</v>
      </c>
      <c r="B404" s="1">
        <v>16061.68</v>
      </c>
    </row>
    <row r="405" spans="1:2" x14ac:dyDescent="0.15">
      <c r="A405" s="1" t="s">
        <v>38</v>
      </c>
      <c r="B405" s="1">
        <v>6283.38</v>
      </c>
    </row>
    <row r="406" spans="1:2" x14ac:dyDescent="0.15">
      <c r="A406" s="1" t="s">
        <v>39</v>
      </c>
      <c r="B406" s="1">
        <v>4234.24</v>
      </c>
    </row>
    <row r="407" spans="1:2" x14ac:dyDescent="0.15">
      <c r="A407" s="1" t="s">
        <v>40</v>
      </c>
      <c r="B407" s="1">
        <v>3156.67</v>
      </c>
    </row>
    <row r="408" spans="1:2" x14ac:dyDescent="0.15">
      <c r="A408" s="1" t="s">
        <v>41</v>
      </c>
      <c r="B408" s="1">
        <v>34867.5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8"/>
  <sheetViews>
    <sheetView topLeftCell="E49" workbookViewId="0">
      <selection activeCell="I75" sqref="I75"/>
    </sheetView>
  </sheetViews>
  <sheetFormatPr defaultRowHeight="14.25" x14ac:dyDescent="0.15"/>
  <cols>
    <col min="1" max="1" width="32.625" style="1" bestFit="1" customWidth="1"/>
    <col min="2" max="2" width="8.5" style="1" bestFit="1" customWidth="1"/>
    <col min="3" max="4" width="9" style="1"/>
    <col min="5" max="5" width="10.25" style="1" customWidth="1"/>
    <col min="6" max="15" width="9" style="1"/>
    <col min="16" max="16" width="7.5" style="1" bestFit="1" customWidth="1"/>
    <col min="17" max="20" width="11.625" style="1" bestFit="1" customWidth="1"/>
    <col min="21" max="21" width="11.25" style="1" bestFit="1" customWidth="1"/>
    <col min="22" max="16384" width="9" style="1"/>
  </cols>
  <sheetData>
    <row r="1" spans="1:21" x14ac:dyDescent="0.15">
      <c r="A1" t="s">
        <v>25</v>
      </c>
      <c r="B1">
        <v>49407.12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42</v>
      </c>
      <c r="Q1" s="1" t="s">
        <v>46</v>
      </c>
      <c r="R1" s="1" t="s">
        <v>45</v>
      </c>
      <c r="S1" s="1" t="s">
        <v>44</v>
      </c>
      <c r="T1" s="1" t="s">
        <v>43</v>
      </c>
      <c r="U1" s="1" t="s">
        <v>47</v>
      </c>
    </row>
    <row r="2" spans="1:21" x14ac:dyDescent="0.15">
      <c r="A2" t="s">
        <v>26</v>
      </c>
      <c r="B2">
        <v>49067.71</v>
      </c>
      <c r="D2" s="1">
        <v>50</v>
      </c>
      <c r="E2" s="1">
        <f ca="1">OFFSET(OFFSET($B$1,COLUMN()-5,),(ROW()-2)*17,)</f>
        <v>49407.12</v>
      </c>
      <c r="F2" s="1">
        <f t="shared" ref="F2:U17" ca="1" si="0">OFFSET(OFFSET($B$1,COLUMN()-5,),(ROW()-2)*17,)</f>
        <v>49067.71</v>
      </c>
      <c r="G2" s="1">
        <f t="shared" ca="1" si="0"/>
        <v>51519.839999999997</v>
      </c>
      <c r="H2" s="1">
        <f t="shared" ca="1" si="0"/>
        <v>48426.15</v>
      </c>
      <c r="I2" s="1">
        <f t="shared" ca="1" si="0"/>
        <v>52687.040000000001</v>
      </c>
      <c r="J2" s="1">
        <f t="shared" ca="1" si="0"/>
        <v>49043.65</v>
      </c>
      <c r="K2" s="1">
        <f t="shared" ca="1" si="0"/>
        <v>49850.45</v>
      </c>
      <c r="L2" s="1">
        <f t="shared" ca="1" si="0"/>
        <v>50684.23</v>
      </c>
      <c r="M2" s="1">
        <f t="shared" ca="1" si="0"/>
        <v>50276.52</v>
      </c>
      <c r="N2" s="1">
        <f t="shared" ca="1" si="0"/>
        <v>51387.46</v>
      </c>
      <c r="O2" s="1">
        <f t="shared" ca="1" si="0"/>
        <v>48543.69</v>
      </c>
      <c r="P2" s="1">
        <f t="shared" ca="1" si="0"/>
        <v>50968.4</v>
      </c>
      <c r="Q2" s="1">
        <f t="shared" ca="1" si="0"/>
        <v>17853.96</v>
      </c>
      <c r="R2" s="1">
        <f t="shared" ca="1" si="0"/>
        <v>7398.64</v>
      </c>
      <c r="S2" s="1">
        <f t="shared" ca="1" si="0"/>
        <v>4649.22</v>
      </c>
      <c r="T2" s="1">
        <f t="shared" ca="1" si="0"/>
        <v>3352.89</v>
      </c>
      <c r="U2" s="1">
        <f t="shared" ca="1" si="0"/>
        <v>26329.65</v>
      </c>
    </row>
    <row r="3" spans="1:21" x14ac:dyDescent="0.15">
      <c r="A3" t="s">
        <v>27</v>
      </c>
      <c r="B3">
        <v>51519.839999999997</v>
      </c>
      <c r="D3" s="1">
        <v>50</v>
      </c>
      <c r="E3" s="1">
        <f t="shared" ref="E3:T25" ca="1" si="1">OFFSET(OFFSET($B$1,COLUMN()-5,),(ROW()-2)*17,)</f>
        <v>57670.13</v>
      </c>
      <c r="F3" s="1">
        <f t="shared" ca="1" si="0"/>
        <v>58719.91</v>
      </c>
      <c r="G3" s="1">
        <f t="shared" ca="1" si="0"/>
        <v>48426.15</v>
      </c>
      <c r="H3" s="1">
        <f t="shared" ca="1" si="0"/>
        <v>51652.89</v>
      </c>
      <c r="I3" s="1">
        <f t="shared" ca="1" si="0"/>
        <v>56561.09</v>
      </c>
      <c r="J3" s="1">
        <f t="shared" ca="1" si="0"/>
        <v>52798.31</v>
      </c>
      <c r="K3" s="1">
        <f t="shared" ca="1" si="0"/>
        <v>49285.36</v>
      </c>
      <c r="L3" s="1">
        <f t="shared" ca="1" si="0"/>
        <v>51334.7</v>
      </c>
      <c r="M3" s="1">
        <f t="shared" ca="1" si="0"/>
        <v>53734.55</v>
      </c>
      <c r="N3" s="1">
        <f t="shared" ca="1" si="0"/>
        <v>51466.8</v>
      </c>
      <c r="O3" s="1">
        <f t="shared" ca="1" si="0"/>
        <v>56022.41</v>
      </c>
      <c r="P3" s="1">
        <f t="shared" ca="1" si="0"/>
        <v>50276.52</v>
      </c>
      <c r="Q3" s="1">
        <f t="shared" ca="1" si="0"/>
        <v>17574.689999999999</v>
      </c>
      <c r="R3" s="1">
        <f t="shared" ca="1" si="0"/>
        <v>7324.93</v>
      </c>
      <c r="S3" s="1">
        <f t="shared" ca="1" si="0"/>
        <v>4636.71</v>
      </c>
      <c r="T3" s="1">
        <f t="shared" ca="1" si="0"/>
        <v>3488.33</v>
      </c>
      <c r="U3" s="1">
        <f t="shared" ca="1" si="0"/>
        <v>25595.09</v>
      </c>
    </row>
    <row r="4" spans="1:21" x14ac:dyDescent="0.15">
      <c r="A4" t="s">
        <v>28</v>
      </c>
      <c r="B4">
        <v>48426.15</v>
      </c>
      <c r="D4" s="1">
        <v>50</v>
      </c>
      <c r="E4" s="1">
        <f t="shared" ca="1" si="1"/>
        <v>47551.12</v>
      </c>
      <c r="F4" s="1">
        <f t="shared" ca="1" si="0"/>
        <v>53447.35</v>
      </c>
      <c r="G4" s="1">
        <f t="shared" ca="1" si="0"/>
        <v>47505.94</v>
      </c>
      <c r="H4" s="1">
        <f t="shared" ca="1" si="0"/>
        <v>53995.68</v>
      </c>
      <c r="I4" s="1">
        <f t="shared" ca="1" si="0"/>
        <v>54495.91</v>
      </c>
      <c r="J4" s="1">
        <f t="shared" ca="1" si="0"/>
        <v>50968.4</v>
      </c>
      <c r="K4" s="1">
        <f t="shared" ca="1" si="0"/>
        <v>46641.79</v>
      </c>
      <c r="L4" s="1">
        <f t="shared" ca="1" si="0"/>
        <v>49925.11</v>
      </c>
      <c r="M4" s="1">
        <f t="shared" ca="1" si="0"/>
        <v>50050.05</v>
      </c>
      <c r="N4" s="1">
        <f t="shared" ca="1" si="0"/>
        <v>52687.040000000001</v>
      </c>
      <c r="O4" s="1">
        <f t="shared" ca="1" si="0"/>
        <v>50994.39</v>
      </c>
      <c r="P4" s="1">
        <f t="shared" ca="1" si="0"/>
        <v>49726.51</v>
      </c>
      <c r="Q4" s="1">
        <f t="shared" ca="1" si="0"/>
        <v>17627.36</v>
      </c>
      <c r="R4" s="1">
        <f t="shared" ca="1" si="0"/>
        <v>7539.2</v>
      </c>
      <c r="S4" s="1">
        <f t="shared" ca="1" si="0"/>
        <v>4635.42</v>
      </c>
      <c r="T4" s="1">
        <f t="shared" ca="1" si="0"/>
        <v>3474.27</v>
      </c>
      <c r="U4" s="1">
        <f t="shared" ca="1" si="0"/>
        <v>28645.09</v>
      </c>
    </row>
    <row r="5" spans="1:21" x14ac:dyDescent="0.15">
      <c r="A5" t="s">
        <v>29</v>
      </c>
      <c r="B5">
        <v>52687.040000000001</v>
      </c>
      <c r="D5" s="1">
        <v>100</v>
      </c>
      <c r="E5" s="1">
        <f t="shared" ca="1" si="1"/>
        <v>51921.08</v>
      </c>
      <c r="F5" s="1">
        <f t="shared" ca="1" si="0"/>
        <v>53792.36</v>
      </c>
      <c r="G5" s="1">
        <f t="shared" ca="1" si="0"/>
        <v>49578.58</v>
      </c>
      <c r="H5" s="1">
        <f t="shared" ca="1" si="0"/>
        <v>51282.05</v>
      </c>
      <c r="I5" s="1">
        <f t="shared" ca="1" si="0"/>
        <v>50000</v>
      </c>
      <c r="J5" s="1">
        <f t="shared" ca="1" si="0"/>
        <v>53821.31</v>
      </c>
      <c r="K5" s="1">
        <f t="shared" ca="1" si="0"/>
        <v>46189.38</v>
      </c>
      <c r="L5" s="1">
        <f t="shared" ca="1" si="0"/>
        <v>53705.69</v>
      </c>
      <c r="M5" s="1">
        <f t="shared" ca="1" si="0"/>
        <v>61199.51</v>
      </c>
      <c r="N5" s="1">
        <f t="shared" ca="1" si="0"/>
        <v>48100.05</v>
      </c>
      <c r="O5" s="1">
        <f t="shared" ca="1" si="0"/>
        <v>51572.98</v>
      </c>
      <c r="P5" s="1">
        <f t="shared" ca="1" si="0"/>
        <v>52548.61</v>
      </c>
      <c r="Q5" s="1">
        <f t="shared" ca="1" si="0"/>
        <v>17503.939999999999</v>
      </c>
      <c r="R5" s="1">
        <f t="shared" ca="1" si="0"/>
        <v>6793.94</v>
      </c>
      <c r="S5" s="1">
        <f t="shared" ca="1" si="0"/>
        <v>4466.28</v>
      </c>
      <c r="T5" s="1">
        <f t="shared" ca="1" si="0"/>
        <v>3498.09</v>
      </c>
      <c r="U5" s="1">
        <f t="shared" ca="1" si="0"/>
        <v>26130.13</v>
      </c>
    </row>
    <row r="6" spans="1:21" x14ac:dyDescent="0.15">
      <c r="A6" t="s">
        <v>30</v>
      </c>
      <c r="B6">
        <v>49043.65</v>
      </c>
      <c r="D6" s="1">
        <v>100</v>
      </c>
      <c r="E6" s="1">
        <f t="shared" ca="1" si="1"/>
        <v>56085.25</v>
      </c>
      <c r="F6" s="1">
        <f t="shared" ca="1" si="0"/>
        <v>55803.57</v>
      </c>
      <c r="G6" s="1">
        <f t="shared" ca="1" si="0"/>
        <v>49701.79</v>
      </c>
      <c r="H6" s="1">
        <f t="shared" ca="1" si="0"/>
        <v>50530.57</v>
      </c>
      <c r="I6" s="1">
        <f t="shared" ca="1" si="0"/>
        <v>53590.57</v>
      </c>
      <c r="J6" s="1">
        <f t="shared" ca="1" si="0"/>
        <v>52770.45</v>
      </c>
      <c r="K6" s="1">
        <f t="shared" ca="1" si="0"/>
        <v>49431.54</v>
      </c>
      <c r="L6" s="1">
        <f t="shared" ca="1" si="0"/>
        <v>52714.81</v>
      </c>
      <c r="M6" s="1">
        <f t="shared" ca="1" si="0"/>
        <v>51840.33</v>
      </c>
      <c r="N6" s="1">
        <f t="shared" ca="1" si="0"/>
        <v>54347.82</v>
      </c>
      <c r="O6" s="1">
        <f t="shared" ca="1" si="0"/>
        <v>49309.66</v>
      </c>
      <c r="P6" s="1">
        <f t="shared" ca="1" si="0"/>
        <v>48076.93</v>
      </c>
      <c r="Q6" s="1">
        <f t="shared" ca="1" si="0"/>
        <v>17724.21</v>
      </c>
      <c r="R6" s="1">
        <f t="shared" ca="1" si="0"/>
        <v>7262.69</v>
      </c>
      <c r="S6" s="1">
        <f t="shared" ca="1" si="0"/>
        <v>4597.49</v>
      </c>
      <c r="T6" s="1">
        <f t="shared" ca="1" si="0"/>
        <v>3481.53</v>
      </c>
      <c r="U6" s="1">
        <f t="shared" ca="1" si="0"/>
        <v>24026.91</v>
      </c>
    </row>
    <row r="7" spans="1:21" x14ac:dyDescent="0.15">
      <c r="A7" t="s">
        <v>31</v>
      </c>
      <c r="B7">
        <v>49850.45</v>
      </c>
      <c r="D7" s="1">
        <v>100</v>
      </c>
      <c r="E7" s="1">
        <f t="shared" ca="1" si="1"/>
        <v>50226.02</v>
      </c>
      <c r="F7" s="1">
        <f t="shared" ca="1" si="0"/>
        <v>60790.27</v>
      </c>
      <c r="G7" s="1">
        <f t="shared" ca="1" si="0"/>
        <v>50150.45</v>
      </c>
      <c r="H7" s="1">
        <f t="shared" ca="1" si="0"/>
        <v>49800.800000000003</v>
      </c>
      <c r="I7" s="1">
        <f t="shared" ca="1" si="0"/>
        <v>56625.14</v>
      </c>
      <c r="J7" s="1">
        <f t="shared" ca="1" si="0"/>
        <v>50994.39</v>
      </c>
      <c r="K7" s="1">
        <f t="shared" ca="1" si="0"/>
        <v>55218.11</v>
      </c>
      <c r="L7" s="1">
        <f t="shared" ca="1" si="0"/>
        <v>54674.69</v>
      </c>
      <c r="M7" s="1">
        <f t="shared" ca="1" si="0"/>
        <v>52882.07</v>
      </c>
      <c r="N7" s="1">
        <f t="shared" ca="1" si="0"/>
        <v>51975.05</v>
      </c>
      <c r="O7" s="1">
        <f t="shared" ca="1" si="0"/>
        <v>49850.45</v>
      </c>
      <c r="P7" s="1">
        <f t="shared" ca="1" si="0"/>
        <v>54914.879999999997</v>
      </c>
      <c r="Q7" s="1">
        <f t="shared" ca="1" si="0"/>
        <v>17943.66</v>
      </c>
      <c r="R7" s="1">
        <f t="shared" ca="1" si="0"/>
        <v>6738.54</v>
      </c>
      <c r="S7" s="1">
        <f t="shared" ca="1" si="0"/>
        <v>4358.4399999999996</v>
      </c>
      <c r="T7" s="1">
        <f t="shared" ca="1" si="0"/>
        <v>3434.42</v>
      </c>
      <c r="U7" s="1">
        <f t="shared" ca="1" si="0"/>
        <v>29078.22</v>
      </c>
    </row>
    <row r="8" spans="1:21" x14ac:dyDescent="0.15">
      <c r="A8" t="s">
        <v>32</v>
      </c>
      <c r="B8">
        <v>50684.23</v>
      </c>
      <c r="D8" s="1">
        <v>150</v>
      </c>
      <c r="E8" s="1">
        <f t="shared" ca="1" si="1"/>
        <v>55248.62</v>
      </c>
      <c r="F8" s="1">
        <f t="shared" ca="1" si="0"/>
        <v>62695.92</v>
      </c>
      <c r="G8" s="1">
        <f t="shared" ca="1" si="0"/>
        <v>52770.45</v>
      </c>
      <c r="H8" s="1">
        <f t="shared" ca="1" si="0"/>
        <v>53163.21</v>
      </c>
      <c r="I8" s="1">
        <f t="shared" ca="1" si="0"/>
        <v>53504.55</v>
      </c>
      <c r="J8" s="1">
        <f t="shared" ca="1" si="0"/>
        <v>50150.45</v>
      </c>
      <c r="K8" s="1">
        <f t="shared" ca="1" si="0"/>
        <v>53333.33</v>
      </c>
      <c r="L8" s="1">
        <f t="shared" ca="1" si="0"/>
        <v>59101.65</v>
      </c>
      <c r="M8" s="1">
        <f t="shared" ca="1" si="0"/>
        <v>53821.31</v>
      </c>
      <c r="N8" s="1">
        <f t="shared" ca="1" si="0"/>
        <v>54406.96</v>
      </c>
      <c r="O8" s="1">
        <f t="shared" ca="1" si="0"/>
        <v>56053.81</v>
      </c>
      <c r="P8" s="1">
        <f t="shared" ca="1" si="0"/>
        <v>49188.39</v>
      </c>
      <c r="Q8" s="1">
        <f t="shared" ca="1" si="0"/>
        <v>21574.97</v>
      </c>
      <c r="R8" s="1">
        <f t="shared" ca="1" si="0"/>
        <v>6811.06</v>
      </c>
      <c r="S8" s="1">
        <f t="shared" ca="1" si="0"/>
        <v>4648.3500000000004</v>
      </c>
      <c r="T8" s="1">
        <f t="shared" ca="1" si="0"/>
        <v>3401.48</v>
      </c>
      <c r="U8" s="1">
        <f t="shared" ca="1" si="0"/>
        <v>30487.8</v>
      </c>
    </row>
    <row r="9" spans="1:21" x14ac:dyDescent="0.15">
      <c r="A9" t="s">
        <v>33</v>
      </c>
      <c r="B9">
        <v>50276.52</v>
      </c>
      <c r="D9" s="1">
        <v>150</v>
      </c>
      <c r="E9" s="1">
        <f t="shared" ca="1" si="1"/>
        <v>61199.51</v>
      </c>
      <c r="F9" s="1">
        <f t="shared" ca="1" si="0"/>
        <v>57770.080000000002</v>
      </c>
      <c r="G9" s="1">
        <f t="shared" ca="1" si="0"/>
        <v>48332.53</v>
      </c>
      <c r="H9" s="1">
        <f t="shared" ca="1" si="0"/>
        <v>57570.52</v>
      </c>
      <c r="I9" s="1">
        <f t="shared" ca="1" si="0"/>
        <v>54674.69</v>
      </c>
      <c r="J9" s="1">
        <f t="shared" ca="1" si="0"/>
        <v>56818.18</v>
      </c>
      <c r="K9" s="1">
        <f t="shared" ca="1" si="0"/>
        <v>53304.9</v>
      </c>
      <c r="L9" s="1">
        <f t="shared" ca="1" si="0"/>
        <v>55066.080000000002</v>
      </c>
      <c r="M9" s="1">
        <f t="shared" ca="1" si="0"/>
        <v>54854.64</v>
      </c>
      <c r="N9" s="1">
        <f t="shared" ca="1" si="0"/>
        <v>55463.12</v>
      </c>
      <c r="O9" s="1">
        <f t="shared" ca="1" si="0"/>
        <v>53248.14</v>
      </c>
      <c r="P9" s="1">
        <f t="shared" ca="1" si="0"/>
        <v>52356.02</v>
      </c>
      <c r="Q9" s="1">
        <f t="shared" ca="1" si="0"/>
        <v>17032.87</v>
      </c>
      <c r="R9" s="1">
        <f t="shared" ca="1" si="0"/>
        <v>6729.93</v>
      </c>
      <c r="S9" s="1">
        <f t="shared" ca="1" si="0"/>
        <v>4474.47</v>
      </c>
      <c r="T9" s="1">
        <f t="shared" ca="1" si="0"/>
        <v>3495.04</v>
      </c>
      <c r="U9" s="1">
        <f t="shared" ca="1" si="0"/>
        <v>33255.74</v>
      </c>
    </row>
    <row r="10" spans="1:21" x14ac:dyDescent="0.15">
      <c r="A10" t="s">
        <v>34</v>
      </c>
      <c r="B10">
        <v>51387.46</v>
      </c>
      <c r="D10" s="1">
        <v>150</v>
      </c>
      <c r="E10" s="1">
        <f t="shared" ca="1" si="1"/>
        <v>57903.88</v>
      </c>
      <c r="F10" s="1">
        <f t="shared" ca="1" si="0"/>
        <v>59453.03</v>
      </c>
      <c r="G10" s="1">
        <f t="shared" ca="1" si="0"/>
        <v>48828.12</v>
      </c>
      <c r="H10" s="1">
        <f t="shared" ca="1" si="0"/>
        <v>53504.55</v>
      </c>
      <c r="I10" s="1">
        <f t="shared" ca="1" si="0"/>
        <v>65876.160000000003</v>
      </c>
      <c r="J10" s="1">
        <f t="shared" ca="1" si="0"/>
        <v>54674.69</v>
      </c>
      <c r="K10" s="1">
        <f t="shared" ca="1" si="0"/>
        <v>55187.64</v>
      </c>
      <c r="L10" s="1">
        <f t="shared" ca="1" si="0"/>
        <v>56785.91</v>
      </c>
      <c r="M10" s="1">
        <f t="shared" ca="1" si="0"/>
        <v>61766.52</v>
      </c>
      <c r="N10" s="1">
        <f t="shared" ca="1" si="0"/>
        <v>50632.91</v>
      </c>
      <c r="O10" s="1">
        <f t="shared" ca="1" si="0"/>
        <v>56593.1</v>
      </c>
      <c r="P10" s="1">
        <f t="shared" ca="1" si="0"/>
        <v>51334.7</v>
      </c>
      <c r="Q10" s="1">
        <f t="shared" ca="1" si="0"/>
        <v>19853.09</v>
      </c>
      <c r="R10" s="1">
        <f t="shared" ca="1" si="0"/>
        <v>6741.72</v>
      </c>
      <c r="S10" s="1">
        <f t="shared" ca="1" si="0"/>
        <v>4501.0600000000004</v>
      </c>
      <c r="T10" s="1">
        <f t="shared" ca="1" si="0"/>
        <v>3403.56</v>
      </c>
      <c r="U10" s="1">
        <f t="shared" ca="1" si="0"/>
        <v>27122.32</v>
      </c>
    </row>
    <row r="11" spans="1:21" x14ac:dyDescent="0.15">
      <c r="A11" t="s">
        <v>35</v>
      </c>
      <c r="B11">
        <v>48543.69</v>
      </c>
      <c r="D11" s="1">
        <v>200</v>
      </c>
      <c r="E11" s="1">
        <f t="shared" ca="1" si="1"/>
        <v>54347.82</v>
      </c>
      <c r="F11" s="1">
        <f t="shared" ca="1" si="0"/>
        <v>55897.15</v>
      </c>
      <c r="G11" s="1">
        <f t="shared" ca="1" si="0"/>
        <v>52110.47</v>
      </c>
      <c r="H11" s="1">
        <f t="shared" ca="1" si="0"/>
        <v>55309.73</v>
      </c>
      <c r="I11" s="1">
        <f t="shared" ca="1" si="0"/>
        <v>55928.41</v>
      </c>
      <c r="J11" s="1">
        <f t="shared" ca="1" si="0"/>
        <v>53561.86</v>
      </c>
      <c r="K11" s="1">
        <f t="shared" ca="1" si="0"/>
        <v>55096.42</v>
      </c>
      <c r="L11" s="1">
        <f t="shared" ca="1" si="0"/>
        <v>63371.360000000001</v>
      </c>
      <c r="M11" s="1">
        <f t="shared" ca="1" si="0"/>
        <v>58105.75</v>
      </c>
      <c r="N11" s="1">
        <f t="shared" ca="1" si="0"/>
        <v>51626.23</v>
      </c>
      <c r="O11" s="1">
        <f t="shared" ca="1" si="0"/>
        <v>47236.65</v>
      </c>
      <c r="P11" s="1">
        <f t="shared" ca="1" si="0"/>
        <v>63734.86</v>
      </c>
      <c r="Q11" s="1">
        <f t="shared" ca="1" si="0"/>
        <v>18688.099999999999</v>
      </c>
      <c r="R11" s="1">
        <f t="shared" ca="1" si="0"/>
        <v>6679.13</v>
      </c>
      <c r="S11" s="1">
        <f t="shared" ca="1" si="0"/>
        <v>4718.76</v>
      </c>
      <c r="T11" s="1">
        <f t="shared" ca="1" si="0"/>
        <v>3522.49</v>
      </c>
      <c r="U11" s="1">
        <f t="shared" ca="1" si="0"/>
        <v>30395.14</v>
      </c>
    </row>
    <row r="12" spans="1:21" x14ac:dyDescent="0.15">
      <c r="A12" t="s">
        <v>36</v>
      </c>
      <c r="B12">
        <v>50968.4</v>
      </c>
      <c r="D12" s="1">
        <v>200</v>
      </c>
      <c r="E12" s="1">
        <f t="shared" ca="1" si="1"/>
        <v>56657.22</v>
      </c>
      <c r="F12" s="1">
        <f t="shared" ca="1" si="0"/>
        <v>65789.48</v>
      </c>
      <c r="G12" s="1">
        <f t="shared" ca="1" si="0"/>
        <v>48780.49</v>
      </c>
      <c r="H12" s="1">
        <f t="shared" ca="1" si="0"/>
        <v>63734.86</v>
      </c>
      <c r="I12" s="1">
        <f t="shared" ca="1" si="0"/>
        <v>58513.75</v>
      </c>
      <c r="J12" s="1">
        <f t="shared" ca="1" si="0"/>
        <v>55035.77</v>
      </c>
      <c r="K12" s="1">
        <f t="shared" ca="1" si="0"/>
        <v>61690.31</v>
      </c>
      <c r="L12" s="1">
        <f t="shared" ca="1" si="0"/>
        <v>49900.2</v>
      </c>
      <c r="M12" s="1">
        <f t="shared" ca="1" si="0"/>
        <v>52356.02</v>
      </c>
      <c r="N12" s="1">
        <f t="shared" ca="1" si="0"/>
        <v>52826.2</v>
      </c>
      <c r="O12" s="1">
        <f t="shared" ca="1" si="0"/>
        <v>58105.75</v>
      </c>
      <c r="P12" s="1">
        <f t="shared" ca="1" si="0"/>
        <v>49019.61</v>
      </c>
      <c r="Q12" s="1">
        <f t="shared" ca="1" si="0"/>
        <v>20088.39</v>
      </c>
      <c r="R12" s="1">
        <f t="shared" ca="1" si="0"/>
        <v>7265.33</v>
      </c>
      <c r="S12" s="1">
        <f t="shared" ca="1" si="0"/>
        <v>4664.6099999999997</v>
      </c>
      <c r="T12" s="1">
        <f t="shared" ca="1" si="0"/>
        <v>3414.37</v>
      </c>
      <c r="U12" s="1">
        <f t="shared" ca="1" si="0"/>
        <v>26226.07</v>
      </c>
    </row>
    <row r="13" spans="1:21" x14ac:dyDescent="0.15">
      <c r="A13" t="s">
        <v>37</v>
      </c>
      <c r="B13">
        <v>17853.96</v>
      </c>
      <c r="D13" s="1">
        <v>200</v>
      </c>
      <c r="E13" s="1">
        <f t="shared" ca="1" si="1"/>
        <v>58479.53</v>
      </c>
      <c r="F13" s="1">
        <f t="shared" ca="1" si="0"/>
        <v>57903.88</v>
      </c>
      <c r="G13" s="1">
        <f t="shared" ca="1" si="0"/>
        <v>52910.05</v>
      </c>
      <c r="H13" s="1">
        <f t="shared" ca="1" si="0"/>
        <v>57971.02</v>
      </c>
      <c r="I13" s="1">
        <f t="shared" ca="1" si="0"/>
        <v>50075.11</v>
      </c>
      <c r="J13" s="1">
        <f t="shared" ca="1" si="0"/>
        <v>56980.06</v>
      </c>
      <c r="K13" s="1">
        <f t="shared" ca="1" si="0"/>
        <v>58582.31</v>
      </c>
      <c r="L13" s="1">
        <f t="shared" ca="1" si="0"/>
        <v>56818.18</v>
      </c>
      <c r="M13" s="1">
        <f t="shared" ca="1" si="0"/>
        <v>53078.559999999998</v>
      </c>
      <c r="N13" s="1">
        <f t="shared" ca="1" si="0"/>
        <v>53676.86</v>
      </c>
      <c r="O13" s="1">
        <f t="shared" ca="1" si="0"/>
        <v>61728.39</v>
      </c>
      <c r="P13" s="1">
        <f t="shared" ca="1" si="0"/>
        <v>53648.07</v>
      </c>
      <c r="Q13" s="1">
        <f t="shared" ca="1" si="0"/>
        <v>16803.900000000001</v>
      </c>
      <c r="R13" s="1">
        <f t="shared" ca="1" si="0"/>
        <v>6516.78</v>
      </c>
      <c r="S13" s="1">
        <f t="shared" ca="1" si="0"/>
        <v>4732.16</v>
      </c>
      <c r="T13" s="1">
        <f t="shared" ca="1" si="0"/>
        <v>3470.05</v>
      </c>
      <c r="U13" s="1">
        <f t="shared" ca="1" si="0"/>
        <v>31685.68</v>
      </c>
    </row>
    <row r="14" spans="1:21" x14ac:dyDescent="0.15">
      <c r="A14" t="s">
        <v>38</v>
      </c>
      <c r="B14">
        <v>7398.64</v>
      </c>
      <c r="D14" s="1">
        <v>300</v>
      </c>
      <c r="E14" s="1">
        <f t="shared" ca="1" si="1"/>
        <v>59417.71</v>
      </c>
      <c r="F14" s="1">
        <f t="shared" ca="1" si="0"/>
        <v>57372.34</v>
      </c>
      <c r="G14" s="1">
        <f t="shared" ca="1" si="0"/>
        <v>53966.54</v>
      </c>
      <c r="H14" s="1">
        <f t="shared" ca="1" si="0"/>
        <v>55741.36</v>
      </c>
      <c r="I14" s="1">
        <f t="shared" ca="1" si="0"/>
        <v>55959.71</v>
      </c>
      <c r="J14" s="1">
        <f t="shared" ca="1" si="0"/>
        <v>55309.73</v>
      </c>
      <c r="K14" s="1">
        <f t="shared" ca="1" si="0"/>
        <v>52137.64</v>
      </c>
      <c r="L14" s="1">
        <f t="shared" ca="1" si="0"/>
        <v>59559.26</v>
      </c>
      <c r="M14" s="1">
        <f t="shared" ca="1" si="0"/>
        <v>50968.4</v>
      </c>
      <c r="N14" s="1">
        <f t="shared" ca="1" si="0"/>
        <v>55096.42</v>
      </c>
      <c r="O14" s="1">
        <f t="shared" ca="1" si="0"/>
        <v>51519.839999999997</v>
      </c>
      <c r="P14" s="1">
        <f t="shared" ca="1" si="0"/>
        <v>49140.05</v>
      </c>
      <c r="Q14" s="1">
        <f t="shared" ca="1" si="0"/>
        <v>20412.330000000002</v>
      </c>
      <c r="R14" s="1">
        <f t="shared" ca="1" si="0"/>
        <v>7210.85</v>
      </c>
      <c r="S14" s="1">
        <f t="shared" ca="1" si="0"/>
        <v>4664.83</v>
      </c>
      <c r="T14" s="1">
        <f t="shared" ca="1" si="0"/>
        <v>3430.41</v>
      </c>
      <c r="U14" s="1">
        <f t="shared" ca="1" si="0"/>
        <v>30797.66</v>
      </c>
    </row>
    <row r="15" spans="1:21" x14ac:dyDescent="0.15">
      <c r="A15" t="s">
        <v>39</v>
      </c>
      <c r="B15">
        <v>4649.22</v>
      </c>
      <c r="D15" s="1">
        <v>300</v>
      </c>
      <c r="E15" s="1">
        <f t="shared" ca="1" si="1"/>
        <v>53561.86</v>
      </c>
      <c r="F15" s="1">
        <f t="shared" ca="1" si="0"/>
        <v>55340.34</v>
      </c>
      <c r="G15" s="1">
        <f t="shared" ca="1" si="0"/>
        <v>49950.05</v>
      </c>
      <c r="H15" s="1">
        <f t="shared" ca="1" si="0"/>
        <v>61576.36</v>
      </c>
      <c r="I15" s="1">
        <f t="shared" ca="1" si="0"/>
        <v>53908.36</v>
      </c>
      <c r="J15" s="1">
        <f t="shared" ca="1" si="0"/>
        <v>56561.09</v>
      </c>
      <c r="K15" s="1">
        <f t="shared" ca="1" si="0"/>
        <v>56242.97</v>
      </c>
      <c r="L15" s="1">
        <f t="shared" ca="1" si="0"/>
        <v>60350.03</v>
      </c>
      <c r="M15" s="1">
        <f t="shared" ca="1" si="0"/>
        <v>55524.71</v>
      </c>
      <c r="N15" s="1">
        <f t="shared" ca="1" si="0"/>
        <v>65746.22</v>
      </c>
      <c r="O15" s="1">
        <f t="shared" ca="1" si="0"/>
        <v>47641.73</v>
      </c>
      <c r="P15" s="1">
        <f t="shared" ca="1" si="0"/>
        <v>61804.7</v>
      </c>
      <c r="Q15" s="1">
        <f t="shared" ca="1" si="0"/>
        <v>19193.86</v>
      </c>
      <c r="R15" s="1">
        <f t="shared" ca="1" si="0"/>
        <v>6823.14</v>
      </c>
      <c r="S15" s="1">
        <f t="shared" ca="1" si="0"/>
        <v>4729.47</v>
      </c>
      <c r="T15" s="1">
        <f t="shared" ca="1" si="0"/>
        <v>3485.29</v>
      </c>
      <c r="U15" s="1">
        <f t="shared" ca="1" si="0"/>
        <v>27578.6</v>
      </c>
    </row>
    <row r="16" spans="1:21" x14ac:dyDescent="0.15">
      <c r="A16" t="s">
        <v>40</v>
      </c>
      <c r="B16">
        <v>3352.89</v>
      </c>
      <c r="D16" s="1">
        <v>300</v>
      </c>
      <c r="E16" s="1">
        <f t="shared" ca="1" si="1"/>
        <v>65189.05</v>
      </c>
      <c r="F16" s="1">
        <f t="shared" ca="1" si="0"/>
        <v>57405.279999999999</v>
      </c>
      <c r="G16" s="1">
        <f t="shared" ca="1" si="0"/>
        <v>51334.7</v>
      </c>
      <c r="H16" s="1">
        <f t="shared" ca="1" si="0"/>
        <v>49900.2</v>
      </c>
      <c r="I16" s="1">
        <f t="shared" ca="1" si="0"/>
        <v>52854.12</v>
      </c>
      <c r="J16" s="1">
        <f t="shared" ca="1" si="0"/>
        <v>55803.57</v>
      </c>
      <c r="K16" s="1">
        <f t="shared" ca="1" si="0"/>
        <v>58582.31</v>
      </c>
      <c r="L16" s="1">
        <f t="shared" ca="1" si="0"/>
        <v>54200.54</v>
      </c>
      <c r="M16" s="1">
        <f t="shared" ca="1" si="0"/>
        <v>54200.54</v>
      </c>
      <c r="N16" s="1">
        <f t="shared" ca="1" si="0"/>
        <v>53304.9</v>
      </c>
      <c r="O16" s="1">
        <f t="shared" ca="1" si="0"/>
        <v>55741.36</v>
      </c>
      <c r="P16" s="1">
        <f t="shared" ca="1" si="0"/>
        <v>50428.639999999999</v>
      </c>
      <c r="Q16" s="1">
        <f t="shared" ca="1" si="0"/>
        <v>17985.61</v>
      </c>
      <c r="R16" s="1">
        <f t="shared" ca="1" si="0"/>
        <v>6258.61</v>
      </c>
      <c r="S16" s="1">
        <f t="shared" ca="1" si="0"/>
        <v>4405.67</v>
      </c>
      <c r="T16" s="1">
        <f t="shared" ca="1" si="0"/>
        <v>3385.93</v>
      </c>
      <c r="U16" s="1">
        <f t="shared" ca="1" si="0"/>
        <v>32030.75</v>
      </c>
    </row>
    <row r="17" spans="1:21" x14ac:dyDescent="0.15">
      <c r="A17" t="s">
        <v>41</v>
      </c>
      <c r="B17">
        <v>26329.65</v>
      </c>
      <c r="D17" s="1">
        <v>400</v>
      </c>
      <c r="E17" s="1">
        <f t="shared" ca="1" si="1"/>
        <v>58173.36</v>
      </c>
      <c r="F17" s="1">
        <f t="shared" ca="1" si="0"/>
        <v>57803.47</v>
      </c>
      <c r="G17" s="1">
        <f t="shared" ca="1" si="0"/>
        <v>51813.47</v>
      </c>
      <c r="H17" s="1">
        <f t="shared" ca="1" si="0"/>
        <v>53763.44</v>
      </c>
      <c r="I17" s="1">
        <f t="shared" ca="1" si="0"/>
        <v>53191.49</v>
      </c>
      <c r="J17" s="1">
        <f t="shared" ca="1" si="0"/>
        <v>57570.52</v>
      </c>
      <c r="K17" s="1">
        <f t="shared" ca="1" si="0"/>
        <v>60901.34</v>
      </c>
      <c r="L17" s="1">
        <f t="shared" ca="1" si="0"/>
        <v>58275.06</v>
      </c>
      <c r="M17" s="1">
        <f t="shared" ca="1" si="0"/>
        <v>59171.59</v>
      </c>
      <c r="N17" s="1">
        <f t="shared" ca="1" si="0"/>
        <v>56785.91</v>
      </c>
      <c r="O17" s="1">
        <f t="shared" ca="1" si="0"/>
        <v>50327.12</v>
      </c>
      <c r="P17" s="1">
        <f t="shared" ca="1" si="0"/>
        <v>61124.69</v>
      </c>
      <c r="Q17" s="1">
        <f t="shared" ca="1" si="0"/>
        <v>20092.419999999998</v>
      </c>
      <c r="R17" s="1">
        <f t="shared" ca="1" si="0"/>
        <v>6410.26</v>
      </c>
      <c r="S17" s="1">
        <f t="shared" ca="1" si="0"/>
        <v>4664.6099999999997</v>
      </c>
      <c r="T17" s="1">
        <f t="shared" ca="1" si="0"/>
        <v>3424.66</v>
      </c>
      <c r="U17" s="1">
        <f t="shared" ref="U17:U25" ca="1" si="2">OFFSET(OFFSET($B$1,COLUMN()-5,),(ROW()-2)*17,)</f>
        <v>30959.75</v>
      </c>
    </row>
    <row r="18" spans="1:21" x14ac:dyDescent="0.15">
      <c r="A18" t="s">
        <v>25</v>
      </c>
      <c r="B18">
        <v>57670.13</v>
      </c>
      <c r="D18" s="1">
        <v>400</v>
      </c>
      <c r="E18" s="1">
        <f t="shared" ca="1" si="1"/>
        <v>55959.71</v>
      </c>
      <c r="F18" s="1">
        <f t="shared" ca="1" si="1"/>
        <v>54495.91</v>
      </c>
      <c r="G18" s="1">
        <f t="shared" ca="1" si="1"/>
        <v>54083.29</v>
      </c>
      <c r="H18" s="1">
        <f t="shared" ca="1" si="1"/>
        <v>49603.17</v>
      </c>
      <c r="I18" s="1">
        <f t="shared" ca="1" si="1"/>
        <v>61462.82</v>
      </c>
      <c r="J18" s="1">
        <f t="shared" ca="1" si="1"/>
        <v>49236.83</v>
      </c>
      <c r="K18" s="1">
        <f t="shared" ca="1" si="1"/>
        <v>52246.6</v>
      </c>
      <c r="L18" s="1">
        <f t="shared" ca="1" si="1"/>
        <v>53792.36</v>
      </c>
      <c r="M18" s="1">
        <f t="shared" ca="1" si="1"/>
        <v>54525.63</v>
      </c>
      <c r="N18" s="1">
        <f t="shared" ca="1" si="1"/>
        <v>64391.5</v>
      </c>
      <c r="O18" s="1">
        <f t="shared" ca="1" si="1"/>
        <v>53078.559999999998</v>
      </c>
      <c r="P18" s="1">
        <f t="shared" ca="1" si="1"/>
        <v>57012.54</v>
      </c>
      <c r="Q18" s="1">
        <f t="shared" ca="1" si="1"/>
        <v>19219.68</v>
      </c>
      <c r="R18" s="1">
        <f t="shared" ca="1" si="1"/>
        <v>6183.14</v>
      </c>
      <c r="S18" s="1">
        <f t="shared" ca="1" si="1"/>
        <v>4414.04</v>
      </c>
      <c r="T18" s="1">
        <f t="shared" ca="1" si="1"/>
        <v>3246.33</v>
      </c>
      <c r="U18" s="1">
        <f t="shared" ca="1" si="2"/>
        <v>31133.25</v>
      </c>
    </row>
    <row r="19" spans="1:21" x14ac:dyDescent="0.15">
      <c r="A19" t="s">
        <v>26</v>
      </c>
      <c r="B19">
        <v>58719.91</v>
      </c>
      <c r="D19" s="1">
        <v>400</v>
      </c>
      <c r="E19" s="1">
        <f t="shared" ca="1" si="1"/>
        <v>48332.53</v>
      </c>
      <c r="F19" s="1">
        <f t="shared" ca="1" si="1"/>
        <v>57471.27</v>
      </c>
      <c r="G19" s="1">
        <f t="shared" ca="1" si="1"/>
        <v>51626.23</v>
      </c>
      <c r="H19" s="1">
        <f t="shared" ca="1" si="1"/>
        <v>51413.88</v>
      </c>
      <c r="I19" s="1">
        <f t="shared" ca="1" si="1"/>
        <v>54288.82</v>
      </c>
      <c r="J19" s="1">
        <f t="shared" ca="1" si="1"/>
        <v>51894.13</v>
      </c>
      <c r="K19" s="1">
        <f t="shared" ca="1" si="1"/>
        <v>49825.61</v>
      </c>
      <c r="L19" s="1">
        <f t="shared" ca="1" si="1"/>
        <v>53504.55</v>
      </c>
      <c r="M19" s="1">
        <f t="shared" ca="1" si="1"/>
        <v>50100.2</v>
      </c>
      <c r="N19" s="1">
        <f t="shared" ca="1" si="1"/>
        <v>58038.3</v>
      </c>
      <c r="O19" s="1">
        <f t="shared" ca="1" si="1"/>
        <v>52826.2</v>
      </c>
      <c r="P19" s="1">
        <f t="shared" ca="1" si="1"/>
        <v>57537.4</v>
      </c>
      <c r="Q19" s="1">
        <f t="shared" ca="1" si="1"/>
        <v>19704.43</v>
      </c>
      <c r="R19" s="1">
        <f t="shared" ca="1" si="1"/>
        <v>6947.82</v>
      </c>
      <c r="S19" s="1">
        <f t="shared" ca="1" si="1"/>
        <v>4541.9399999999996</v>
      </c>
      <c r="T19" s="1">
        <f t="shared" ca="1" si="1"/>
        <v>3506.07</v>
      </c>
      <c r="U19" s="1">
        <f t="shared" ca="1" si="2"/>
        <v>27601.439999999999</v>
      </c>
    </row>
    <row r="20" spans="1:21" x14ac:dyDescent="0.15">
      <c r="A20" t="s">
        <v>27</v>
      </c>
      <c r="B20">
        <v>48426.15</v>
      </c>
      <c r="D20" s="1">
        <v>500</v>
      </c>
      <c r="E20" s="1">
        <f t="shared" ca="1" si="1"/>
        <v>59241.71</v>
      </c>
      <c r="F20" s="1">
        <f t="shared" ca="1" si="1"/>
        <v>53447.35</v>
      </c>
      <c r="G20" s="1">
        <f t="shared" ca="1" si="1"/>
        <v>49652.43</v>
      </c>
      <c r="H20" s="1">
        <f t="shared" ca="1" si="1"/>
        <v>51466.8</v>
      </c>
      <c r="I20" s="1">
        <f t="shared" ca="1" si="1"/>
        <v>51652.89</v>
      </c>
      <c r="J20" s="1">
        <f t="shared" ca="1" si="1"/>
        <v>54975.26</v>
      </c>
      <c r="K20" s="1">
        <f t="shared" ca="1" si="1"/>
        <v>51652.89</v>
      </c>
      <c r="L20" s="1">
        <f t="shared" ca="1" si="1"/>
        <v>47846.89</v>
      </c>
      <c r="M20" s="1">
        <f t="shared" ca="1" si="1"/>
        <v>49652.43</v>
      </c>
      <c r="N20" s="1">
        <f t="shared" ca="1" si="1"/>
        <v>52110.47</v>
      </c>
      <c r="O20" s="1">
        <f t="shared" ca="1" si="1"/>
        <v>60679.61</v>
      </c>
      <c r="P20" s="1">
        <f t="shared" ca="1" si="1"/>
        <v>50864.7</v>
      </c>
      <c r="Q20" s="1">
        <f t="shared" ca="1" si="1"/>
        <v>20056.16</v>
      </c>
      <c r="R20" s="1">
        <f t="shared" ca="1" si="1"/>
        <v>6599.35</v>
      </c>
      <c r="S20" s="1">
        <f t="shared" ca="1" si="1"/>
        <v>4587.16</v>
      </c>
      <c r="T20" s="1">
        <f t="shared" ca="1" si="1"/>
        <v>3550.25</v>
      </c>
      <c r="U20" s="1">
        <f t="shared" ca="1" si="2"/>
        <v>27901.79</v>
      </c>
    </row>
    <row r="21" spans="1:21" x14ac:dyDescent="0.15">
      <c r="A21" t="s">
        <v>28</v>
      </c>
      <c r="B21">
        <v>51652.89</v>
      </c>
      <c r="D21" s="1">
        <v>500</v>
      </c>
      <c r="E21" s="1">
        <f t="shared" ca="1" si="1"/>
        <v>61274.51</v>
      </c>
      <c r="F21" s="1">
        <f t="shared" ca="1" si="1"/>
        <v>50125.31</v>
      </c>
      <c r="G21" s="1">
        <f t="shared" ca="1" si="1"/>
        <v>49140.05</v>
      </c>
      <c r="H21" s="1">
        <f t="shared" ca="1" si="1"/>
        <v>55463.12</v>
      </c>
      <c r="I21" s="1">
        <f t="shared" ca="1" si="1"/>
        <v>55772.45</v>
      </c>
      <c r="J21" s="1">
        <f t="shared" ca="1" si="1"/>
        <v>50050.05</v>
      </c>
      <c r="K21" s="1">
        <f t="shared" ca="1" si="1"/>
        <v>52548.61</v>
      </c>
      <c r="L21" s="1">
        <f t="shared" ca="1" si="1"/>
        <v>50100.2</v>
      </c>
      <c r="M21" s="1">
        <f t="shared" ca="1" si="1"/>
        <v>50658.559999999998</v>
      </c>
      <c r="N21" s="1">
        <f t="shared" ca="1" si="1"/>
        <v>49091.8</v>
      </c>
      <c r="O21" s="1">
        <f t="shared" ca="1" si="1"/>
        <v>51493.3</v>
      </c>
      <c r="P21" s="1">
        <f t="shared" ca="1" si="1"/>
        <v>54824.56</v>
      </c>
      <c r="Q21" s="1">
        <f t="shared" ca="1" si="1"/>
        <v>18989.75</v>
      </c>
      <c r="R21" s="1">
        <f t="shared" ca="1" si="1"/>
        <v>6530.4</v>
      </c>
      <c r="S21" s="1">
        <f t="shared" ca="1" si="1"/>
        <v>4491.76</v>
      </c>
      <c r="T21" s="1">
        <f t="shared" ca="1" si="1"/>
        <v>3319.94</v>
      </c>
      <c r="U21" s="1">
        <f t="shared" ca="1" si="2"/>
        <v>31456.43</v>
      </c>
    </row>
    <row r="22" spans="1:21" x14ac:dyDescent="0.15">
      <c r="A22" t="s">
        <v>29</v>
      </c>
      <c r="B22">
        <v>56561.09</v>
      </c>
      <c r="D22" s="1">
        <v>500</v>
      </c>
      <c r="E22" s="1">
        <f t="shared" ca="1" si="1"/>
        <v>50838.84</v>
      </c>
      <c r="F22" s="1">
        <f t="shared" ca="1" si="1"/>
        <v>52854.12</v>
      </c>
      <c r="G22" s="1">
        <f t="shared" ca="1" si="1"/>
        <v>48285.85</v>
      </c>
      <c r="H22" s="1">
        <f t="shared" ca="1" si="1"/>
        <v>56116.72</v>
      </c>
      <c r="I22" s="1">
        <f t="shared" ca="1" si="1"/>
        <v>56529.11</v>
      </c>
      <c r="J22" s="1">
        <f t="shared" ca="1" si="1"/>
        <v>51786.64</v>
      </c>
      <c r="K22" s="1">
        <f t="shared" ca="1" si="1"/>
        <v>50150.45</v>
      </c>
      <c r="L22" s="1">
        <f t="shared" ca="1" si="1"/>
        <v>55493.89</v>
      </c>
      <c r="M22" s="1">
        <f t="shared" ca="1" si="1"/>
        <v>56369.79</v>
      </c>
      <c r="N22" s="1">
        <f t="shared" ca="1" si="1"/>
        <v>53995.68</v>
      </c>
      <c r="O22" s="1">
        <f t="shared" ca="1" si="1"/>
        <v>62578.22</v>
      </c>
      <c r="P22" s="1">
        <f t="shared" ca="1" si="1"/>
        <v>51813.47</v>
      </c>
      <c r="Q22" s="1">
        <f t="shared" ca="1" si="1"/>
        <v>18779.34</v>
      </c>
      <c r="R22" s="1">
        <f t="shared" ca="1" si="1"/>
        <v>5557.1</v>
      </c>
      <c r="S22" s="1">
        <f t="shared" ca="1" si="1"/>
        <v>4598.34</v>
      </c>
      <c r="T22" s="1">
        <f t="shared" ca="1" si="1"/>
        <v>3521.99</v>
      </c>
      <c r="U22" s="1">
        <f t="shared" ca="1" si="2"/>
        <v>30349.01</v>
      </c>
    </row>
    <row r="23" spans="1:21" x14ac:dyDescent="0.15">
      <c r="A23" t="s">
        <v>30</v>
      </c>
      <c r="B23">
        <v>52798.31</v>
      </c>
      <c r="D23" s="1">
        <v>1000</v>
      </c>
      <c r="E23" s="1">
        <f t="shared" ca="1" si="1"/>
        <v>47036.69</v>
      </c>
      <c r="F23" s="1">
        <f t="shared" ca="1" si="1"/>
        <v>57208.24</v>
      </c>
      <c r="G23" s="1">
        <f t="shared" ca="1" si="1"/>
        <v>48216.01</v>
      </c>
      <c r="H23" s="1">
        <f t="shared" ca="1" si="1"/>
        <v>55005.5</v>
      </c>
      <c r="I23" s="1">
        <f t="shared" ca="1" si="1"/>
        <v>48732.94</v>
      </c>
      <c r="J23" s="1">
        <f t="shared" ca="1" si="1"/>
        <v>50761.42</v>
      </c>
      <c r="K23" s="1">
        <f t="shared" ca="1" si="1"/>
        <v>42087.54</v>
      </c>
      <c r="L23" s="1">
        <f t="shared" ca="1" si="1"/>
        <v>50761.42</v>
      </c>
      <c r="M23" s="1">
        <f t="shared" ca="1" si="1"/>
        <v>49925.11</v>
      </c>
      <c r="N23" s="1">
        <f t="shared" ca="1" si="1"/>
        <v>58411.21</v>
      </c>
      <c r="O23" s="1">
        <f t="shared" ca="1" si="1"/>
        <v>43554.01</v>
      </c>
      <c r="P23" s="1">
        <f t="shared" ca="1" si="1"/>
        <v>48732.94</v>
      </c>
      <c r="Q23" s="1">
        <f t="shared" ca="1" si="1"/>
        <v>15720.8</v>
      </c>
      <c r="R23" s="1">
        <f t="shared" ca="1" si="1"/>
        <v>6206.94</v>
      </c>
      <c r="S23" s="1">
        <f t="shared" ca="1" si="1"/>
        <v>4379.05</v>
      </c>
      <c r="T23" s="1">
        <f t="shared" ca="1" si="1"/>
        <v>3170.18</v>
      </c>
      <c r="U23" s="1">
        <f t="shared" ca="1" si="2"/>
        <v>27218.29</v>
      </c>
    </row>
    <row r="24" spans="1:21" x14ac:dyDescent="0.15">
      <c r="A24" t="s">
        <v>31</v>
      </c>
      <c r="B24">
        <v>49285.36</v>
      </c>
      <c r="D24" s="1">
        <v>1000</v>
      </c>
      <c r="E24" s="1">
        <f t="shared" ca="1" si="1"/>
        <v>59417.71</v>
      </c>
      <c r="F24" s="1">
        <f t="shared" ca="1" si="1"/>
        <v>60204.7</v>
      </c>
      <c r="G24" s="1">
        <f t="shared" ca="1" si="1"/>
        <v>47036.69</v>
      </c>
      <c r="H24" s="1">
        <f t="shared" ca="1" si="1"/>
        <v>56915.199999999997</v>
      </c>
      <c r="I24" s="1">
        <f t="shared" ca="1" si="1"/>
        <v>60060.06</v>
      </c>
      <c r="J24" s="1">
        <f t="shared" ca="1" si="1"/>
        <v>47036.69</v>
      </c>
      <c r="K24" s="1">
        <f t="shared" ca="1" si="1"/>
        <v>49261.09</v>
      </c>
      <c r="L24" s="1">
        <f t="shared" ca="1" si="1"/>
        <v>62150.41</v>
      </c>
      <c r="M24" s="1">
        <f t="shared" ca="1" si="1"/>
        <v>54318.3</v>
      </c>
      <c r="N24" s="1">
        <f t="shared" ca="1" si="1"/>
        <v>56306.3</v>
      </c>
      <c r="O24" s="1">
        <f t="shared" ca="1" si="1"/>
        <v>50025.02</v>
      </c>
      <c r="P24" s="1">
        <f t="shared" ca="1" si="1"/>
        <v>62893.08</v>
      </c>
      <c r="Q24" s="1">
        <f t="shared" ca="1" si="1"/>
        <v>18005.04</v>
      </c>
      <c r="R24" s="1">
        <f t="shared" ca="1" si="1"/>
        <v>6488.03</v>
      </c>
      <c r="S24" s="1">
        <f t="shared" ca="1" si="1"/>
        <v>4417.55</v>
      </c>
      <c r="T24" s="1">
        <f t="shared" ca="1" si="1"/>
        <v>3316.2</v>
      </c>
      <c r="U24" s="1">
        <f t="shared" ca="1" si="2"/>
        <v>30931.02</v>
      </c>
    </row>
    <row r="25" spans="1:21" x14ac:dyDescent="0.15">
      <c r="A25" t="s">
        <v>32</v>
      </c>
      <c r="B25">
        <v>51334.7</v>
      </c>
      <c r="D25" s="1">
        <v>1000</v>
      </c>
      <c r="E25" s="1">
        <f t="shared" ca="1" si="1"/>
        <v>64892.93</v>
      </c>
      <c r="F25" s="1">
        <f t="shared" ca="1" si="1"/>
        <v>53908.36</v>
      </c>
      <c r="G25" s="1">
        <f t="shared" ca="1" si="1"/>
        <v>37878.79</v>
      </c>
      <c r="H25" s="1">
        <f t="shared" ca="1" si="1"/>
        <v>52854.12</v>
      </c>
      <c r="I25" s="1">
        <f t="shared" ca="1" si="1"/>
        <v>54794.52</v>
      </c>
      <c r="J25" s="1">
        <f t="shared" ca="1" si="1"/>
        <v>47869.79</v>
      </c>
      <c r="K25" s="1">
        <f t="shared" ca="1" si="1"/>
        <v>50454.09</v>
      </c>
      <c r="L25" s="1">
        <f t="shared" ca="1" si="1"/>
        <v>51072.52</v>
      </c>
      <c r="M25" s="1">
        <f t="shared" ca="1" si="1"/>
        <v>46061.72</v>
      </c>
      <c r="N25" s="1">
        <f t="shared" ca="1" si="1"/>
        <v>49627.79</v>
      </c>
      <c r="O25" s="1">
        <f t="shared" ca="1" si="1"/>
        <v>61919.5</v>
      </c>
      <c r="P25" s="1">
        <f t="shared" ca="1" si="1"/>
        <v>51599.59</v>
      </c>
      <c r="Q25" s="1">
        <f t="shared" ca="1" si="1"/>
        <v>14718.87</v>
      </c>
      <c r="R25" s="1">
        <f t="shared" ca="1" si="1"/>
        <v>6730.38</v>
      </c>
      <c r="S25" s="1">
        <f t="shared" ca="1" si="1"/>
        <v>4416.96</v>
      </c>
      <c r="T25" s="1">
        <f t="shared" ca="1" si="1"/>
        <v>3225.18</v>
      </c>
      <c r="U25" s="1">
        <f t="shared" ca="1" si="2"/>
        <v>30084.240000000002</v>
      </c>
    </row>
    <row r="26" spans="1:21" x14ac:dyDescent="0.15">
      <c r="A26" t="s">
        <v>33</v>
      </c>
      <c r="B26">
        <v>53734.55</v>
      </c>
    </row>
    <row r="27" spans="1:21" x14ac:dyDescent="0.15">
      <c r="A27" t="s">
        <v>34</v>
      </c>
      <c r="B27">
        <v>51466.8</v>
      </c>
    </row>
    <row r="28" spans="1:21" x14ac:dyDescent="0.15">
      <c r="A28" t="s">
        <v>35</v>
      </c>
      <c r="B28">
        <v>56022.41</v>
      </c>
    </row>
    <row r="29" spans="1:21" x14ac:dyDescent="0.15">
      <c r="A29" t="s">
        <v>36</v>
      </c>
      <c r="B29">
        <v>50276.52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33</v>
      </c>
      <c r="N29" s="1" t="s">
        <v>34</v>
      </c>
      <c r="O29" s="1" t="s">
        <v>35</v>
      </c>
      <c r="P29" s="1" t="s">
        <v>42</v>
      </c>
      <c r="Q29" s="1" t="s">
        <v>46</v>
      </c>
      <c r="R29" s="1" t="s">
        <v>45</v>
      </c>
      <c r="S29" s="1" t="s">
        <v>44</v>
      </c>
      <c r="T29" s="1" t="s">
        <v>43</v>
      </c>
      <c r="U29" s="1" t="s">
        <v>47</v>
      </c>
    </row>
    <row r="30" spans="1:21" x14ac:dyDescent="0.15">
      <c r="A30" t="s">
        <v>37</v>
      </c>
      <c r="B30">
        <v>17574.689999999999</v>
      </c>
      <c r="D30" s="1">
        <v>50</v>
      </c>
      <c r="E30" s="1">
        <f ca="1">AVERAGE(OFFSET(E$2,(ROW()-30)*3,,3))</f>
        <v>51542.79</v>
      </c>
      <c r="F30" s="1">
        <f ca="1">AVERAGE(OFFSET(F$2,(ROW()-30)*3,,3))</f>
        <v>53744.99</v>
      </c>
      <c r="G30" s="1">
        <f t="shared" ref="G30:U37" ca="1" si="3">AVERAGE(OFFSET(G$2,(ROW()-30)*3,,3))</f>
        <v>49150.643333333333</v>
      </c>
      <c r="H30" s="1">
        <f t="shared" ca="1" si="3"/>
        <v>51358.239999999998</v>
      </c>
      <c r="I30" s="1">
        <f t="shared" ca="1" si="3"/>
        <v>54581.346666666672</v>
      </c>
      <c r="J30" s="1">
        <f t="shared" ca="1" si="3"/>
        <v>50936.78666666666</v>
      </c>
      <c r="K30" s="1">
        <f t="shared" ca="1" si="3"/>
        <v>48592.533333333333</v>
      </c>
      <c r="L30" s="1">
        <f t="shared" ca="1" si="3"/>
        <v>50648.013333333329</v>
      </c>
      <c r="M30" s="1">
        <f t="shared" ca="1" si="3"/>
        <v>51353.706666666665</v>
      </c>
      <c r="N30" s="1">
        <f t="shared" ca="1" si="3"/>
        <v>51847.100000000006</v>
      </c>
      <c r="O30" s="1">
        <f t="shared" ca="1" si="3"/>
        <v>51853.496666666666</v>
      </c>
      <c r="P30" s="1">
        <f t="shared" ca="1" si="3"/>
        <v>50323.81</v>
      </c>
      <c r="Q30" s="1">
        <f t="shared" ca="1" si="3"/>
        <v>17685.336666666666</v>
      </c>
      <c r="R30" s="1">
        <f t="shared" ca="1" si="3"/>
        <v>7420.9233333333332</v>
      </c>
      <c r="S30" s="1">
        <f t="shared" ca="1" si="3"/>
        <v>4640.45</v>
      </c>
      <c r="T30" s="1">
        <f t="shared" ca="1" si="3"/>
        <v>3438.4966666666664</v>
      </c>
      <c r="U30" s="1">
        <f t="shared" ca="1" si="3"/>
        <v>26856.61</v>
      </c>
    </row>
    <row r="31" spans="1:21" x14ac:dyDescent="0.15">
      <c r="A31" t="s">
        <v>38</v>
      </c>
      <c r="B31">
        <v>7324.93</v>
      </c>
      <c r="D31" s="1">
        <v>100</v>
      </c>
      <c r="E31" s="1">
        <f t="shared" ref="E31:F37" ca="1" si="4">AVERAGE(OFFSET(E$2,(ROW()-30)*3,,3))</f>
        <v>52744.116666666669</v>
      </c>
      <c r="F31" s="1">
        <f t="shared" ca="1" si="4"/>
        <v>56795.399999999994</v>
      </c>
      <c r="G31" s="1">
        <f t="shared" ca="1" si="3"/>
        <v>49810.273333333338</v>
      </c>
      <c r="H31" s="1">
        <f t="shared" ca="1" si="3"/>
        <v>50537.806666666664</v>
      </c>
      <c r="I31" s="1">
        <f t="shared" ca="1" si="3"/>
        <v>53405.236666666671</v>
      </c>
      <c r="J31" s="1">
        <f t="shared" ca="1" si="3"/>
        <v>52528.716666666667</v>
      </c>
      <c r="K31" s="1">
        <f t="shared" ca="1" si="3"/>
        <v>50279.676666666666</v>
      </c>
      <c r="L31" s="1">
        <f t="shared" ca="1" si="3"/>
        <v>53698.396666666667</v>
      </c>
      <c r="M31" s="1">
        <f t="shared" ca="1" si="3"/>
        <v>55307.303333333337</v>
      </c>
      <c r="N31" s="1">
        <f t="shared" ca="1" si="3"/>
        <v>51474.306666666664</v>
      </c>
      <c r="O31" s="1">
        <f t="shared" ca="1" si="3"/>
        <v>50244.363333333342</v>
      </c>
      <c r="P31" s="1">
        <f t="shared" ca="1" si="3"/>
        <v>51846.806666666671</v>
      </c>
      <c r="Q31" s="1">
        <f t="shared" ca="1" si="3"/>
        <v>17723.936666666665</v>
      </c>
      <c r="R31" s="1">
        <f t="shared" ca="1" si="3"/>
        <v>6931.7233333333324</v>
      </c>
      <c r="S31" s="1">
        <f t="shared" ca="1" si="3"/>
        <v>4474.07</v>
      </c>
      <c r="T31" s="1">
        <f t="shared" ca="1" si="3"/>
        <v>3471.3466666666668</v>
      </c>
      <c r="U31" s="1">
        <f t="shared" ca="1" si="3"/>
        <v>26411.753333333338</v>
      </c>
    </row>
    <row r="32" spans="1:21" x14ac:dyDescent="0.15">
      <c r="A32" t="s">
        <v>39</v>
      </c>
      <c r="B32">
        <v>4636.71</v>
      </c>
      <c r="D32" s="1">
        <v>150</v>
      </c>
      <c r="E32" s="1">
        <f t="shared" ca="1" si="4"/>
        <v>58117.33666666667</v>
      </c>
      <c r="F32" s="1">
        <f t="shared" ca="1" si="4"/>
        <v>59973.01</v>
      </c>
      <c r="G32" s="1">
        <f t="shared" ca="1" si="3"/>
        <v>49977.033333333333</v>
      </c>
      <c r="H32" s="1">
        <f t="shared" ca="1" si="3"/>
        <v>54746.093333333331</v>
      </c>
      <c r="I32" s="1">
        <f t="shared" ca="1" si="3"/>
        <v>58018.466666666674</v>
      </c>
      <c r="J32" s="1">
        <f t="shared" ca="1" si="3"/>
        <v>53881.106666666667</v>
      </c>
      <c r="K32" s="1">
        <f t="shared" ca="1" si="3"/>
        <v>53941.956666666665</v>
      </c>
      <c r="L32" s="1">
        <f t="shared" ca="1" si="3"/>
        <v>56984.546666666669</v>
      </c>
      <c r="M32" s="1">
        <f t="shared" ca="1" si="3"/>
        <v>56814.156666666669</v>
      </c>
      <c r="N32" s="1">
        <f t="shared" ca="1" si="3"/>
        <v>53500.996666666666</v>
      </c>
      <c r="O32" s="1">
        <f t="shared" ca="1" si="3"/>
        <v>55298.35</v>
      </c>
      <c r="P32" s="1">
        <f t="shared" ca="1" si="3"/>
        <v>50959.703333333331</v>
      </c>
      <c r="Q32" s="1">
        <f t="shared" ca="1" si="3"/>
        <v>19486.976666666666</v>
      </c>
      <c r="R32" s="1">
        <f t="shared" ca="1" si="3"/>
        <v>6760.9033333333346</v>
      </c>
      <c r="S32" s="1">
        <f t="shared" ca="1" si="3"/>
        <v>4541.293333333334</v>
      </c>
      <c r="T32" s="1">
        <f t="shared" ca="1" si="3"/>
        <v>3433.36</v>
      </c>
      <c r="U32" s="1">
        <f t="shared" ca="1" si="3"/>
        <v>30288.619999999995</v>
      </c>
    </row>
    <row r="33" spans="1:21" x14ac:dyDescent="0.15">
      <c r="A33" t="s">
        <v>40</v>
      </c>
      <c r="B33">
        <v>3488.33</v>
      </c>
      <c r="D33" s="1">
        <v>200</v>
      </c>
      <c r="E33" s="1">
        <f t="shared" ca="1" si="4"/>
        <v>56494.856666666667</v>
      </c>
      <c r="F33" s="1">
        <f t="shared" ca="1" si="4"/>
        <v>59863.503333333334</v>
      </c>
      <c r="G33" s="1">
        <f t="shared" ca="1" si="3"/>
        <v>51267.003333333334</v>
      </c>
      <c r="H33" s="1">
        <f t="shared" ca="1" si="3"/>
        <v>59005.203333333331</v>
      </c>
      <c r="I33" s="1">
        <f t="shared" ca="1" si="3"/>
        <v>54839.090000000004</v>
      </c>
      <c r="J33" s="1">
        <f t="shared" ca="1" si="3"/>
        <v>55192.563333333332</v>
      </c>
      <c r="K33" s="1">
        <f t="shared" ca="1" si="3"/>
        <v>58456.346666666657</v>
      </c>
      <c r="L33" s="1">
        <f t="shared" ca="1" si="3"/>
        <v>56696.579999999994</v>
      </c>
      <c r="M33" s="1">
        <f t="shared" ca="1" si="3"/>
        <v>54513.443333333329</v>
      </c>
      <c r="N33" s="1">
        <f t="shared" ca="1" si="3"/>
        <v>52709.763333333329</v>
      </c>
      <c r="O33" s="1">
        <f t="shared" ca="1" si="3"/>
        <v>55690.263333333329</v>
      </c>
      <c r="P33" s="1">
        <f t="shared" ca="1" si="3"/>
        <v>55467.513333333336</v>
      </c>
      <c r="Q33" s="1">
        <f t="shared" ca="1" si="3"/>
        <v>18526.796666666665</v>
      </c>
      <c r="R33" s="1">
        <f t="shared" ca="1" si="3"/>
        <v>6820.413333333333</v>
      </c>
      <c r="S33" s="1">
        <f t="shared" ca="1" si="3"/>
        <v>4705.1766666666663</v>
      </c>
      <c r="T33" s="1">
        <f t="shared" ca="1" si="3"/>
        <v>3468.97</v>
      </c>
      <c r="U33" s="1">
        <f t="shared" ca="1" si="3"/>
        <v>29435.63</v>
      </c>
    </row>
    <row r="34" spans="1:21" x14ac:dyDescent="0.15">
      <c r="A34" t="s">
        <v>41</v>
      </c>
      <c r="B34">
        <v>25595.09</v>
      </c>
      <c r="D34" s="1">
        <v>300</v>
      </c>
      <c r="E34" s="1">
        <f t="shared" ca="1" si="4"/>
        <v>59389.54</v>
      </c>
      <c r="F34" s="1">
        <f t="shared" ca="1" si="4"/>
        <v>56705.986666666664</v>
      </c>
      <c r="G34" s="1">
        <f t="shared" ca="1" si="3"/>
        <v>51750.429999999993</v>
      </c>
      <c r="H34" s="1">
        <f t="shared" ca="1" si="3"/>
        <v>55739.306666666664</v>
      </c>
      <c r="I34" s="1">
        <f t="shared" ca="1" si="3"/>
        <v>54240.73</v>
      </c>
      <c r="J34" s="1">
        <f t="shared" ca="1" si="3"/>
        <v>55891.46333333334</v>
      </c>
      <c r="K34" s="1">
        <f t="shared" ca="1" si="3"/>
        <v>55654.306666666664</v>
      </c>
      <c r="L34" s="1">
        <f t="shared" ca="1" si="3"/>
        <v>58036.610000000008</v>
      </c>
      <c r="M34" s="1">
        <f t="shared" ca="1" si="3"/>
        <v>53564.549999999996</v>
      </c>
      <c r="N34" s="1">
        <f t="shared" ca="1" si="3"/>
        <v>58049.18</v>
      </c>
      <c r="O34" s="1">
        <f t="shared" ca="1" si="3"/>
        <v>51634.31</v>
      </c>
      <c r="P34" s="1">
        <f t="shared" ca="1" si="3"/>
        <v>53791.130000000005</v>
      </c>
      <c r="Q34" s="1">
        <f t="shared" ca="1" si="3"/>
        <v>19197.266666666666</v>
      </c>
      <c r="R34" s="1">
        <f t="shared" ca="1" si="3"/>
        <v>6764.2000000000007</v>
      </c>
      <c r="S34" s="1">
        <f t="shared" ca="1" si="3"/>
        <v>4599.99</v>
      </c>
      <c r="T34" s="1">
        <f t="shared" ca="1" si="3"/>
        <v>3433.8766666666666</v>
      </c>
      <c r="U34" s="1">
        <f t="shared" ca="1" si="3"/>
        <v>30135.67</v>
      </c>
    </row>
    <row r="35" spans="1:21" x14ac:dyDescent="0.15">
      <c r="A35" t="s">
        <v>25</v>
      </c>
      <c r="B35">
        <v>47551.12</v>
      </c>
      <c r="D35" s="1">
        <v>400</v>
      </c>
      <c r="E35" s="1">
        <f t="shared" ca="1" si="4"/>
        <v>54155.200000000004</v>
      </c>
      <c r="F35" s="1">
        <f t="shared" ca="1" si="4"/>
        <v>56590.216666666667</v>
      </c>
      <c r="G35" s="1">
        <f t="shared" ca="1" si="3"/>
        <v>52507.663333333338</v>
      </c>
      <c r="H35" s="1">
        <f t="shared" ca="1" si="3"/>
        <v>51593.496666666666</v>
      </c>
      <c r="I35" s="1">
        <f t="shared" ca="1" si="3"/>
        <v>56314.376666666671</v>
      </c>
      <c r="J35" s="1">
        <f t="shared" ca="1" si="3"/>
        <v>52900.493333333339</v>
      </c>
      <c r="K35" s="1">
        <f t="shared" ca="1" si="3"/>
        <v>54324.516666666663</v>
      </c>
      <c r="L35" s="1">
        <f t="shared" ca="1" si="3"/>
        <v>55190.656666666669</v>
      </c>
      <c r="M35" s="1">
        <f t="shared" ca="1" si="3"/>
        <v>54599.139999999992</v>
      </c>
      <c r="N35" s="1">
        <f t="shared" ca="1" si="3"/>
        <v>59738.570000000007</v>
      </c>
      <c r="O35" s="1">
        <f t="shared" ca="1" si="3"/>
        <v>52077.293333333335</v>
      </c>
      <c r="P35" s="1">
        <f t="shared" ca="1" si="3"/>
        <v>58558.21</v>
      </c>
      <c r="Q35" s="1">
        <f t="shared" ca="1" si="3"/>
        <v>19672.176666666666</v>
      </c>
      <c r="R35" s="1">
        <f t="shared" ca="1" si="3"/>
        <v>6513.7400000000007</v>
      </c>
      <c r="S35" s="1">
        <f t="shared" ca="1" si="3"/>
        <v>4540.1966666666667</v>
      </c>
      <c r="T35" s="1">
        <f t="shared" ca="1" si="3"/>
        <v>3392.353333333333</v>
      </c>
      <c r="U35" s="1">
        <f t="shared" ca="1" si="3"/>
        <v>29898.146666666667</v>
      </c>
    </row>
    <row r="36" spans="1:21" x14ac:dyDescent="0.15">
      <c r="A36" t="s">
        <v>26</v>
      </c>
      <c r="B36">
        <v>53447.35</v>
      </c>
      <c r="D36" s="1">
        <v>500</v>
      </c>
      <c r="E36" s="1">
        <f t="shared" ca="1" si="4"/>
        <v>57118.353333333333</v>
      </c>
      <c r="F36" s="1">
        <f t="shared" ca="1" si="4"/>
        <v>52142.26</v>
      </c>
      <c r="G36" s="1">
        <f t="shared" ca="1" si="3"/>
        <v>49026.110000000008</v>
      </c>
      <c r="H36" s="1">
        <f t="shared" ca="1" si="3"/>
        <v>54348.880000000005</v>
      </c>
      <c r="I36" s="1">
        <f t="shared" ca="1" si="3"/>
        <v>54651.483333333337</v>
      </c>
      <c r="J36" s="1">
        <f t="shared" ca="1" si="3"/>
        <v>52270.65</v>
      </c>
      <c r="K36" s="1">
        <f t="shared" ca="1" si="3"/>
        <v>51450.65</v>
      </c>
      <c r="L36" s="1">
        <f t="shared" ca="1" si="3"/>
        <v>51146.993333333325</v>
      </c>
      <c r="M36" s="1">
        <f t="shared" ca="1" si="3"/>
        <v>52226.926666666666</v>
      </c>
      <c r="N36" s="1">
        <f t="shared" ca="1" si="3"/>
        <v>51732.65</v>
      </c>
      <c r="O36" s="1">
        <f t="shared" ca="1" si="3"/>
        <v>58250.376666666671</v>
      </c>
      <c r="P36" s="1">
        <f t="shared" ca="1" si="3"/>
        <v>52500.909999999996</v>
      </c>
      <c r="Q36" s="1">
        <f t="shared" ca="1" si="3"/>
        <v>19275.083333333332</v>
      </c>
      <c r="R36" s="1">
        <f t="shared" ca="1" si="3"/>
        <v>6228.95</v>
      </c>
      <c r="S36" s="1">
        <f t="shared" ca="1" si="3"/>
        <v>4559.086666666667</v>
      </c>
      <c r="T36" s="1">
        <f t="shared" ca="1" si="3"/>
        <v>3464.06</v>
      </c>
      <c r="U36" s="1">
        <f t="shared" ca="1" si="3"/>
        <v>29902.41</v>
      </c>
    </row>
    <row r="37" spans="1:21" x14ac:dyDescent="0.15">
      <c r="A37" t="s">
        <v>27</v>
      </c>
      <c r="B37">
        <v>47505.94</v>
      </c>
      <c r="D37" s="1">
        <v>1000</v>
      </c>
      <c r="E37" s="1">
        <f t="shared" ca="1" si="4"/>
        <v>57115.776666666665</v>
      </c>
      <c r="F37" s="1">
        <f t="shared" ca="1" si="4"/>
        <v>57107.1</v>
      </c>
      <c r="G37" s="1">
        <f t="shared" ca="1" si="3"/>
        <v>44377.163333333338</v>
      </c>
      <c r="H37" s="1">
        <f t="shared" ca="1" si="3"/>
        <v>54924.94</v>
      </c>
      <c r="I37" s="1">
        <f t="shared" ca="1" si="3"/>
        <v>54529.173333333332</v>
      </c>
      <c r="J37" s="1">
        <f t="shared" ca="1" si="3"/>
        <v>48555.966666666667</v>
      </c>
      <c r="K37" s="1">
        <f t="shared" ca="1" si="3"/>
        <v>47267.573333333334</v>
      </c>
      <c r="L37" s="1">
        <f t="shared" ca="1" si="3"/>
        <v>54661.450000000004</v>
      </c>
      <c r="M37" s="1">
        <f t="shared" ca="1" si="3"/>
        <v>50101.71</v>
      </c>
      <c r="N37" s="1">
        <f t="shared" ca="1" si="3"/>
        <v>54781.76666666667</v>
      </c>
      <c r="O37" s="1">
        <f t="shared" ca="1" si="3"/>
        <v>51832.843333333331</v>
      </c>
      <c r="P37" s="1">
        <f t="shared" ca="1" si="3"/>
        <v>54408.53666666666</v>
      </c>
      <c r="Q37" s="1">
        <f t="shared" ca="1" si="3"/>
        <v>16148.236666666666</v>
      </c>
      <c r="R37" s="1">
        <f t="shared" ca="1" si="3"/>
        <v>6475.1166666666659</v>
      </c>
      <c r="S37" s="1">
        <f t="shared" ca="1" si="3"/>
        <v>4404.5200000000004</v>
      </c>
      <c r="T37" s="1">
        <f t="shared" ca="1" si="3"/>
        <v>3237.1866666666665</v>
      </c>
      <c r="U37" s="1">
        <f t="shared" ca="1" si="3"/>
        <v>29411.183333333334</v>
      </c>
    </row>
    <row r="38" spans="1:21" x14ac:dyDescent="0.15">
      <c r="A38" t="s">
        <v>28</v>
      </c>
      <c r="B38">
        <v>53995.68</v>
      </c>
    </row>
    <row r="39" spans="1:21" x14ac:dyDescent="0.15">
      <c r="A39" t="s">
        <v>29</v>
      </c>
      <c r="B39">
        <v>54495.91</v>
      </c>
    </row>
    <row r="40" spans="1:21" x14ac:dyDescent="0.15">
      <c r="A40" t="s">
        <v>30</v>
      </c>
      <c r="B40">
        <v>50968.4</v>
      </c>
    </row>
    <row r="41" spans="1:21" x14ac:dyDescent="0.15">
      <c r="A41" t="s">
        <v>31</v>
      </c>
      <c r="B41">
        <v>46641.79</v>
      </c>
    </row>
    <row r="42" spans="1:21" x14ac:dyDescent="0.15">
      <c r="A42" t="s">
        <v>32</v>
      </c>
      <c r="B42">
        <v>49925.11</v>
      </c>
    </row>
    <row r="43" spans="1:21" x14ac:dyDescent="0.15">
      <c r="A43" t="s">
        <v>33</v>
      </c>
      <c r="B43">
        <v>50050.05</v>
      </c>
    </row>
    <row r="44" spans="1:21" x14ac:dyDescent="0.15">
      <c r="A44" t="s">
        <v>34</v>
      </c>
      <c r="B44">
        <v>52687.040000000001</v>
      </c>
    </row>
    <row r="45" spans="1:21" x14ac:dyDescent="0.15">
      <c r="A45" t="s">
        <v>35</v>
      </c>
      <c r="B45">
        <v>50994.39</v>
      </c>
    </row>
    <row r="46" spans="1:21" x14ac:dyDescent="0.15">
      <c r="A46" t="s">
        <v>36</v>
      </c>
      <c r="B46">
        <v>49726.51</v>
      </c>
    </row>
    <row r="47" spans="1:21" x14ac:dyDescent="0.15">
      <c r="A47" t="s">
        <v>37</v>
      </c>
      <c r="B47">
        <v>17627.36</v>
      </c>
    </row>
    <row r="48" spans="1:21" x14ac:dyDescent="0.15">
      <c r="A48" t="s">
        <v>38</v>
      </c>
      <c r="B48">
        <v>7539.2</v>
      </c>
    </row>
    <row r="49" spans="1:2" x14ac:dyDescent="0.15">
      <c r="A49" t="s">
        <v>39</v>
      </c>
      <c r="B49">
        <v>4635.42</v>
      </c>
    </row>
    <row r="50" spans="1:2" x14ac:dyDescent="0.15">
      <c r="A50" t="s">
        <v>40</v>
      </c>
      <c r="B50">
        <v>3474.27</v>
      </c>
    </row>
    <row r="51" spans="1:2" x14ac:dyDescent="0.15">
      <c r="A51" t="s">
        <v>41</v>
      </c>
      <c r="B51">
        <v>28645.09</v>
      </c>
    </row>
    <row r="52" spans="1:2" x14ac:dyDescent="0.15">
      <c r="A52" t="s">
        <v>25</v>
      </c>
      <c r="B52">
        <v>51921.08</v>
      </c>
    </row>
    <row r="53" spans="1:2" x14ac:dyDescent="0.15">
      <c r="A53" t="s">
        <v>26</v>
      </c>
      <c r="B53">
        <v>53792.36</v>
      </c>
    </row>
    <row r="54" spans="1:2" x14ac:dyDescent="0.15">
      <c r="A54" t="s">
        <v>27</v>
      </c>
      <c r="B54">
        <v>49578.58</v>
      </c>
    </row>
    <row r="55" spans="1:2" x14ac:dyDescent="0.15">
      <c r="A55" t="s">
        <v>28</v>
      </c>
      <c r="B55">
        <v>51282.05</v>
      </c>
    </row>
    <row r="56" spans="1:2" x14ac:dyDescent="0.15">
      <c r="A56" t="s">
        <v>29</v>
      </c>
      <c r="B56">
        <v>50000</v>
      </c>
    </row>
    <row r="57" spans="1:2" x14ac:dyDescent="0.15">
      <c r="A57" t="s">
        <v>30</v>
      </c>
      <c r="B57">
        <v>53821.31</v>
      </c>
    </row>
    <row r="58" spans="1:2" x14ac:dyDescent="0.15">
      <c r="A58" t="s">
        <v>31</v>
      </c>
      <c r="B58">
        <v>46189.38</v>
      </c>
    </row>
    <row r="59" spans="1:2" x14ac:dyDescent="0.15">
      <c r="A59" t="s">
        <v>32</v>
      </c>
      <c r="B59">
        <v>53705.69</v>
      </c>
    </row>
    <row r="60" spans="1:2" x14ac:dyDescent="0.15">
      <c r="A60" t="s">
        <v>33</v>
      </c>
      <c r="B60">
        <v>61199.51</v>
      </c>
    </row>
    <row r="61" spans="1:2" x14ac:dyDescent="0.15">
      <c r="A61" t="s">
        <v>34</v>
      </c>
      <c r="B61">
        <v>48100.05</v>
      </c>
    </row>
    <row r="62" spans="1:2" x14ac:dyDescent="0.15">
      <c r="A62" t="s">
        <v>35</v>
      </c>
      <c r="B62">
        <v>51572.98</v>
      </c>
    </row>
    <row r="63" spans="1:2" x14ac:dyDescent="0.15">
      <c r="A63" t="s">
        <v>36</v>
      </c>
      <c r="B63">
        <v>52548.61</v>
      </c>
    </row>
    <row r="64" spans="1:2" x14ac:dyDescent="0.15">
      <c r="A64" t="s">
        <v>37</v>
      </c>
      <c r="B64">
        <v>17503.939999999999</v>
      </c>
    </row>
    <row r="65" spans="1:2" x14ac:dyDescent="0.15">
      <c r="A65" t="s">
        <v>38</v>
      </c>
      <c r="B65">
        <v>6793.94</v>
      </c>
    </row>
    <row r="66" spans="1:2" x14ac:dyDescent="0.15">
      <c r="A66" t="s">
        <v>39</v>
      </c>
      <c r="B66">
        <v>4466.28</v>
      </c>
    </row>
    <row r="67" spans="1:2" x14ac:dyDescent="0.15">
      <c r="A67" t="s">
        <v>40</v>
      </c>
      <c r="B67">
        <v>3498.09</v>
      </c>
    </row>
    <row r="68" spans="1:2" x14ac:dyDescent="0.15">
      <c r="A68" t="s">
        <v>41</v>
      </c>
      <c r="B68">
        <v>26130.13</v>
      </c>
    </row>
    <row r="69" spans="1:2" x14ac:dyDescent="0.15">
      <c r="A69" t="s">
        <v>25</v>
      </c>
      <c r="B69">
        <v>56085.25</v>
      </c>
    </row>
    <row r="70" spans="1:2" x14ac:dyDescent="0.15">
      <c r="A70" t="s">
        <v>26</v>
      </c>
      <c r="B70">
        <v>55803.57</v>
      </c>
    </row>
    <row r="71" spans="1:2" x14ac:dyDescent="0.15">
      <c r="A71" t="s">
        <v>27</v>
      </c>
      <c r="B71">
        <v>49701.79</v>
      </c>
    </row>
    <row r="72" spans="1:2" x14ac:dyDescent="0.15">
      <c r="A72" t="s">
        <v>28</v>
      </c>
      <c r="B72">
        <v>50530.57</v>
      </c>
    </row>
    <row r="73" spans="1:2" x14ac:dyDescent="0.15">
      <c r="A73" t="s">
        <v>29</v>
      </c>
      <c r="B73">
        <v>53590.57</v>
      </c>
    </row>
    <row r="74" spans="1:2" x14ac:dyDescent="0.15">
      <c r="A74" t="s">
        <v>30</v>
      </c>
      <c r="B74">
        <v>52770.45</v>
      </c>
    </row>
    <row r="75" spans="1:2" x14ac:dyDescent="0.15">
      <c r="A75" t="s">
        <v>31</v>
      </c>
      <c r="B75">
        <v>49431.54</v>
      </c>
    </row>
    <row r="76" spans="1:2" x14ac:dyDescent="0.15">
      <c r="A76" t="s">
        <v>32</v>
      </c>
      <c r="B76">
        <v>52714.81</v>
      </c>
    </row>
    <row r="77" spans="1:2" x14ac:dyDescent="0.15">
      <c r="A77" t="s">
        <v>33</v>
      </c>
      <c r="B77">
        <v>51840.33</v>
      </c>
    </row>
    <row r="78" spans="1:2" x14ac:dyDescent="0.15">
      <c r="A78" t="s">
        <v>34</v>
      </c>
      <c r="B78">
        <v>54347.82</v>
      </c>
    </row>
    <row r="79" spans="1:2" x14ac:dyDescent="0.15">
      <c r="A79" t="s">
        <v>35</v>
      </c>
      <c r="B79">
        <v>49309.66</v>
      </c>
    </row>
    <row r="80" spans="1:2" x14ac:dyDescent="0.15">
      <c r="A80" t="s">
        <v>36</v>
      </c>
      <c r="B80">
        <v>48076.93</v>
      </c>
    </row>
    <row r="81" spans="1:2" x14ac:dyDescent="0.15">
      <c r="A81" t="s">
        <v>37</v>
      </c>
      <c r="B81">
        <v>17724.21</v>
      </c>
    </row>
    <row r="82" spans="1:2" x14ac:dyDescent="0.15">
      <c r="A82" t="s">
        <v>38</v>
      </c>
      <c r="B82">
        <v>7262.69</v>
      </c>
    </row>
    <row r="83" spans="1:2" x14ac:dyDescent="0.15">
      <c r="A83" t="s">
        <v>39</v>
      </c>
      <c r="B83">
        <v>4597.49</v>
      </c>
    </row>
    <row r="84" spans="1:2" x14ac:dyDescent="0.15">
      <c r="A84" t="s">
        <v>40</v>
      </c>
      <c r="B84">
        <v>3481.53</v>
      </c>
    </row>
    <row r="85" spans="1:2" x14ac:dyDescent="0.15">
      <c r="A85" t="s">
        <v>41</v>
      </c>
      <c r="B85">
        <v>24026.91</v>
      </c>
    </row>
    <row r="86" spans="1:2" x14ac:dyDescent="0.15">
      <c r="A86" t="s">
        <v>25</v>
      </c>
      <c r="B86">
        <v>50226.02</v>
      </c>
    </row>
    <row r="87" spans="1:2" x14ac:dyDescent="0.15">
      <c r="A87" t="s">
        <v>26</v>
      </c>
      <c r="B87">
        <v>60790.27</v>
      </c>
    </row>
    <row r="88" spans="1:2" x14ac:dyDescent="0.15">
      <c r="A88" t="s">
        <v>27</v>
      </c>
      <c r="B88">
        <v>50150.45</v>
      </c>
    </row>
    <row r="89" spans="1:2" x14ac:dyDescent="0.15">
      <c r="A89" t="s">
        <v>28</v>
      </c>
      <c r="B89">
        <v>49800.800000000003</v>
      </c>
    </row>
    <row r="90" spans="1:2" x14ac:dyDescent="0.15">
      <c r="A90" t="s">
        <v>29</v>
      </c>
      <c r="B90">
        <v>56625.14</v>
      </c>
    </row>
    <row r="91" spans="1:2" x14ac:dyDescent="0.15">
      <c r="A91" t="s">
        <v>30</v>
      </c>
      <c r="B91">
        <v>50994.39</v>
      </c>
    </row>
    <row r="92" spans="1:2" x14ac:dyDescent="0.15">
      <c r="A92" t="s">
        <v>31</v>
      </c>
      <c r="B92">
        <v>55218.11</v>
      </c>
    </row>
    <row r="93" spans="1:2" x14ac:dyDescent="0.15">
      <c r="A93" t="s">
        <v>32</v>
      </c>
      <c r="B93">
        <v>54674.69</v>
      </c>
    </row>
    <row r="94" spans="1:2" x14ac:dyDescent="0.15">
      <c r="A94" t="s">
        <v>33</v>
      </c>
      <c r="B94">
        <v>52882.07</v>
      </c>
    </row>
    <row r="95" spans="1:2" x14ac:dyDescent="0.15">
      <c r="A95" t="s">
        <v>34</v>
      </c>
      <c r="B95">
        <v>51975.05</v>
      </c>
    </row>
    <row r="96" spans="1:2" x14ac:dyDescent="0.15">
      <c r="A96" t="s">
        <v>35</v>
      </c>
      <c r="B96">
        <v>49850.45</v>
      </c>
    </row>
    <row r="97" spans="1:2" x14ac:dyDescent="0.15">
      <c r="A97" t="s">
        <v>36</v>
      </c>
      <c r="B97">
        <v>54914.879999999997</v>
      </c>
    </row>
    <row r="98" spans="1:2" x14ac:dyDescent="0.15">
      <c r="A98" t="s">
        <v>37</v>
      </c>
      <c r="B98">
        <v>17943.66</v>
      </c>
    </row>
    <row r="99" spans="1:2" x14ac:dyDescent="0.15">
      <c r="A99" t="s">
        <v>38</v>
      </c>
      <c r="B99">
        <v>6738.54</v>
      </c>
    </row>
    <row r="100" spans="1:2" x14ac:dyDescent="0.15">
      <c r="A100" t="s">
        <v>39</v>
      </c>
      <c r="B100">
        <v>4358.4399999999996</v>
      </c>
    </row>
    <row r="101" spans="1:2" x14ac:dyDescent="0.15">
      <c r="A101" t="s">
        <v>40</v>
      </c>
      <c r="B101">
        <v>3434.42</v>
      </c>
    </row>
    <row r="102" spans="1:2" x14ac:dyDescent="0.15">
      <c r="A102" t="s">
        <v>41</v>
      </c>
      <c r="B102">
        <v>29078.22</v>
      </c>
    </row>
    <row r="103" spans="1:2" x14ac:dyDescent="0.15">
      <c r="A103" t="s">
        <v>25</v>
      </c>
      <c r="B103">
        <v>55248.62</v>
      </c>
    </row>
    <row r="104" spans="1:2" x14ac:dyDescent="0.15">
      <c r="A104" t="s">
        <v>26</v>
      </c>
      <c r="B104">
        <v>62695.92</v>
      </c>
    </row>
    <row r="105" spans="1:2" x14ac:dyDescent="0.15">
      <c r="A105" t="s">
        <v>27</v>
      </c>
      <c r="B105">
        <v>52770.45</v>
      </c>
    </row>
    <row r="106" spans="1:2" x14ac:dyDescent="0.15">
      <c r="A106" t="s">
        <v>28</v>
      </c>
      <c r="B106">
        <v>53163.21</v>
      </c>
    </row>
    <row r="107" spans="1:2" x14ac:dyDescent="0.15">
      <c r="A107" t="s">
        <v>29</v>
      </c>
      <c r="B107">
        <v>53504.55</v>
      </c>
    </row>
    <row r="108" spans="1:2" x14ac:dyDescent="0.15">
      <c r="A108" t="s">
        <v>30</v>
      </c>
      <c r="B108">
        <v>50150.45</v>
      </c>
    </row>
    <row r="109" spans="1:2" x14ac:dyDescent="0.15">
      <c r="A109" t="s">
        <v>31</v>
      </c>
      <c r="B109">
        <v>53333.33</v>
      </c>
    </row>
    <row r="110" spans="1:2" x14ac:dyDescent="0.15">
      <c r="A110" t="s">
        <v>32</v>
      </c>
      <c r="B110">
        <v>59101.65</v>
      </c>
    </row>
    <row r="111" spans="1:2" x14ac:dyDescent="0.15">
      <c r="A111" t="s">
        <v>33</v>
      </c>
      <c r="B111">
        <v>53821.31</v>
      </c>
    </row>
    <row r="112" spans="1:2" x14ac:dyDescent="0.15">
      <c r="A112" t="s">
        <v>34</v>
      </c>
      <c r="B112">
        <v>54406.96</v>
      </c>
    </row>
    <row r="113" spans="1:2" x14ac:dyDescent="0.15">
      <c r="A113" t="s">
        <v>35</v>
      </c>
      <c r="B113">
        <v>56053.81</v>
      </c>
    </row>
    <row r="114" spans="1:2" x14ac:dyDescent="0.15">
      <c r="A114" t="s">
        <v>36</v>
      </c>
      <c r="B114">
        <v>49188.39</v>
      </c>
    </row>
    <row r="115" spans="1:2" x14ac:dyDescent="0.15">
      <c r="A115" t="s">
        <v>37</v>
      </c>
      <c r="B115">
        <v>21574.97</v>
      </c>
    </row>
    <row r="116" spans="1:2" x14ac:dyDescent="0.15">
      <c r="A116" t="s">
        <v>38</v>
      </c>
      <c r="B116">
        <v>6811.06</v>
      </c>
    </row>
    <row r="117" spans="1:2" x14ac:dyDescent="0.15">
      <c r="A117" t="s">
        <v>39</v>
      </c>
      <c r="B117">
        <v>4648.3500000000004</v>
      </c>
    </row>
    <row r="118" spans="1:2" x14ac:dyDescent="0.15">
      <c r="A118" t="s">
        <v>40</v>
      </c>
      <c r="B118">
        <v>3401.48</v>
      </c>
    </row>
    <row r="119" spans="1:2" x14ac:dyDescent="0.15">
      <c r="A119" t="s">
        <v>41</v>
      </c>
      <c r="B119">
        <v>30487.8</v>
      </c>
    </row>
    <row r="120" spans="1:2" x14ac:dyDescent="0.15">
      <c r="A120" t="s">
        <v>25</v>
      </c>
      <c r="B120">
        <v>61199.51</v>
      </c>
    </row>
    <row r="121" spans="1:2" x14ac:dyDescent="0.15">
      <c r="A121" t="s">
        <v>26</v>
      </c>
      <c r="B121">
        <v>57770.080000000002</v>
      </c>
    </row>
    <row r="122" spans="1:2" x14ac:dyDescent="0.15">
      <c r="A122" t="s">
        <v>27</v>
      </c>
      <c r="B122">
        <v>48332.53</v>
      </c>
    </row>
    <row r="123" spans="1:2" x14ac:dyDescent="0.15">
      <c r="A123" t="s">
        <v>28</v>
      </c>
      <c r="B123">
        <v>57570.52</v>
      </c>
    </row>
    <row r="124" spans="1:2" x14ac:dyDescent="0.15">
      <c r="A124" t="s">
        <v>29</v>
      </c>
      <c r="B124">
        <v>54674.69</v>
      </c>
    </row>
    <row r="125" spans="1:2" x14ac:dyDescent="0.15">
      <c r="A125" t="s">
        <v>30</v>
      </c>
      <c r="B125">
        <v>56818.18</v>
      </c>
    </row>
    <row r="126" spans="1:2" x14ac:dyDescent="0.15">
      <c r="A126" t="s">
        <v>31</v>
      </c>
      <c r="B126">
        <v>53304.9</v>
      </c>
    </row>
    <row r="127" spans="1:2" x14ac:dyDescent="0.15">
      <c r="A127" t="s">
        <v>32</v>
      </c>
      <c r="B127">
        <v>55066.080000000002</v>
      </c>
    </row>
    <row r="128" spans="1:2" x14ac:dyDescent="0.15">
      <c r="A128" t="s">
        <v>33</v>
      </c>
      <c r="B128">
        <v>54854.64</v>
      </c>
    </row>
    <row r="129" spans="1:2" x14ac:dyDescent="0.15">
      <c r="A129" t="s">
        <v>34</v>
      </c>
      <c r="B129">
        <v>55463.12</v>
      </c>
    </row>
    <row r="130" spans="1:2" x14ac:dyDescent="0.15">
      <c r="A130" t="s">
        <v>35</v>
      </c>
      <c r="B130">
        <v>53248.14</v>
      </c>
    </row>
    <row r="131" spans="1:2" x14ac:dyDescent="0.15">
      <c r="A131" t="s">
        <v>36</v>
      </c>
      <c r="B131">
        <v>52356.02</v>
      </c>
    </row>
    <row r="132" spans="1:2" x14ac:dyDescent="0.15">
      <c r="A132" t="s">
        <v>37</v>
      </c>
      <c r="B132">
        <v>17032.87</v>
      </c>
    </row>
    <row r="133" spans="1:2" x14ac:dyDescent="0.15">
      <c r="A133" t="s">
        <v>38</v>
      </c>
      <c r="B133">
        <v>6729.93</v>
      </c>
    </row>
    <row r="134" spans="1:2" x14ac:dyDescent="0.15">
      <c r="A134" t="s">
        <v>39</v>
      </c>
      <c r="B134">
        <v>4474.47</v>
      </c>
    </row>
    <row r="135" spans="1:2" x14ac:dyDescent="0.15">
      <c r="A135" t="s">
        <v>40</v>
      </c>
      <c r="B135">
        <v>3495.04</v>
      </c>
    </row>
    <row r="136" spans="1:2" x14ac:dyDescent="0.15">
      <c r="A136" t="s">
        <v>41</v>
      </c>
      <c r="B136">
        <v>33255.74</v>
      </c>
    </row>
    <row r="137" spans="1:2" x14ac:dyDescent="0.15">
      <c r="A137" t="s">
        <v>25</v>
      </c>
      <c r="B137">
        <v>57903.88</v>
      </c>
    </row>
    <row r="138" spans="1:2" x14ac:dyDescent="0.15">
      <c r="A138" t="s">
        <v>26</v>
      </c>
      <c r="B138">
        <v>59453.03</v>
      </c>
    </row>
    <row r="139" spans="1:2" x14ac:dyDescent="0.15">
      <c r="A139" t="s">
        <v>27</v>
      </c>
      <c r="B139">
        <v>48828.12</v>
      </c>
    </row>
    <row r="140" spans="1:2" x14ac:dyDescent="0.15">
      <c r="A140" t="s">
        <v>28</v>
      </c>
      <c r="B140">
        <v>53504.55</v>
      </c>
    </row>
    <row r="141" spans="1:2" x14ac:dyDescent="0.15">
      <c r="A141" t="s">
        <v>29</v>
      </c>
      <c r="B141">
        <v>65876.160000000003</v>
      </c>
    </row>
    <row r="142" spans="1:2" x14ac:dyDescent="0.15">
      <c r="A142" t="s">
        <v>30</v>
      </c>
      <c r="B142">
        <v>54674.69</v>
      </c>
    </row>
    <row r="143" spans="1:2" x14ac:dyDescent="0.15">
      <c r="A143" t="s">
        <v>31</v>
      </c>
      <c r="B143">
        <v>55187.64</v>
      </c>
    </row>
    <row r="144" spans="1:2" x14ac:dyDescent="0.15">
      <c r="A144" t="s">
        <v>32</v>
      </c>
      <c r="B144">
        <v>56785.91</v>
      </c>
    </row>
    <row r="145" spans="1:2" x14ac:dyDescent="0.15">
      <c r="A145" t="s">
        <v>33</v>
      </c>
      <c r="B145">
        <v>61766.52</v>
      </c>
    </row>
    <row r="146" spans="1:2" x14ac:dyDescent="0.15">
      <c r="A146" t="s">
        <v>34</v>
      </c>
      <c r="B146">
        <v>50632.91</v>
      </c>
    </row>
    <row r="147" spans="1:2" x14ac:dyDescent="0.15">
      <c r="A147" t="s">
        <v>35</v>
      </c>
      <c r="B147">
        <v>56593.1</v>
      </c>
    </row>
    <row r="148" spans="1:2" x14ac:dyDescent="0.15">
      <c r="A148" t="s">
        <v>36</v>
      </c>
      <c r="B148">
        <v>51334.7</v>
      </c>
    </row>
    <row r="149" spans="1:2" x14ac:dyDescent="0.15">
      <c r="A149" t="s">
        <v>37</v>
      </c>
      <c r="B149">
        <v>19853.09</v>
      </c>
    </row>
    <row r="150" spans="1:2" x14ac:dyDescent="0.15">
      <c r="A150" t="s">
        <v>38</v>
      </c>
      <c r="B150">
        <v>6741.72</v>
      </c>
    </row>
    <row r="151" spans="1:2" x14ac:dyDescent="0.15">
      <c r="A151" t="s">
        <v>39</v>
      </c>
      <c r="B151">
        <v>4501.0600000000004</v>
      </c>
    </row>
    <row r="152" spans="1:2" x14ac:dyDescent="0.15">
      <c r="A152" t="s">
        <v>40</v>
      </c>
      <c r="B152">
        <v>3403.56</v>
      </c>
    </row>
    <row r="153" spans="1:2" x14ac:dyDescent="0.15">
      <c r="A153" t="s">
        <v>41</v>
      </c>
      <c r="B153">
        <v>27122.32</v>
      </c>
    </row>
    <row r="154" spans="1:2" x14ac:dyDescent="0.15">
      <c r="A154" t="s">
        <v>25</v>
      </c>
      <c r="B154">
        <v>54347.82</v>
      </c>
    </row>
    <row r="155" spans="1:2" x14ac:dyDescent="0.15">
      <c r="A155" t="s">
        <v>26</v>
      </c>
      <c r="B155">
        <v>55897.15</v>
      </c>
    </row>
    <row r="156" spans="1:2" x14ac:dyDescent="0.15">
      <c r="A156" t="s">
        <v>27</v>
      </c>
      <c r="B156">
        <v>52110.47</v>
      </c>
    </row>
    <row r="157" spans="1:2" x14ac:dyDescent="0.15">
      <c r="A157" t="s">
        <v>28</v>
      </c>
      <c r="B157">
        <v>55309.73</v>
      </c>
    </row>
    <row r="158" spans="1:2" x14ac:dyDescent="0.15">
      <c r="A158" t="s">
        <v>29</v>
      </c>
      <c r="B158">
        <v>55928.41</v>
      </c>
    </row>
    <row r="159" spans="1:2" x14ac:dyDescent="0.15">
      <c r="A159" t="s">
        <v>30</v>
      </c>
      <c r="B159">
        <v>53561.86</v>
      </c>
    </row>
    <row r="160" spans="1:2" x14ac:dyDescent="0.15">
      <c r="A160" t="s">
        <v>31</v>
      </c>
      <c r="B160">
        <v>55096.42</v>
      </c>
    </row>
    <row r="161" spans="1:2" x14ac:dyDescent="0.15">
      <c r="A161" t="s">
        <v>32</v>
      </c>
      <c r="B161">
        <v>63371.360000000001</v>
      </c>
    </row>
    <row r="162" spans="1:2" x14ac:dyDescent="0.15">
      <c r="A162" t="s">
        <v>33</v>
      </c>
      <c r="B162">
        <v>58105.75</v>
      </c>
    </row>
    <row r="163" spans="1:2" x14ac:dyDescent="0.15">
      <c r="A163" t="s">
        <v>34</v>
      </c>
      <c r="B163">
        <v>51626.23</v>
      </c>
    </row>
    <row r="164" spans="1:2" x14ac:dyDescent="0.15">
      <c r="A164" t="s">
        <v>35</v>
      </c>
      <c r="B164">
        <v>47236.65</v>
      </c>
    </row>
    <row r="165" spans="1:2" x14ac:dyDescent="0.15">
      <c r="A165" t="s">
        <v>36</v>
      </c>
      <c r="B165">
        <v>63734.86</v>
      </c>
    </row>
    <row r="166" spans="1:2" x14ac:dyDescent="0.15">
      <c r="A166" t="s">
        <v>37</v>
      </c>
      <c r="B166">
        <v>18688.099999999999</v>
      </c>
    </row>
    <row r="167" spans="1:2" x14ac:dyDescent="0.15">
      <c r="A167" t="s">
        <v>38</v>
      </c>
      <c r="B167">
        <v>6679.13</v>
      </c>
    </row>
    <row r="168" spans="1:2" x14ac:dyDescent="0.15">
      <c r="A168" t="s">
        <v>39</v>
      </c>
      <c r="B168">
        <v>4718.76</v>
      </c>
    </row>
    <row r="169" spans="1:2" x14ac:dyDescent="0.15">
      <c r="A169" t="s">
        <v>40</v>
      </c>
      <c r="B169">
        <v>3522.49</v>
      </c>
    </row>
    <row r="170" spans="1:2" x14ac:dyDescent="0.15">
      <c r="A170" t="s">
        <v>41</v>
      </c>
      <c r="B170">
        <v>30395.14</v>
      </c>
    </row>
    <row r="171" spans="1:2" x14ac:dyDescent="0.15">
      <c r="A171" t="s">
        <v>25</v>
      </c>
      <c r="B171">
        <v>56657.22</v>
      </c>
    </row>
    <row r="172" spans="1:2" x14ac:dyDescent="0.15">
      <c r="A172" t="s">
        <v>26</v>
      </c>
      <c r="B172">
        <v>65789.48</v>
      </c>
    </row>
    <row r="173" spans="1:2" x14ac:dyDescent="0.15">
      <c r="A173" t="s">
        <v>27</v>
      </c>
      <c r="B173">
        <v>48780.49</v>
      </c>
    </row>
    <row r="174" spans="1:2" x14ac:dyDescent="0.15">
      <c r="A174" t="s">
        <v>28</v>
      </c>
      <c r="B174">
        <v>63734.86</v>
      </c>
    </row>
    <row r="175" spans="1:2" x14ac:dyDescent="0.15">
      <c r="A175" t="s">
        <v>29</v>
      </c>
      <c r="B175">
        <v>58513.75</v>
      </c>
    </row>
    <row r="176" spans="1:2" x14ac:dyDescent="0.15">
      <c r="A176" t="s">
        <v>30</v>
      </c>
      <c r="B176">
        <v>55035.77</v>
      </c>
    </row>
    <row r="177" spans="1:2" x14ac:dyDescent="0.15">
      <c r="A177" t="s">
        <v>31</v>
      </c>
      <c r="B177">
        <v>61690.31</v>
      </c>
    </row>
    <row r="178" spans="1:2" x14ac:dyDescent="0.15">
      <c r="A178" t="s">
        <v>32</v>
      </c>
      <c r="B178">
        <v>49900.2</v>
      </c>
    </row>
    <row r="179" spans="1:2" x14ac:dyDescent="0.15">
      <c r="A179" t="s">
        <v>33</v>
      </c>
      <c r="B179">
        <v>52356.02</v>
      </c>
    </row>
    <row r="180" spans="1:2" x14ac:dyDescent="0.15">
      <c r="A180" t="s">
        <v>34</v>
      </c>
      <c r="B180">
        <v>52826.2</v>
      </c>
    </row>
    <row r="181" spans="1:2" x14ac:dyDescent="0.15">
      <c r="A181" t="s">
        <v>35</v>
      </c>
      <c r="B181">
        <v>58105.75</v>
      </c>
    </row>
    <row r="182" spans="1:2" x14ac:dyDescent="0.15">
      <c r="A182" t="s">
        <v>36</v>
      </c>
      <c r="B182">
        <v>49019.61</v>
      </c>
    </row>
    <row r="183" spans="1:2" x14ac:dyDescent="0.15">
      <c r="A183" t="s">
        <v>37</v>
      </c>
      <c r="B183">
        <v>20088.39</v>
      </c>
    </row>
    <row r="184" spans="1:2" x14ac:dyDescent="0.15">
      <c r="A184" t="s">
        <v>38</v>
      </c>
      <c r="B184">
        <v>7265.33</v>
      </c>
    </row>
    <row r="185" spans="1:2" x14ac:dyDescent="0.15">
      <c r="A185" t="s">
        <v>39</v>
      </c>
      <c r="B185">
        <v>4664.6099999999997</v>
      </c>
    </row>
    <row r="186" spans="1:2" x14ac:dyDescent="0.15">
      <c r="A186" t="s">
        <v>40</v>
      </c>
      <c r="B186">
        <v>3414.37</v>
      </c>
    </row>
    <row r="187" spans="1:2" x14ac:dyDescent="0.15">
      <c r="A187" t="s">
        <v>41</v>
      </c>
      <c r="B187">
        <v>26226.07</v>
      </c>
    </row>
    <row r="188" spans="1:2" x14ac:dyDescent="0.15">
      <c r="A188" t="s">
        <v>25</v>
      </c>
      <c r="B188">
        <v>58479.53</v>
      </c>
    </row>
    <row r="189" spans="1:2" x14ac:dyDescent="0.15">
      <c r="A189" t="s">
        <v>26</v>
      </c>
      <c r="B189">
        <v>57903.88</v>
      </c>
    </row>
    <row r="190" spans="1:2" x14ac:dyDescent="0.15">
      <c r="A190" t="s">
        <v>27</v>
      </c>
      <c r="B190">
        <v>52910.05</v>
      </c>
    </row>
    <row r="191" spans="1:2" x14ac:dyDescent="0.15">
      <c r="A191" t="s">
        <v>28</v>
      </c>
      <c r="B191">
        <v>57971.02</v>
      </c>
    </row>
    <row r="192" spans="1:2" x14ac:dyDescent="0.15">
      <c r="A192" t="s">
        <v>29</v>
      </c>
      <c r="B192">
        <v>50075.11</v>
      </c>
    </row>
    <row r="193" spans="1:2" x14ac:dyDescent="0.15">
      <c r="A193" t="s">
        <v>30</v>
      </c>
      <c r="B193">
        <v>56980.06</v>
      </c>
    </row>
    <row r="194" spans="1:2" x14ac:dyDescent="0.15">
      <c r="A194" t="s">
        <v>31</v>
      </c>
      <c r="B194">
        <v>58582.31</v>
      </c>
    </row>
    <row r="195" spans="1:2" x14ac:dyDescent="0.15">
      <c r="A195" t="s">
        <v>32</v>
      </c>
      <c r="B195">
        <v>56818.18</v>
      </c>
    </row>
    <row r="196" spans="1:2" x14ac:dyDescent="0.15">
      <c r="A196" t="s">
        <v>33</v>
      </c>
      <c r="B196">
        <v>53078.559999999998</v>
      </c>
    </row>
    <row r="197" spans="1:2" x14ac:dyDescent="0.15">
      <c r="A197" t="s">
        <v>34</v>
      </c>
      <c r="B197">
        <v>53676.86</v>
      </c>
    </row>
    <row r="198" spans="1:2" x14ac:dyDescent="0.15">
      <c r="A198" t="s">
        <v>35</v>
      </c>
      <c r="B198">
        <v>61728.39</v>
      </c>
    </row>
    <row r="199" spans="1:2" x14ac:dyDescent="0.15">
      <c r="A199" t="s">
        <v>36</v>
      </c>
      <c r="B199">
        <v>53648.07</v>
      </c>
    </row>
    <row r="200" spans="1:2" x14ac:dyDescent="0.15">
      <c r="A200" t="s">
        <v>37</v>
      </c>
      <c r="B200">
        <v>16803.900000000001</v>
      </c>
    </row>
    <row r="201" spans="1:2" x14ac:dyDescent="0.15">
      <c r="A201" t="s">
        <v>38</v>
      </c>
      <c r="B201">
        <v>6516.78</v>
      </c>
    </row>
    <row r="202" spans="1:2" x14ac:dyDescent="0.15">
      <c r="A202" t="s">
        <v>39</v>
      </c>
      <c r="B202">
        <v>4732.16</v>
      </c>
    </row>
    <row r="203" spans="1:2" x14ac:dyDescent="0.15">
      <c r="A203" t="s">
        <v>40</v>
      </c>
      <c r="B203">
        <v>3470.05</v>
      </c>
    </row>
    <row r="204" spans="1:2" x14ac:dyDescent="0.15">
      <c r="A204" t="s">
        <v>41</v>
      </c>
      <c r="B204">
        <v>31685.68</v>
      </c>
    </row>
    <row r="205" spans="1:2" x14ac:dyDescent="0.15">
      <c r="A205" t="s">
        <v>25</v>
      </c>
      <c r="B205">
        <v>59417.71</v>
      </c>
    </row>
    <row r="206" spans="1:2" x14ac:dyDescent="0.15">
      <c r="A206" t="s">
        <v>26</v>
      </c>
      <c r="B206">
        <v>57372.34</v>
      </c>
    </row>
    <row r="207" spans="1:2" x14ac:dyDescent="0.15">
      <c r="A207" t="s">
        <v>27</v>
      </c>
      <c r="B207">
        <v>53966.54</v>
      </c>
    </row>
    <row r="208" spans="1:2" x14ac:dyDescent="0.15">
      <c r="A208" t="s">
        <v>28</v>
      </c>
      <c r="B208">
        <v>55741.36</v>
      </c>
    </row>
    <row r="209" spans="1:2" x14ac:dyDescent="0.15">
      <c r="A209" t="s">
        <v>29</v>
      </c>
      <c r="B209">
        <v>55959.71</v>
      </c>
    </row>
    <row r="210" spans="1:2" x14ac:dyDescent="0.15">
      <c r="A210" t="s">
        <v>30</v>
      </c>
      <c r="B210">
        <v>55309.73</v>
      </c>
    </row>
    <row r="211" spans="1:2" x14ac:dyDescent="0.15">
      <c r="A211" t="s">
        <v>31</v>
      </c>
      <c r="B211">
        <v>52137.64</v>
      </c>
    </row>
    <row r="212" spans="1:2" x14ac:dyDescent="0.15">
      <c r="A212" t="s">
        <v>32</v>
      </c>
      <c r="B212">
        <v>59559.26</v>
      </c>
    </row>
    <row r="213" spans="1:2" x14ac:dyDescent="0.15">
      <c r="A213" t="s">
        <v>33</v>
      </c>
      <c r="B213">
        <v>50968.4</v>
      </c>
    </row>
    <row r="214" spans="1:2" x14ac:dyDescent="0.15">
      <c r="A214" t="s">
        <v>34</v>
      </c>
      <c r="B214">
        <v>55096.42</v>
      </c>
    </row>
    <row r="215" spans="1:2" x14ac:dyDescent="0.15">
      <c r="A215" t="s">
        <v>35</v>
      </c>
      <c r="B215">
        <v>51519.839999999997</v>
      </c>
    </row>
    <row r="216" spans="1:2" x14ac:dyDescent="0.15">
      <c r="A216" t="s">
        <v>36</v>
      </c>
      <c r="B216">
        <v>49140.05</v>
      </c>
    </row>
    <row r="217" spans="1:2" x14ac:dyDescent="0.15">
      <c r="A217" t="s">
        <v>37</v>
      </c>
      <c r="B217">
        <v>20412.330000000002</v>
      </c>
    </row>
    <row r="218" spans="1:2" x14ac:dyDescent="0.15">
      <c r="A218" t="s">
        <v>38</v>
      </c>
      <c r="B218">
        <v>7210.85</v>
      </c>
    </row>
    <row r="219" spans="1:2" x14ac:dyDescent="0.15">
      <c r="A219" t="s">
        <v>39</v>
      </c>
      <c r="B219">
        <v>4664.83</v>
      </c>
    </row>
    <row r="220" spans="1:2" x14ac:dyDescent="0.15">
      <c r="A220" t="s">
        <v>40</v>
      </c>
      <c r="B220">
        <v>3430.41</v>
      </c>
    </row>
    <row r="221" spans="1:2" x14ac:dyDescent="0.15">
      <c r="A221" t="s">
        <v>41</v>
      </c>
      <c r="B221">
        <v>30797.66</v>
      </c>
    </row>
    <row r="222" spans="1:2" x14ac:dyDescent="0.15">
      <c r="A222" t="s">
        <v>25</v>
      </c>
      <c r="B222">
        <v>53561.86</v>
      </c>
    </row>
    <row r="223" spans="1:2" x14ac:dyDescent="0.15">
      <c r="A223" t="s">
        <v>26</v>
      </c>
      <c r="B223">
        <v>55340.34</v>
      </c>
    </row>
    <row r="224" spans="1:2" x14ac:dyDescent="0.15">
      <c r="A224" t="s">
        <v>27</v>
      </c>
      <c r="B224">
        <v>49950.05</v>
      </c>
    </row>
    <row r="225" spans="1:2" x14ac:dyDescent="0.15">
      <c r="A225" t="s">
        <v>28</v>
      </c>
      <c r="B225">
        <v>61576.36</v>
      </c>
    </row>
    <row r="226" spans="1:2" x14ac:dyDescent="0.15">
      <c r="A226" t="s">
        <v>29</v>
      </c>
      <c r="B226">
        <v>53908.36</v>
      </c>
    </row>
    <row r="227" spans="1:2" x14ac:dyDescent="0.15">
      <c r="A227" t="s">
        <v>30</v>
      </c>
      <c r="B227">
        <v>56561.09</v>
      </c>
    </row>
    <row r="228" spans="1:2" x14ac:dyDescent="0.15">
      <c r="A228" t="s">
        <v>31</v>
      </c>
      <c r="B228">
        <v>56242.97</v>
      </c>
    </row>
    <row r="229" spans="1:2" x14ac:dyDescent="0.15">
      <c r="A229" t="s">
        <v>32</v>
      </c>
      <c r="B229">
        <v>60350.03</v>
      </c>
    </row>
    <row r="230" spans="1:2" x14ac:dyDescent="0.15">
      <c r="A230" t="s">
        <v>33</v>
      </c>
      <c r="B230">
        <v>55524.71</v>
      </c>
    </row>
    <row r="231" spans="1:2" x14ac:dyDescent="0.15">
      <c r="A231" t="s">
        <v>34</v>
      </c>
      <c r="B231">
        <v>65746.22</v>
      </c>
    </row>
    <row r="232" spans="1:2" x14ac:dyDescent="0.15">
      <c r="A232" t="s">
        <v>35</v>
      </c>
      <c r="B232">
        <v>47641.73</v>
      </c>
    </row>
    <row r="233" spans="1:2" x14ac:dyDescent="0.15">
      <c r="A233" t="s">
        <v>36</v>
      </c>
      <c r="B233">
        <v>61804.7</v>
      </c>
    </row>
    <row r="234" spans="1:2" x14ac:dyDescent="0.15">
      <c r="A234" t="s">
        <v>37</v>
      </c>
      <c r="B234">
        <v>19193.86</v>
      </c>
    </row>
    <row r="235" spans="1:2" x14ac:dyDescent="0.15">
      <c r="A235" t="s">
        <v>38</v>
      </c>
      <c r="B235">
        <v>6823.14</v>
      </c>
    </row>
    <row r="236" spans="1:2" x14ac:dyDescent="0.15">
      <c r="A236" t="s">
        <v>39</v>
      </c>
      <c r="B236">
        <v>4729.47</v>
      </c>
    </row>
    <row r="237" spans="1:2" x14ac:dyDescent="0.15">
      <c r="A237" t="s">
        <v>40</v>
      </c>
      <c r="B237">
        <v>3485.29</v>
      </c>
    </row>
    <row r="238" spans="1:2" x14ac:dyDescent="0.15">
      <c r="A238" t="s">
        <v>41</v>
      </c>
      <c r="B238">
        <v>27578.6</v>
      </c>
    </row>
    <row r="239" spans="1:2" x14ac:dyDescent="0.15">
      <c r="A239" t="s">
        <v>25</v>
      </c>
      <c r="B239">
        <v>65189.05</v>
      </c>
    </row>
    <row r="240" spans="1:2" x14ac:dyDescent="0.15">
      <c r="A240" t="s">
        <v>26</v>
      </c>
      <c r="B240">
        <v>57405.279999999999</v>
      </c>
    </row>
    <row r="241" spans="1:2" x14ac:dyDescent="0.15">
      <c r="A241" t="s">
        <v>27</v>
      </c>
      <c r="B241">
        <v>51334.7</v>
      </c>
    </row>
    <row r="242" spans="1:2" x14ac:dyDescent="0.15">
      <c r="A242" t="s">
        <v>28</v>
      </c>
      <c r="B242">
        <v>49900.2</v>
      </c>
    </row>
    <row r="243" spans="1:2" x14ac:dyDescent="0.15">
      <c r="A243" t="s">
        <v>29</v>
      </c>
      <c r="B243">
        <v>52854.12</v>
      </c>
    </row>
    <row r="244" spans="1:2" x14ac:dyDescent="0.15">
      <c r="A244" t="s">
        <v>30</v>
      </c>
      <c r="B244">
        <v>55803.57</v>
      </c>
    </row>
    <row r="245" spans="1:2" x14ac:dyDescent="0.15">
      <c r="A245" t="s">
        <v>31</v>
      </c>
      <c r="B245">
        <v>58582.31</v>
      </c>
    </row>
    <row r="246" spans="1:2" x14ac:dyDescent="0.15">
      <c r="A246" t="s">
        <v>32</v>
      </c>
      <c r="B246">
        <v>54200.54</v>
      </c>
    </row>
    <row r="247" spans="1:2" x14ac:dyDescent="0.15">
      <c r="A247" t="s">
        <v>33</v>
      </c>
      <c r="B247">
        <v>54200.54</v>
      </c>
    </row>
    <row r="248" spans="1:2" x14ac:dyDescent="0.15">
      <c r="A248" t="s">
        <v>34</v>
      </c>
      <c r="B248">
        <v>53304.9</v>
      </c>
    </row>
    <row r="249" spans="1:2" x14ac:dyDescent="0.15">
      <c r="A249" t="s">
        <v>35</v>
      </c>
      <c r="B249">
        <v>55741.36</v>
      </c>
    </row>
    <row r="250" spans="1:2" x14ac:dyDescent="0.15">
      <c r="A250" t="s">
        <v>36</v>
      </c>
      <c r="B250">
        <v>50428.639999999999</v>
      </c>
    </row>
    <row r="251" spans="1:2" x14ac:dyDescent="0.15">
      <c r="A251" t="s">
        <v>37</v>
      </c>
      <c r="B251">
        <v>17985.61</v>
      </c>
    </row>
    <row r="252" spans="1:2" x14ac:dyDescent="0.15">
      <c r="A252" t="s">
        <v>38</v>
      </c>
      <c r="B252">
        <v>6258.61</v>
      </c>
    </row>
    <row r="253" spans="1:2" x14ac:dyDescent="0.15">
      <c r="A253" t="s">
        <v>39</v>
      </c>
      <c r="B253">
        <v>4405.67</v>
      </c>
    </row>
    <row r="254" spans="1:2" x14ac:dyDescent="0.15">
      <c r="A254" t="s">
        <v>40</v>
      </c>
      <c r="B254">
        <v>3385.93</v>
      </c>
    </row>
    <row r="255" spans="1:2" x14ac:dyDescent="0.15">
      <c r="A255" t="s">
        <v>41</v>
      </c>
      <c r="B255">
        <v>32030.75</v>
      </c>
    </row>
    <row r="256" spans="1:2" x14ac:dyDescent="0.15">
      <c r="A256" t="s">
        <v>25</v>
      </c>
      <c r="B256">
        <v>58173.36</v>
      </c>
    </row>
    <row r="257" spans="1:2" x14ac:dyDescent="0.15">
      <c r="A257" t="s">
        <v>26</v>
      </c>
      <c r="B257">
        <v>57803.47</v>
      </c>
    </row>
    <row r="258" spans="1:2" x14ac:dyDescent="0.15">
      <c r="A258" t="s">
        <v>27</v>
      </c>
      <c r="B258">
        <v>51813.47</v>
      </c>
    </row>
    <row r="259" spans="1:2" x14ac:dyDescent="0.15">
      <c r="A259" t="s">
        <v>28</v>
      </c>
      <c r="B259">
        <v>53763.44</v>
      </c>
    </row>
    <row r="260" spans="1:2" x14ac:dyDescent="0.15">
      <c r="A260" t="s">
        <v>29</v>
      </c>
      <c r="B260">
        <v>53191.49</v>
      </c>
    </row>
    <row r="261" spans="1:2" x14ac:dyDescent="0.15">
      <c r="A261" t="s">
        <v>30</v>
      </c>
      <c r="B261">
        <v>57570.52</v>
      </c>
    </row>
    <row r="262" spans="1:2" x14ac:dyDescent="0.15">
      <c r="A262" t="s">
        <v>31</v>
      </c>
      <c r="B262">
        <v>60901.34</v>
      </c>
    </row>
    <row r="263" spans="1:2" x14ac:dyDescent="0.15">
      <c r="A263" t="s">
        <v>32</v>
      </c>
      <c r="B263">
        <v>58275.06</v>
      </c>
    </row>
    <row r="264" spans="1:2" x14ac:dyDescent="0.15">
      <c r="A264" t="s">
        <v>33</v>
      </c>
      <c r="B264">
        <v>59171.59</v>
      </c>
    </row>
    <row r="265" spans="1:2" x14ac:dyDescent="0.15">
      <c r="A265" t="s">
        <v>34</v>
      </c>
      <c r="B265">
        <v>56785.91</v>
      </c>
    </row>
    <row r="266" spans="1:2" x14ac:dyDescent="0.15">
      <c r="A266" t="s">
        <v>35</v>
      </c>
      <c r="B266">
        <v>50327.12</v>
      </c>
    </row>
    <row r="267" spans="1:2" x14ac:dyDescent="0.15">
      <c r="A267" t="s">
        <v>36</v>
      </c>
      <c r="B267">
        <v>61124.69</v>
      </c>
    </row>
    <row r="268" spans="1:2" x14ac:dyDescent="0.15">
      <c r="A268" t="s">
        <v>37</v>
      </c>
      <c r="B268">
        <v>20092.419999999998</v>
      </c>
    </row>
    <row r="269" spans="1:2" x14ac:dyDescent="0.15">
      <c r="A269" t="s">
        <v>38</v>
      </c>
      <c r="B269">
        <v>6410.26</v>
      </c>
    </row>
    <row r="270" spans="1:2" x14ac:dyDescent="0.15">
      <c r="A270" t="s">
        <v>39</v>
      </c>
      <c r="B270">
        <v>4664.6099999999997</v>
      </c>
    </row>
    <row r="271" spans="1:2" x14ac:dyDescent="0.15">
      <c r="A271" t="s">
        <v>40</v>
      </c>
      <c r="B271">
        <v>3424.66</v>
      </c>
    </row>
    <row r="272" spans="1:2" x14ac:dyDescent="0.15">
      <c r="A272" t="s">
        <v>41</v>
      </c>
      <c r="B272">
        <v>30959.75</v>
      </c>
    </row>
    <row r="273" spans="1:2" x14ac:dyDescent="0.15">
      <c r="A273" t="s">
        <v>25</v>
      </c>
      <c r="B273">
        <v>55959.71</v>
      </c>
    </row>
    <row r="274" spans="1:2" x14ac:dyDescent="0.15">
      <c r="A274" t="s">
        <v>26</v>
      </c>
      <c r="B274">
        <v>54495.91</v>
      </c>
    </row>
    <row r="275" spans="1:2" x14ac:dyDescent="0.15">
      <c r="A275" t="s">
        <v>27</v>
      </c>
      <c r="B275">
        <v>54083.29</v>
      </c>
    </row>
    <row r="276" spans="1:2" x14ac:dyDescent="0.15">
      <c r="A276" t="s">
        <v>28</v>
      </c>
      <c r="B276">
        <v>49603.17</v>
      </c>
    </row>
    <row r="277" spans="1:2" x14ac:dyDescent="0.15">
      <c r="A277" t="s">
        <v>29</v>
      </c>
      <c r="B277">
        <v>61462.82</v>
      </c>
    </row>
    <row r="278" spans="1:2" x14ac:dyDescent="0.15">
      <c r="A278" t="s">
        <v>30</v>
      </c>
      <c r="B278">
        <v>49236.83</v>
      </c>
    </row>
    <row r="279" spans="1:2" x14ac:dyDescent="0.15">
      <c r="A279" t="s">
        <v>31</v>
      </c>
      <c r="B279">
        <v>52246.6</v>
      </c>
    </row>
    <row r="280" spans="1:2" x14ac:dyDescent="0.15">
      <c r="A280" t="s">
        <v>32</v>
      </c>
      <c r="B280">
        <v>53792.36</v>
      </c>
    </row>
    <row r="281" spans="1:2" x14ac:dyDescent="0.15">
      <c r="A281" t="s">
        <v>33</v>
      </c>
      <c r="B281">
        <v>54525.63</v>
      </c>
    </row>
    <row r="282" spans="1:2" x14ac:dyDescent="0.15">
      <c r="A282" t="s">
        <v>34</v>
      </c>
      <c r="B282">
        <v>64391.5</v>
      </c>
    </row>
    <row r="283" spans="1:2" x14ac:dyDescent="0.15">
      <c r="A283" t="s">
        <v>35</v>
      </c>
      <c r="B283">
        <v>53078.559999999998</v>
      </c>
    </row>
    <row r="284" spans="1:2" x14ac:dyDescent="0.15">
      <c r="A284" t="s">
        <v>36</v>
      </c>
      <c r="B284">
        <v>57012.54</v>
      </c>
    </row>
    <row r="285" spans="1:2" x14ac:dyDescent="0.15">
      <c r="A285" t="s">
        <v>37</v>
      </c>
      <c r="B285">
        <v>19219.68</v>
      </c>
    </row>
    <row r="286" spans="1:2" x14ac:dyDescent="0.15">
      <c r="A286" t="s">
        <v>38</v>
      </c>
      <c r="B286">
        <v>6183.14</v>
      </c>
    </row>
    <row r="287" spans="1:2" x14ac:dyDescent="0.15">
      <c r="A287" t="s">
        <v>39</v>
      </c>
      <c r="B287">
        <v>4414.04</v>
      </c>
    </row>
    <row r="288" spans="1:2" x14ac:dyDescent="0.15">
      <c r="A288" t="s">
        <v>40</v>
      </c>
      <c r="B288">
        <v>3246.33</v>
      </c>
    </row>
    <row r="289" spans="1:2" x14ac:dyDescent="0.15">
      <c r="A289" t="s">
        <v>41</v>
      </c>
      <c r="B289">
        <v>31133.25</v>
      </c>
    </row>
    <row r="290" spans="1:2" x14ac:dyDescent="0.15">
      <c r="A290" t="s">
        <v>25</v>
      </c>
      <c r="B290">
        <v>48332.53</v>
      </c>
    </row>
    <row r="291" spans="1:2" x14ac:dyDescent="0.15">
      <c r="A291" t="s">
        <v>26</v>
      </c>
      <c r="B291">
        <v>57471.27</v>
      </c>
    </row>
    <row r="292" spans="1:2" x14ac:dyDescent="0.15">
      <c r="A292" t="s">
        <v>27</v>
      </c>
      <c r="B292">
        <v>51626.23</v>
      </c>
    </row>
    <row r="293" spans="1:2" x14ac:dyDescent="0.15">
      <c r="A293" t="s">
        <v>28</v>
      </c>
      <c r="B293">
        <v>51413.88</v>
      </c>
    </row>
    <row r="294" spans="1:2" x14ac:dyDescent="0.15">
      <c r="A294" t="s">
        <v>29</v>
      </c>
      <c r="B294">
        <v>54288.82</v>
      </c>
    </row>
    <row r="295" spans="1:2" x14ac:dyDescent="0.15">
      <c r="A295" t="s">
        <v>30</v>
      </c>
      <c r="B295">
        <v>51894.13</v>
      </c>
    </row>
    <row r="296" spans="1:2" x14ac:dyDescent="0.15">
      <c r="A296" t="s">
        <v>31</v>
      </c>
      <c r="B296">
        <v>49825.61</v>
      </c>
    </row>
    <row r="297" spans="1:2" x14ac:dyDescent="0.15">
      <c r="A297" t="s">
        <v>32</v>
      </c>
      <c r="B297">
        <v>53504.55</v>
      </c>
    </row>
    <row r="298" spans="1:2" x14ac:dyDescent="0.15">
      <c r="A298" t="s">
        <v>33</v>
      </c>
      <c r="B298">
        <v>50100.2</v>
      </c>
    </row>
    <row r="299" spans="1:2" x14ac:dyDescent="0.15">
      <c r="A299" t="s">
        <v>34</v>
      </c>
      <c r="B299">
        <v>58038.3</v>
      </c>
    </row>
    <row r="300" spans="1:2" x14ac:dyDescent="0.15">
      <c r="A300" t="s">
        <v>35</v>
      </c>
      <c r="B300">
        <v>52826.2</v>
      </c>
    </row>
    <row r="301" spans="1:2" x14ac:dyDescent="0.15">
      <c r="A301" t="s">
        <v>36</v>
      </c>
      <c r="B301">
        <v>57537.4</v>
      </c>
    </row>
    <row r="302" spans="1:2" x14ac:dyDescent="0.15">
      <c r="A302" t="s">
        <v>37</v>
      </c>
      <c r="B302">
        <v>19704.43</v>
      </c>
    </row>
    <row r="303" spans="1:2" x14ac:dyDescent="0.15">
      <c r="A303" t="s">
        <v>38</v>
      </c>
      <c r="B303">
        <v>6947.82</v>
      </c>
    </row>
    <row r="304" spans="1:2" x14ac:dyDescent="0.15">
      <c r="A304" t="s">
        <v>39</v>
      </c>
      <c r="B304">
        <v>4541.9399999999996</v>
      </c>
    </row>
    <row r="305" spans="1:2" x14ac:dyDescent="0.15">
      <c r="A305" t="s">
        <v>40</v>
      </c>
      <c r="B305">
        <v>3506.07</v>
      </c>
    </row>
    <row r="306" spans="1:2" x14ac:dyDescent="0.15">
      <c r="A306" t="s">
        <v>41</v>
      </c>
      <c r="B306">
        <v>27601.439999999999</v>
      </c>
    </row>
    <row r="307" spans="1:2" x14ac:dyDescent="0.15">
      <c r="A307" t="s">
        <v>25</v>
      </c>
      <c r="B307">
        <v>59241.71</v>
      </c>
    </row>
    <row r="308" spans="1:2" x14ac:dyDescent="0.15">
      <c r="A308" t="s">
        <v>26</v>
      </c>
      <c r="B308">
        <v>53447.35</v>
      </c>
    </row>
    <row r="309" spans="1:2" x14ac:dyDescent="0.15">
      <c r="A309" t="s">
        <v>27</v>
      </c>
      <c r="B309">
        <v>49652.43</v>
      </c>
    </row>
    <row r="310" spans="1:2" x14ac:dyDescent="0.15">
      <c r="A310" t="s">
        <v>28</v>
      </c>
      <c r="B310">
        <v>51466.8</v>
      </c>
    </row>
    <row r="311" spans="1:2" x14ac:dyDescent="0.15">
      <c r="A311" t="s">
        <v>29</v>
      </c>
      <c r="B311">
        <v>51652.89</v>
      </c>
    </row>
    <row r="312" spans="1:2" x14ac:dyDescent="0.15">
      <c r="A312" t="s">
        <v>30</v>
      </c>
      <c r="B312">
        <v>54975.26</v>
      </c>
    </row>
    <row r="313" spans="1:2" x14ac:dyDescent="0.15">
      <c r="A313" t="s">
        <v>31</v>
      </c>
      <c r="B313">
        <v>51652.89</v>
      </c>
    </row>
    <row r="314" spans="1:2" x14ac:dyDescent="0.15">
      <c r="A314" t="s">
        <v>32</v>
      </c>
      <c r="B314">
        <v>47846.89</v>
      </c>
    </row>
    <row r="315" spans="1:2" x14ac:dyDescent="0.15">
      <c r="A315" t="s">
        <v>33</v>
      </c>
      <c r="B315">
        <v>49652.43</v>
      </c>
    </row>
    <row r="316" spans="1:2" x14ac:dyDescent="0.15">
      <c r="A316" t="s">
        <v>34</v>
      </c>
      <c r="B316">
        <v>52110.47</v>
      </c>
    </row>
    <row r="317" spans="1:2" x14ac:dyDescent="0.15">
      <c r="A317" t="s">
        <v>35</v>
      </c>
      <c r="B317">
        <v>60679.61</v>
      </c>
    </row>
    <row r="318" spans="1:2" x14ac:dyDescent="0.15">
      <c r="A318" t="s">
        <v>36</v>
      </c>
      <c r="B318">
        <v>50864.7</v>
      </c>
    </row>
    <row r="319" spans="1:2" x14ac:dyDescent="0.15">
      <c r="A319" t="s">
        <v>37</v>
      </c>
      <c r="B319">
        <v>20056.16</v>
      </c>
    </row>
    <row r="320" spans="1:2" x14ac:dyDescent="0.15">
      <c r="A320" t="s">
        <v>38</v>
      </c>
      <c r="B320">
        <v>6599.35</v>
      </c>
    </row>
    <row r="321" spans="1:2" x14ac:dyDescent="0.15">
      <c r="A321" t="s">
        <v>39</v>
      </c>
      <c r="B321">
        <v>4587.16</v>
      </c>
    </row>
    <row r="322" spans="1:2" x14ac:dyDescent="0.15">
      <c r="A322" t="s">
        <v>40</v>
      </c>
      <c r="B322">
        <v>3550.25</v>
      </c>
    </row>
    <row r="323" spans="1:2" x14ac:dyDescent="0.15">
      <c r="A323" t="s">
        <v>41</v>
      </c>
      <c r="B323">
        <v>27901.79</v>
      </c>
    </row>
    <row r="324" spans="1:2" x14ac:dyDescent="0.15">
      <c r="A324" t="s">
        <v>25</v>
      </c>
      <c r="B324">
        <v>61274.51</v>
      </c>
    </row>
    <row r="325" spans="1:2" x14ac:dyDescent="0.15">
      <c r="A325" t="s">
        <v>26</v>
      </c>
      <c r="B325">
        <v>50125.31</v>
      </c>
    </row>
    <row r="326" spans="1:2" x14ac:dyDescent="0.15">
      <c r="A326" t="s">
        <v>27</v>
      </c>
      <c r="B326">
        <v>49140.05</v>
      </c>
    </row>
    <row r="327" spans="1:2" x14ac:dyDescent="0.15">
      <c r="A327" t="s">
        <v>28</v>
      </c>
      <c r="B327">
        <v>55463.12</v>
      </c>
    </row>
    <row r="328" spans="1:2" x14ac:dyDescent="0.15">
      <c r="A328" t="s">
        <v>29</v>
      </c>
      <c r="B328">
        <v>55772.45</v>
      </c>
    </row>
    <row r="329" spans="1:2" x14ac:dyDescent="0.15">
      <c r="A329" t="s">
        <v>30</v>
      </c>
      <c r="B329">
        <v>50050.05</v>
      </c>
    </row>
    <row r="330" spans="1:2" x14ac:dyDescent="0.15">
      <c r="A330" t="s">
        <v>31</v>
      </c>
      <c r="B330">
        <v>52548.61</v>
      </c>
    </row>
    <row r="331" spans="1:2" x14ac:dyDescent="0.15">
      <c r="A331" t="s">
        <v>32</v>
      </c>
      <c r="B331">
        <v>50100.2</v>
      </c>
    </row>
    <row r="332" spans="1:2" x14ac:dyDescent="0.15">
      <c r="A332" t="s">
        <v>33</v>
      </c>
      <c r="B332">
        <v>50658.559999999998</v>
      </c>
    </row>
    <row r="333" spans="1:2" x14ac:dyDescent="0.15">
      <c r="A333" t="s">
        <v>34</v>
      </c>
      <c r="B333">
        <v>49091.8</v>
      </c>
    </row>
    <row r="334" spans="1:2" x14ac:dyDescent="0.15">
      <c r="A334" t="s">
        <v>35</v>
      </c>
      <c r="B334">
        <v>51493.3</v>
      </c>
    </row>
    <row r="335" spans="1:2" x14ac:dyDescent="0.15">
      <c r="A335" t="s">
        <v>36</v>
      </c>
      <c r="B335">
        <v>54824.56</v>
      </c>
    </row>
    <row r="336" spans="1:2" x14ac:dyDescent="0.15">
      <c r="A336" t="s">
        <v>37</v>
      </c>
      <c r="B336">
        <v>18989.75</v>
      </c>
    </row>
    <row r="337" spans="1:2" x14ac:dyDescent="0.15">
      <c r="A337" t="s">
        <v>38</v>
      </c>
      <c r="B337">
        <v>6530.4</v>
      </c>
    </row>
    <row r="338" spans="1:2" x14ac:dyDescent="0.15">
      <c r="A338" t="s">
        <v>39</v>
      </c>
      <c r="B338">
        <v>4491.76</v>
      </c>
    </row>
    <row r="339" spans="1:2" x14ac:dyDescent="0.15">
      <c r="A339" t="s">
        <v>40</v>
      </c>
      <c r="B339">
        <v>3319.94</v>
      </c>
    </row>
    <row r="340" spans="1:2" x14ac:dyDescent="0.15">
      <c r="A340" t="s">
        <v>41</v>
      </c>
      <c r="B340">
        <v>31456.43</v>
      </c>
    </row>
    <row r="341" spans="1:2" x14ac:dyDescent="0.15">
      <c r="A341" t="s">
        <v>25</v>
      </c>
      <c r="B341">
        <v>50838.84</v>
      </c>
    </row>
    <row r="342" spans="1:2" x14ac:dyDescent="0.15">
      <c r="A342" t="s">
        <v>26</v>
      </c>
      <c r="B342">
        <v>52854.12</v>
      </c>
    </row>
    <row r="343" spans="1:2" x14ac:dyDescent="0.15">
      <c r="A343" t="s">
        <v>27</v>
      </c>
      <c r="B343">
        <v>48285.85</v>
      </c>
    </row>
    <row r="344" spans="1:2" x14ac:dyDescent="0.15">
      <c r="A344" t="s">
        <v>28</v>
      </c>
      <c r="B344">
        <v>56116.72</v>
      </c>
    </row>
    <row r="345" spans="1:2" x14ac:dyDescent="0.15">
      <c r="A345" t="s">
        <v>29</v>
      </c>
      <c r="B345">
        <v>56529.11</v>
      </c>
    </row>
    <row r="346" spans="1:2" x14ac:dyDescent="0.15">
      <c r="A346" t="s">
        <v>30</v>
      </c>
      <c r="B346">
        <v>51786.64</v>
      </c>
    </row>
    <row r="347" spans="1:2" x14ac:dyDescent="0.15">
      <c r="A347" t="s">
        <v>31</v>
      </c>
      <c r="B347">
        <v>50150.45</v>
      </c>
    </row>
    <row r="348" spans="1:2" x14ac:dyDescent="0.15">
      <c r="A348" t="s">
        <v>32</v>
      </c>
      <c r="B348">
        <v>55493.89</v>
      </c>
    </row>
    <row r="349" spans="1:2" x14ac:dyDescent="0.15">
      <c r="A349" t="s">
        <v>33</v>
      </c>
      <c r="B349">
        <v>56369.79</v>
      </c>
    </row>
    <row r="350" spans="1:2" x14ac:dyDescent="0.15">
      <c r="A350" t="s">
        <v>34</v>
      </c>
      <c r="B350">
        <v>53995.68</v>
      </c>
    </row>
    <row r="351" spans="1:2" x14ac:dyDescent="0.15">
      <c r="A351" t="s">
        <v>35</v>
      </c>
      <c r="B351">
        <v>62578.22</v>
      </c>
    </row>
    <row r="352" spans="1:2" x14ac:dyDescent="0.15">
      <c r="A352" t="s">
        <v>36</v>
      </c>
      <c r="B352">
        <v>51813.47</v>
      </c>
    </row>
    <row r="353" spans="1:2" x14ac:dyDescent="0.15">
      <c r="A353" t="s">
        <v>37</v>
      </c>
      <c r="B353">
        <v>18779.34</v>
      </c>
    </row>
    <row r="354" spans="1:2" x14ac:dyDescent="0.15">
      <c r="A354" t="s">
        <v>38</v>
      </c>
      <c r="B354">
        <v>5557.1</v>
      </c>
    </row>
    <row r="355" spans="1:2" x14ac:dyDescent="0.15">
      <c r="A355" t="s">
        <v>39</v>
      </c>
      <c r="B355">
        <v>4598.34</v>
      </c>
    </row>
    <row r="356" spans="1:2" x14ac:dyDescent="0.15">
      <c r="A356" t="s">
        <v>40</v>
      </c>
      <c r="B356">
        <v>3521.99</v>
      </c>
    </row>
    <row r="357" spans="1:2" x14ac:dyDescent="0.15">
      <c r="A357" t="s">
        <v>41</v>
      </c>
      <c r="B357">
        <v>30349.01</v>
      </c>
    </row>
    <row r="358" spans="1:2" x14ac:dyDescent="0.15">
      <c r="A358" t="s">
        <v>25</v>
      </c>
      <c r="B358">
        <v>47036.69</v>
      </c>
    </row>
    <row r="359" spans="1:2" x14ac:dyDescent="0.15">
      <c r="A359" t="s">
        <v>26</v>
      </c>
      <c r="B359">
        <v>57208.24</v>
      </c>
    </row>
    <row r="360" spans="1:2" x14ac:dyDescent="0.15">
      <c r="A360" t="s">
        <v>27</v>
      </c>
      <c r="B360">
        <v>48216.01</v>
      </c>
    </row>
    <row r="361" spans="1:2" x14ac:dyDescent="0.15">
      <c r="A361" t="s">
        <v>28</v>
      </c>
      <c r="B361">
        <v>55005.5</v>
      </c>
    </row>
    <row r="362" spans="1:2" x14ac:dyDescent="0.15">
      <c r="A362" t="s">
        <v>29</v>
      </c>
      <c r="B362">
        <v>48732.94</v>
      </c>
    </row>
    <row r="363" spans="1:2" x14ac:dyDescent="0.15">
      <c r="A363" t="s">
        <v>30</v>
      </c>
      <c r="B363">
        <v>50761.42</v>
      </c>
    </row>
    <row r="364" spans="1:2" x14ac:dyDescent="0.15">
      <c r="A364" t="s">
        <v>31</v>
      </c>
      <c r="B364">
        <v>42087.54</v>
      </c>
    </row>
    <row r="365" spans="1:2" x14ac:dyDescent="0.15">
      <c r="A365" t="s">
        <v>32</v>
      </c>
      <c r="B365">
        <v>50761.42</v>
      </c>
    </row>
    <row r="366" spans="1:2" x14ac:dyDescent="0.15">
      <c r="A366" t="s">
        <v>33</v>
      </c>
      <c r="B366">
        <v>49925.11</v>
      </c>
    </row>
    <row r="367" spans="1:2" x14ac:dyDescent="0.15">
      <c r="A367" t="s">
        <v>34</v>
      </c>
      <c r="B367">
        <v>58411.21</v>
      </c>
    </row>
    <row r="368" spans="1:2" x14ac:dyDescent="0.15">
      <c r="A368" t="s">
        <v>35</v>
      </c>
      <c r="B368">
        <v>43554.01</v>
      </c>
    </row>
    <row r="369" spans="1:2" x14ac:dyDescent="0.15">
      <c r="A369" t="s">
        <v>36</v>
      </c>
      <c r="B369">
        <v>48732.94</v>
      </c>
    </row>
    <row r="370" spans="1:2" x14ac:dyDescent="0.15">
      <c r="A370" t="s">
        <v>37</v>
      </c>
      <c r="B370">
        <v>15720.8</v>
      </c>
    </row>
    <row r="371" spans="1:2" x14ac:dyDescent="0.15">
      <c r="A371" t="s">
        <v>38</v>
      </c>
      <c r="B371">
        <v>6206.94</v>
      </c>
    </row>
    <row r="372" spans="1:2" x14ac:dyDescent="0.15">
      <c r="A372" t="s">
        <v>39</v>
      </c>
      <c r="B372">
        <v>4379.05</v>
      </c>
    </row>
    <row r="373" spans="1:2" x14ac:dyDescent="0.15">
      <c r="A373" t="s">
        <v>40</v>
      </c>
      <c r="B373">
        <v>3170.18</v>
      </c>
    </row>
    <row r="374" spans="1:2" x14ac:dyDescent="0.15">
      <c r="A374" t="s">
        <v>41</v>
      </c>
      <c r="B374">
        <v>27218.29</v>
      </c>
    </row>
    <row r="375" spans="1:2" x14ac:dyDescent="0.15">
      <c r="A375" t="s">
        <v>25</v>
      </c>
      <c r="B375">
        <v>59417.71</v>
      </c>
    </row>
    <row r="376" spans="1:2" x14ac:dyDescent="0.15">
      <c r="A376" t="s">
        <v>26</v>
      </c>
      <c r="B376">
        <v>60204.7</v>
      </c>
    </row>
    <row r="377" spans="1:2" x14ac:dyDescent="0.15">
      <c r="A377" t="s">
        <v>27</v>
      </c>
      <c r="B377">
        <v>47036.69</v>
      </c>
    </row>
    <row r="378" spans="1:2" x14ac:dyDescent="0.15">
      <c r="A378" t="s">
        <v>28</v>
      </c>
      <c r="B378">
        <v>56915.199999999997</v>
      </c>
    </row>
    <row r="379" spans="1:2" x14ac:dyDescent="0.15">
      <c r="A379" t="s">
        <v>29</v>
      </c>
      <c r="B379">
        <v>60060.06</v>
      </c>
    </row>
    <row r="380" spans="1:2" x14ac:dyDescent="0.15">
      <c r="A380" t="s">
        <v>30</v>
      </c>
      <c r="B380">
        <v>47036.69</v>
      </c>
    </row>
    <row r="381" spans="1:2" x14ac:dyDescent="0.15">
      <c r="A381" t="s">
        <v>31</v>
      </c>
      <c r="B381">
        <v>49261.09</v>
      </c>
    </row>
    <row r="382" spans="1:2" x14ac:dyDescent="0.15">
      <c r="A382" t="s">
        <v>32</v>
      </c>
      <c r="B382">
        <v>62150.41</v>
      </c>
    </row>
    <row r="383" spans="1:2" x14ac:dyDescent="0.15">
      <c r="A383" t="s">
        <v>33</v>
      </c>
      <c r="B383">
        <v>54318.3</v>
      </c>
    </row>
    <row r="384" spans="1:2" x14ac:dyDescent="0.15">
      <c r="A384" t="s">
        <v>34</v>
      </c>
      <c r="B384">
        <v>56306.3</v>
      </c>
    </row>
    <row r="385" spans="1:2" x14ac:dyDescent="0.15">
      <c r="A385" t="s">
        <v>35</v>
      </c>
      <c r="B385">
        <v>50025.02</v>
      </c>
    </row>
    <row r="386" spans="1:2" x14ac:dyDescent="0.15">
      <c r="A386" t="s">
        <v>36</v>
      </c>
      <c r="B386">
        <v>62893.08</v>
      </c>
    </row>
    <row r="387" spans="1:2" x14ac:dyDescent="0.15">
      <c r="A387" t="s">
        <v>37</v>
      </c>
      <c r="B387">
        <v>18005.04</v>
      </c>
    </row>
    <row r="388" spans="1:2" x14ac:dyDescent="0.15">
      <c r="A388" t="s">
        <v>38</v>
      </c>
      <c r="B388">
        <v>6488.03</v>
      </c>
    </row>
    <row r="389" spans="1:2" x14ac:dyDescent="0.15">
      <c r="A389" t="s">
        <v>39</v>
      </c>
      <c r="B389">
        <v>4417.55</v>
      </c>
    </row>
    <row r="390" spans="1:2" x14ac:dyDescent="0.15">
      <c r="A390" t="s">
        <v>40</v>
      </c>
      <c r="B390">
        <v>3316.2</v>
      </c>
    </row>
    <row r="391" spans="1:2" x14ac:dyDescent="0.15">
      <c r="A391" t="s">
        <v>41</v>
      </c>
      <c r="B391">
        <v>30931.02</v>
      </c>
    </row>
    <row r="392" spans="1:2" x14ac:dyDescent="0.15">
      <c r="A392" t="s">
        <v>25</v>
      </c>
      <c r="B392">
        <v>64892.93</v>
      </c>
    </row>
    <row r="393" spans="1:2" x14ac:dyDescent="0.15">
      <c r="A393" t="s">
        <v>26</v>
      </c>
      <c r="B393">
        <v>53908.36</v>
      </c>
    </row>
    <row r="394" spans="1:2" x14ac:dyDescent="0.15">
      <c r="A394" t="s">
        <v>27</v>
      </c>
      <c r="B394">
        <v>37878.79</v>
      </c>
    </row>
    <row r="395" spans="1:2" x14ac:dyDescent="0.15">
      <c r="A395" t="s">
        <v>28</v>
      </c>
      <c r="B395">
        <v>52854.12</v>
      </c>
    </row>
    <row r="396" spans="1:2" x14ac:dyDescent="0.15">
      <c r="A396" t="s">
        <v>29</v>
      </c>
      <c r="B396">
        <v>54794.52</v>
      </c>
    </row>
    <row r="397" spans="1:2" x14ac:dyDescent="0.15">
      <c r="A397" t="s">
        <v>30</v>
      </c>
      <c r="B397">
        <v>47869.79</v>
      </c>
    </row>
    <row r="398" spans="1:2" x14ac:dyDescent="0.15">
      <c r="A398" t="s">
        <v>31</v>
      </c>
      <c r="B398">
        <v>50454.09</v>
      </c>
    </row>
    <row r="399" spans="1:2" x14ac:dyDescent="0.15">
      <c r="A399" t="s">
        <v>32</v>
      </c>
      <c r="B399">
        <v>51072.52</v>
      </c>
    </row>
    <row r="400" spans="1:2" x14ac:dyDescent="0.15">
      <c r="A400" t="s">
        <v>33</v>
      </c>
      <c r="B400">
        <v>46061.72</v>
      </c>
    </row>
    <row r="401" spans="1:2" x14ac:dyDescent="0.15">
      <c r="A401" t="s">
        <v>34</v>
      </c>
      <c r="B401">
        <v>49627.79</v>
      </c>
    </row>
    <row r="402" spans="1:2" x14ac:dyDescent="0.15">
      <c r="A402" t="s">
        <v>35</v>
      </c>
      <c r="B402">
        <v>61919.5</v>
      </c>
    </row>
    <row r="403" spans="1:2" x14ac:dyDescent="0.15">
      <c r="A403" t="s">
        <v>36</v>
      </c>
      <c r="B403">
        <v>51599.59</v>
      </c>
    </row>
    <row r="404" spans="1:2" x14ac:dyDescent="0.15">
      <c r="A404" t="s">
        <v>37</v>
      </c>
      <c r="B404">
        <v>14718.87</v>
      </c>
    </row>
    <row r="405" spans="1:2" x14ac:dyDescent="0.15">
      <c r="A405" t="s">
        <v>38</v>
      </c>
      <c r="B405">
        <v>6730.38</v>
      </c>
    </row>
    <row r="406" spans="1:2" x14ac:dyDescent="0.15">
      <c r="A406" t="s">
        <v>39</v>
      </c>
      <c r="B406">
        <v>4416.96</v>
      </c>
    </row>
    <row r="407" spans="1:2" x14ac:dyDescent="0.15">
      <c r="A407" t="s">
        <v>40</v>
      </c>
      <c r="B407">
        <v>3225.18</v>
      </c>
    </row>
    <row r="408" spans="1:2" x14ac:dyDescent="0.15">
      <c r="A408" t="s">
        <v>41</v>
      </c>
      <c r="B408">
        <v>30084.240000000002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O36" sqref="O36"/>
    </sheetView>
  </sheetViews>
  <sheetFormatPr defaultRowHeight="13.5" x14ac:dyDescent="0.15"/>
  <sheetData>
    <row r="1" spans="1:11" x14ac:dyDescent="0.15">
      <c r="B1" t="s">
        <v>50</v>
      </c>
      <c r="C1" t="s">
        <v>51</v>
      </c>
      <c r="D1" s="13">
        <v>0.9</v>
      </c>
      <c r="E1" s="13">
        <v>0.95</v>
      </c>
      <c r="F1" s="13">
        <v>0.99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15">
      <c r="A2">
        <v>0</v>
      </c>
    </row>
    <row r="3" spans="1:11" x14ac:dyDescent="0.15">
      <c r="A3" t="s">
        <v>49</v>
      </c>
      <c r="B3">
        <v>1156</v>
      </c>
      <c r="C3">
        <v>1022</v>
      </c>
      <c r="D3">
        <v>1775</v>
      </c>
      <c r="E3">
        <v>3422</v>
      </c>
      <c r="F3">
        <v>4492</v>
      </c>
      <c r="G3">
        <v>103</v>
      </c>
      <c r="H3">
        <v>6895</v>
      </c>
      <c r="I3">
        <v>0.04</v>
      </c>
      <c r="J3">
        <v>80.599999999999994</v>
      </c>
      <c r="K3">
        <v>23.9</v>
      </c>
    </row>
    <row r="4" spans="1:11" x14ac:dyDescent="0.15">
      <c r="A4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数据库容量预估</vt:lpstr>
      <vt:lpstr>Redis测试结果</vt:lpstr>
      <vt:lpstr>Redis测试结果（开启持久化）</vt:lpstr>
      <vt:lpstr>其他待定1</vt:lpstr>
      <vt:lpstr>Sheet3</vt:lpstr>
    </vt:vector>
  </TitlesOfParts>
  <Company>nduoa.com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2016-08-01T03:11:34Z</dcterms:created>
  <dcterms:modified xsi:type="dcterms:W3CDTF">2016-11-21T06:06:42Z</dcterms:modified>
</cp:coreProperties>
</file>