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ABLE" sheetId="2" r:id="rId5"/>
    <sheet state="visible" name="UPSIDE" sheetId="3" r:id="rId6"/>
    <sheet state="visible" name="SPREAD" sheetId="4" r:id="rId7"/>
    <sheet state="visible" name="REPORT" sheetId="5" r:id="rId8"/>
  </sheets>
  <definedNames>
    <definedName name="VOLUME">data!$H$2:$H$615</definedName>
    <definedName name="DATE">data!$A$2:$A$615</definedName>
    <definedName name="CLOSE">data!$G$2:$G$615</definedName>
    <definedName name="BITCOIN">data!$A$1:$H$615</definedName>
    <definedName name="HIGH">data!$E$2:$E$57</definedName>
    <definedName name="OPEN">data!$D$2:$D$615</definedName>
    <definedName name="SYMBOL">data!$C$2:$C$615</definedName>
    <definedName name="LOW">data!$F$2:$F$615</definedName>
  </definedNames>
  <calcPr/>
</workbook>
</file>

<file path=xl/sharedStrings.xml><?xml version="1.0" encoding="utf-8"?>
<sst xmlns="http://schemas.openxmlformats.org/spreadsheetml/2006/main" count="1264" uniqueCount="51">
  <si>
    <t>Date</t>
  </si>
  <si>
    <t>Month</t>
  </si>
  <si>
    <t>Symbol</t>
  </si>
  <si>
    <t>Open</t>
  </si>
  <si>
    <t>High</t>
  </si>
  <si>
    <t>Low</t>
  </si>
  <si>
    <t>Close</t>
  </si>
  <si>
    <t>Volume</t>
  </si>
  <si>
    <t>Jan</t>
  </si>
  <si>
    <t>BTCUSD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</si>
  <si>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</si>
  <si>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</si>
  <si>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</si>
  <si>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</si>
  <si>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</si>
  <si>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</si>
  <si>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</si>
  <si>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</si>
  <si>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</si>
  <si>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</si>
  <si>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</si>
  <si>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</si>
  <si>
    <t>SP500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</si>
  <si>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</si>
  <si>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</si>
  <si>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</si>
  <si>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</si>
  <si>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</si>
  <si>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</si>
  <si>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</si>
  <si>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</si>
  <si>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</si>
  <si>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</si>
  <si>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/>
  </si>
  <si>
    <t>Performance and Volatility Analysis of Bitcoin vs. S&amp;P500 in 2021</t>
  </si>
  <si>
    <t>UPSIDE</t>
  </si>
  <si>
    <t>What is the first 2021 opening value for Bitcoin and the S&amp;P500?</t>
  </si>
  <si>
    <t>LINK</t>
  </si>
  <si>
    <t>What is the last 2021 closing value for Bitcoin and the S&amp;P500?</t>
  </si>
  <si>
    <t>What is the percentage change for Bitcoin and the S&amp;P500 in 2021?</t>
  </si>
  <si>
    <t>SPREAD</t>
  </si>
  <si>
    <t>What is the high and low  value for Bitcoin ?</t>
  </si>
  <si>
    <t>What is the high and low  value for SP500 ?</t>
  </si>
  <si>
    <t xml:space="preserve">What is the VOLALITY percentage for Bitcoin and the S&amp;P500 in 2021?			</t>
  </si>
  <si>
    <t>SYMBOL</t>
  </si>
  <si>
    <t>FIRST OPENING</t>
  </si>
  <si>
    <t>LAST CLOSING</t>
  </si>
  <si>
    <t>PERCENTAGE CHANGE</t>
  </si>
  <si>
    <t>REPORT</t>
  </si>
  <si>
    <t>Bitcoin saw a 39% overall increase throughout 2021, demonstrating much more upside compared to the S&amp;P 500's 27% growth. 
 This highlights the volatile but high-reward nature of Bitcoin, outpacing the more stable gains seen in traditional markets like the S&amp;P.</t>
  </si>
  <si>
    <t>Bitcoin had a much larger range than the S&amp;P 500 throughout the year.
 The lowest value for BTCUSD was just 40% of its highest value, indicating significant volatility.
 In contrast, the SP500's lowest value was a more stable 76% of its highest point. 
This shows that while Bitcoin had potential for higher returns, it also carried more risk due to its wider fluctuations.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</si>
</sst>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b/>
      <sz val="12.0"/>
      <color theme="1"/>
      <name val="Arial"/>
      <scheme val="minor"/>
    </font>
    <font/>
    <font>
      <sz val="10.0"/>
      <color theme="1"/>
      <name val="Arial"/>
    </font>
    <font>
      <u/>
      <color rgb="FF0000FF"/>
    </font>
    <font>
      <sz val="10.0"/>
      <color rgb="FF000000"/>
      <name val="Arial"/>
    </font>
    <font>
      <sz val="12.0"/>
      <color rgb="FF000000"/>
      <name val="Calibri"/>
    </font>
    <font>
      <sz val="12.0"/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 vertical="center"/>
    </xf>
    <xf borderId="0" fillId="0" fontId="5" numFmtId="0" xfId="0" applyAlignment="1" applyFont="1">
      <alignment readingOrder="0"/>
    </xf>
    <xf borderId="6" fillId="0" fontId="4" numFmtId="0" xfId="0" applyBorder="1" applyFont="1"/>
    <xf borderId="7" fillId="0" fontId="6" numFmtId="0" xfId="0" applyAlignment="1" applyBorder="1" applyFont="1">
      <alignment readingOrder="0" vertical="center"/>
    </xf>
    <xf borderId="5" fillId="0" fontId="4" numFmtId="0" xfId="0" applyBorder="1" applyFont="1"/>
    <xf borderId="0" fillId="0" fontId="7" numFmtId="0" xfId="0" applyAlignment="1" applyFont="1">
      <alignment readingOrder="0"/>
    </xf>
    <xf borderId="0" fillId="0" fontId="5" numFmtId="0" xfId="0" applyFont="1"/>
    <xf borderId="6" fillId="0" fontId="5" numFmtId="0" xfId="0" applyBorder="1" applyFont="1"/>
    <xf borderId="7" fillId="0" fontId="4" numFmtId="0" xfId="0" applyBorder="1" applyFont="1"/>
    <xf borderId="7" fillId="0" fontId="1" numFmtId="0" xfId="0" applyBorder="1" applyFont="1"/>
    <xf borderId="6" fillId="0" fontId="1" numFmtId="0" xfId="0" applyBorder="1" applyFont="1"/>
    <xf borderId="5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0" fillId="2" fontId="1" numFmtId="49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0" fontId="8" numFmtId="4" xfId="0" applyAlignment="1" applyFont="1" applyNumberFormat="1">
      <alignment horizontal="right" readingOrder="0" shrinkToFit="0" vertical="bottom" wrapText="0"/>
    </xf>
    <xf borderId="0" fillId="0" fontId="1" numFmtId="10" xfId="0" applyFont="1" applyNumberFormat="1"/>
    <xf borderId="0" fillId="3" fontId="8" numFmtId="0" xfId="0" applyAlignment="1" applyFill="1" applyFont="1">
      <alignment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readingOrder="0" shrinkToFit="0" vertical="bottom" wrapText="0"/>
    </xf>
    <xf borderId="0" fillId="0" fontId="8" numFmtId="3" xfId="0" applyAlignment="1" applyFont="1" applyNumberFormat="1">
      <alignment readingOrder="0" shrinkToFit="0" vertical="bottom" wrapText="0"/>
    </xf>
    <xf borderId="0" fillId="5" fontId="8" numFmtId="0" xfId="0" applyAlignment="1" applyFill="1" applyFont="1">
      <alignment readingOrder="0" shrinkToFit="0" vertical="bottom" wrapText="0"/>
    </xf>
    <xf borderId="0" fillId="6" fontId="8" numFmtId="9" xfId="0" applyAlignment="1" applyFill="1" applyFont="1" applyNumberFormat="1">
      <alignment horizontal="right" readingOrder="0" shrinkToFit="0" vertical="bottom" wrapText="0"/>
    </xf>
    <xf borderId="0" fillId="0" fontId="8" numFmtId="9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BTCUSD and SP500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UPSIDE!$A$4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UPSIDE!$B$3:$D$3</c:f>
            </c:strRef>
          </c:cat>
          <c:val>
            <c:numRef>
              <c:f>UPSIDE!$B$4:$D$4</c:f>
              <c:numCache/>
            </c:numRef>
          </c:val>
        </c:ser>
        <c:ser>
          <c:idx val="1"/>
          <c:order val="1"/>
          <c:tx>
            <c:strRef>
              <c:f>UPSIDE!$A$5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UPSIDE!$B$3:$D$3</c:f>
            </c:strRef>
          </c:cat>
          <c:val>
            <c:numRef>
              <c:f>UPSIDE!$B$5:$D$5</c:f>
              <c:numCache/>
            </c:numRef>
          </c:val>
        </c:ser>
        <c:axId val="601135397"/>
        <c:axId val="66871520"/>
      </c:barChart>
      <c:catAx>
        <c:axId val="601135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SYMBOL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871520"/>
      </c:catAx>
      <c:valAx>
        <c:axId val="668715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11353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UPSIDE!$D$3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UPSIDE!$A$4:$A$5</c:f>
            </c:strRef>
          </c:cat>
          <c:val>
            <c:numRef>
              <c:f>UPSIDE!$D$4:$D$5</c:f>
              <c:numCache/>
            </c:numRef>
          </c:val>
        </c:ser>
        <c:axId val="1911621159"/>
        <c:axId val="1102411920"/>
      </c:barChart>
      <c:catAx>
        <c:axId val="19116211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2411920"/>
      </c:catAx>
      <c:valAx>
        <c:axId val="1102411920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16211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SPREAD!$B$4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SPREAD!$A$5:$A$6</c:f>
            </c:strRef>
          </c:cat>
          <c:val>
            <c:numRef>
              <c:f>SPREAD!$B$5:$B$6</c:f>
              <c:numCache/>
            </c:numRef>
          </c:val>
        </c:ser>
        <c:ser>
          <c:idx val="1"/>
          <c:order val="1"/>
          <c:tx>
            <c:strRef>
              <c:f>SPREAD!$C$4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SPREAD!$A$5:$A$6</c:f>
            </c:strRef>
          </c:cat>
          <c:val>
            <c:numRef>
              <c:f>SPREAD!$C$5:$C$6</c:f>
              <c:numCache/>
            </c:numRef>
          </c:val>
        </c:ser>
        <c:ser>
          <c:idx val="2"/>
          <c:order val="2"/>
          <c:tx>
            <c:strRef>
              <c:f>SPREAD!$D$4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SPREAD!$A$5:$A$6</c:f>
            </c:strRef>
          </c:cat>
          <c:val>
            <c:numRef>
              <c:f>SPREAD!$D$5:$D$6</c:f>
              <c:numCache/>
            </c:numRef>
          </c:val>
        </c:ser>
        <c:ser>
          <c:idx val="3"/>
          <c:order val="3"/>
          <c:tx>
            <c:strRef>
              <c:f>SPREAD!$E$4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SPREAD!$A$5:$A$6</c:f>
            </c:strRef>
          </c:cat>
          <c:val>
            <c:numRef>
              <c:f>SPREAD!$E$5:$E$6</c:f>
              <c:numCache/>
            </c:numRef>
          </c:val>
        </c:ser>
        <c:ser>
          <c:idx val="4"/>
          <c:order val="4"/>
          <c:tx>
            <c:strRef>
              <c:f>SPREAD!$F$4</c:f>
            </c:strRef>
          </c:tx>
          <c:cat>
            <c:strRef>
              <c:f>SPREAD!$A$5:$A$6</c:f>
            </c:strRef>
          </c:cat>
          <c:val>
            <c:numRef>
              <c:f>SPREAD!$F$5:$F$6</c:f>
              <c:numCache/>
            </c:numRef>
          </c:val>
        </c:ser>
        <c:axId val="1634157738"/>
        <c:axId val="1241147593"/>
      </c:barChart>
      <c:catAx>
        <c:axId val="16341577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1147593"/>
      </c:catAx>
      <c:valAx>
        <c:axId val="1241147593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41577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30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381000</xdr:colOff>
      <xdr:row>7</xdr:row>
      <xdr:rowOff>152400</xdr:rowOff>
    </xdr:from>
    <xdr:ext cx="49149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7</xdr:row>
      <xdr:rowOff>123825</xdr:rowOff>
    </xdr:from>
    <xdr:ext cx="5686425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tr">
        <f t="shared" ref="I1:I615" si="1">trim(C2)</f>
        <v>BTCUSD</v>
      </c>
    </row>
    <row r="2">
      <c r="A2" s="4">
        <v>44200.0</v>
      </c>
      <c r="B2" s="1" t="s">
        <v>8</v>
      </c>
      <c r="C2" s="5" t="s">
        <v>9</v>
      </c>
      <c r="D2" s="1">
        <v>33617.3</v>
      </c>
      <c r="E2" s="1">
        <v>33669.0</v>
      </c>
      <c r="F2" s="1">
        <v>27632.34</v>
      </c>
      <c r="G2" s="1">
        <v>31203.46</v>
      </c>
      <c r="H2" s="1">
        <v>4603.92</v>
      </c>
      <c r="I2" s="3" t="str">
        <f t="shared" si="1"/>
        <v>BTCUSD</v>
      </c>
    </row>
    <row r="3">
      <c r="A3" s="4">
        <v>44201.0</v>
      </c>
      <c r="B3" s="1" t="s">
        <v>8</v>
      </c>
      <c r="C3" s="5" t="s">
        <v>9</v>
      </c>
      <c r="D3" s="1">
        <v>31203.46</v>
      </c>
      <c r="E3" s="1">
        <v>34536.29</v>
      </c>
      <c r="F3" s="1">
        <v>29914.5</v>
      </c>
      <c r="G3" s="1">
        <v>34228.19</v>
      </c>
      <c r="H3" s="1">
        <v>3056.56</v>
      </c>
      <c r="I3" s="3" t="str">
        <f t="shared" si="1"/>
        <v>BTCUSD</v>
      </c>
      <c r="J3" s="6">
        <f>match(MINIFS(DATE,SYMBOL,C364),DATE,0)</f>
        <v>1</v>
      </c>
    </row>
    <row r="4">
      <c r="A4" s="4">
        <v>44202.0</v>
      </c>
      <c r="B4" s="1" t="s">
        <v>8</v>
      </c>
      <c r="C4" s="5" t="s">
        <v>9</v>
      </c>
      <c r="D4" s="1">
        <v>34228.19</v>
      </c>
      <c r="E4" s="1">
        <v>37824.48</v>
      </c>
      <c r="F4" s="1">
        <v>33685.82</v>
      </c>
      <c r="G4" s="1">
        <v>37613.11</v>
      </c>
      <c r="H4" s="1">
        <v>4925.0</v>
      </c>
      <c r="I4" s="3" t="str">
        <f t="shared" si="1"/>
        <v>BTCUSD</v>
      </c>
    </row>
    <row r="5">
      <c r="A5" s="4">
        <v>44203.0</v>
      </c>
      <c r="B5" s="1" t="s">
        <v>8</v>
      </c>
      <c r="C5" s="5" t="s">
        <v>9</v>
      </c>
      <c r="D5" s="1">
        <v>37613.11</v>
      </c>
      <c r="E5" s="1">
        <v>40396.0</v>
      </c>
      <c r="F5" s="1">
        <v>36129.05</v>
      </c>
      <c r="G5" s="1">
        <v>38474.78</v>
      </c>
      <c r="H5" s="1">
        <v>5743.52</v>
      </c>
      <c r="I5" s="3" t="str">
        <f t="shared" si="1"/>
        <v>BTCUSD</v>
      </c>
    </row>
    <row r="6">
      <c r="A6" s="4">
        <v>44204.0</v>
      </c>
      <c r="B6" s="1" t="s">
        <v>8</v>
      </c>
      <c r="C6" s="5" t="s">
        <v>9</v>
      </c>
      <c r="D6" s="1">
        <v>38474.78</v>
      </c>
      <c r="E6" s="1">
        <v>41999.99</v>
      </c>
      <c r="F6" s="1">
        <v>37574.79</v>
      </c>
      <c r="G6" s="1">
        <v>40279.03</v>
      </c>
      <c r="H6" s="1">
        <v>5661.85</v>
      </c>
      <c r="I6" s="3" t="str">
        <f t="shared" si="1"/>
        <v>BTCUSD</v>
      </c>
    </row>
    <row r="7">
      <c r="A7" s="4">
        <v>44205.0</v>
      </c>
      <c r="B7" s="1" t="s">
        <v>8</v>
      </c>
      <c r="C7" s="5" t="s">
        <v>9</v>
      </c>
      <c r="D7" s="1">
        <v>40279.03</v>
      </c>
      <c r="E7" s="1">
        <v>41470.21</v>
      </c>
      <c r="F7" s="1">
        <v>38768.82</v>
      </c>
      <c r="G7" s="1">
        <v>40490.5</v>
      </c>
      <c r="H7" s="1">
        <v>2678.95</v>
      </c>
      <c r="I7" s="3" t="str">
        <f t="shared" si="1"/>
        <v>BTCUSD</v>
      </c>
    </row>
    <row r="8">
      <c r="A8" s="4">
        <v>44206.0</v>
      </c>
      <c r="B8" s="1" t="s">
        <v>8</v>
      </c>
      <c r="C8" s="5" t="s">
        <v>9</v>
      </c>
      <c r="D8" s="1">
        <v>40490.5</v>
      </c>
      <c r="E8" s="1">
        <v>41196.62</v>
      </c>
      <c r="F8" s="1">
        <v>33100.0</v>
      </c>
      <c r="G8" s="1">
        <v>35435.13</v>
      </c>
      <c r="H8" s="1">
        <v>5913.67</v>
      </c>
      <c r="I8" s="3" t="str">
        <f t="shared" si="1"/>
        <v>BTCUSD</v>
      </c>
    </row>
    <row r="9">
      <c r="A9" s="4">
        <v>44207.0</v>
      </c>
      <c r="B9" s="1" t="s">
        <v>8</v>
      </c>
      <c r="C9" s="5" t="s">
        <v>9</v>
      </c>
      <c r="D9" s="1">
        <v>35435.13</v>
      </c>
      <c r="E9" s="1">
        <v>36323.25</v>
      </c>
      <c r="F9" s="1">
        <v>30250.0</v>
      </c>
      <c r="G9" s="1">
        <v>35000.0</v>
      </c>
      <c r="H9" s="1">
        <v>12556.01</v>
      </c>
      <c r="I9" s="3" t="str">
        <f t="shared" si="1"/>
        <v>BTCUSD</v>
      </c>
    </row>
    <row r="10">
      <c r="A10" s="4">
        <v>44208.0</v>
      </c>
      <c r="B10" s="1" t="s">
        <v>8</v>
      </c>
      <c r="C10" s="5" t="s">
        <v>9</v>
      </c>
      <c r="D10" s="1">
        <v>35000.0</v>
      </c>
      <c r="E10" s="1">
        <v>36651.34</v>
      </c>
      <c r="F10" s="1">
        <v>32178.29</v>
      </c>
      <c r="G10" s="1">
        <v>33804.23</v>
      </c>
      <c r="H10" s="1">
        <v>5245.77</v>
      </c>
      <c r="I10" s="3" t="str">
        <f t="shared" si="1"/>
        <v>BTCUSD</v>
      </c>
    </row>
    <row r="11">
      <c r="A11" s="4">
        <v>44209.0</v>
      </c>
      <c r="B11" s="1" t="s">
        <v>8</v>
      </c>
      <c r="C11" s="5" t="s">
        <v>9</v>
      </c>
      <c r="D11" s="1">
        <v>33804.23</v>
      </c>
      <c r="E11" s="1">
        <v>38188.33</v>
      </c>
      <c r="F11" s="1">
        <v>32800.0</v>
      </c>
      <c r="G11" s="1">
        <v>37040.7</v>
      </c>
      <c r="H11" s="1">
        <v>4049.91</v>
      </c>
      <c r="I11" s="3" t="str">
        <f t="shared" si="1"/>
        <v>BTCUSD</v>
      </c>
    </row>
    <row r="12">
      <c r="A12" s="4">
        <v>44210.0</v>
      </c>
      <c r="B12" s="1" t="s">
        <v>8</v>
      </c>
      <c r="C12" s="5" t="s">
        <v>9</v>
      </c>
      <c r="D12" s="1">
        <v>37040.7</v>
      </c>
      <c r="E12" s="1">
        <v>40112.79</v>
      </c>
      <c r="F12" s="1">
        <v>36751.4</v>
      </c>
      <c r="G12" s="1">
        <v>38706.52</v>
      </c>
      <c r="H12" s="1">
        <v>2686.51</v>
      </c>
      <c r="I12" s="3" t="str">
        <f t="shared" si="1"/>
        <v>BTCUSD</v>
      </c>
    </row>
    <row r="13">
      <c r="A13" s="4">
        <v>44211.0</v>
      </c>
      <c r="B13" s="1" t="s">
        <v>8</v>
      </c>
      <c r="C13" s="5" t="s">
        <v>9</v>
      </c>
      <c r="D13" s="1">
        <v>38706.52</v>
      </c>
      <c r="E13" s="1">
        <v>38849.96</v>
      </c>
      <c r="F13" s="1">
        <v>34353.63</v>
      </c>
      <c r="G13" s="1">
        <v>36549.31</v>
      </c>
      <c r="H13" s="1">
        <v>4503.99</v>
      </c>
      <c r="I13" s="3" t="str">
        <f t="shared" si="1"/>
        <v>BTCUSD</v>
      </c>
    </row>
    <row r="14">
      <c r="A14" s="4">
        <v>44212.0</v>
      </c>
      <c r="B14" s="1" t="s">
        <v>8</v>
      </c>
      <c r="C14" s="5" t="s">
        <v>9</v>
      </c>
      <c r="D14" s="1">
        <v>36549.31</v>
      </c>
      <c r="E14" s="1">
        <v>37949.71</v>
      </c>
      <c r="F14" s="1">
        <v>35400.01</v>
      </c>
      <c r="G14" s="1">
        <v>36215.22</v>
      </c>
      <c r="H14" s="1">
        <v>1855.53</v>
      </c>
      <c r="I14" s="3" t="str">
        <f t="shared" si="1"/>
        <v>BTCUSD</v>
      </c>
    </row>
    <row r="15">
      <c r="A15" s="4">
        <v>44213.0</v>
      </c>
      <c r="B15" s="1" t="s">
        <v>8</v>
      </c>
      <c r="C15" s="5" t="s">
        <v>9</v>
      </c>
      <c r="D15" s="1">
        <v>36215.22</v>
      </c>
      <c r="E15" s="1">
        <v>36840.11</v>
      </c>
      <c r="F15" s="1">
        <v>33868.96</v>
      </c>
      <c r="G15" s="1">
        <v>35089.93</v>
      </c>
      <c r="H15" s="1">
        <v>1759.94</v>
      </c>
      <c r="I15" s="3" t="str">
        <f t="shared" si="1"/>
        <v>BTCUSD</v>
      </c>
    </row>
    <row r="16">
      <c r="A16" s="4">
        <v>44214.0</v>
      </c>
      <c r="B16" s="1" t="s">
        <v>8</v>
      </c>
      <c r="C16" s="5" t="s">
        <v>9</v>
      </c>
      <c r="D16" s="1">
        <v>35089.93</v>
      </c>
      <c r="E16" s="1">
        <v>37469.21</v>
      </c>
      <c r="F16" s="1">
        <v>34778.0</v>
      </c>
      <c r="G16" s="1">
        <v>36509.42</v>
      </c>
      <c r="H16" s="1">
        <v>2083.84</v>
      </c>
      <c r="I16" s="3" t="str">
        <f t="shared" si="1"/>
        <v>BTCUSD</v>
      </c>
    </row>
    <row r="17">
      <c r="A17" s="4">
        <v>44215.0</v>
      </c>
      <c r="B17" s="1" t="s">
        <v>8</v>
      </c>
      <c r="C17" s="5" t="s">
        <v>9</v>
      </c>
      <c r="D17" s="1">
        <v>36509.42</v>
      </c>
      <c r="E17" s="1">
        <v>37934.2</v>
      </c>
      <c r="F17" s="1">
        <v>35005.0</v>
      </c>
      <c r="G17" s="1">
        <v>35075.53</v>
      </c>
      <c r="H17" s="1">
        <v>2726.29</v>
      </c>
      <c r="I17" s="3" t="str">
        <f t="shared" si="1"/>
        <v>BTCUSD</v>
      </c>
    </row>
    <row r="18">
      <c r="A18" s="4">
        <v>44216.0</v>
      </c>
      <c r="B18" s="1" t="s">
        <v>8</v>
      </c>
      <c r="C18" s="5" t="s">
        <v>9</v>
      </c>
      <c r="D18" s="1">
        <v>35075.53</v>
      </c>
      <c r="E18" s="1">
        <v>35964.95</v>
      </c>
      <c r="F18" s="1">
        <v>33400.0</v>
      </c>
      <c r="G18" s="1">
        <v>34603.74</v>
      </c>
      <c r="H18" s="1">
        <v>2900.01</v>
      </c>
      <c r="I18" s="3" t="str">
        <f t="shared" si="1"/>
        <v>BTCUSD</v>
      </c>
    </row>
    <row r="19">
      <c r="A19" s="4">
        <v>44217.0</v>
      </c>
      <c r="B19" s="1" t="s">
        <v>8</v>
      </c>
      <c r="C19" s="5" t="s">
        <v>9</v>
      </c>
      <c r="D19" s="1">
        <v>34603.74</v>
      </c>
      <c r="E19" s="1">
        <v>35000.0</v>
      </c>
      <c r="F19" s="1">
        <v>28800.0</v>
      </c>
      <c r="G19" s="1">
        <v>30943.32</v>
      </c>
      <c r="H19" s="1">
        <v>7290.52</v>
      </c>
      <c r="I19" s="3" t="str">
        <f t="shared" si="1"/>
        <v>BTCUSD</v>
      </c>
    </row>
    <row r="20">
      <c r="A20" s="4">
        <v>44218.0</v>
      </c>
      <c r="B20" s="1" t="s">
        <v>8</v>
      </c>
      <c r="C20" s="5" t="s">
        <v>9</v>
      </c>
      <c r="D20" s="1">
        <v>30943.32</v>
      </c>
      <c r="E20" s="1">
        <v>33880.0</v>
      </c>
      <c r="F20" s="1">
        <v>30473.87</v>
      </c>
      <c r="G20" s="1">
        <v>32393.63</v>
      </c>
      <c r="H20" s="1">
        <v>2869.23</v>
      </c>
      <c r="I20" s="3" t="str">
        <f t="shared" si="1"/>
        <v>BTCUSD</v>
      </c>
    </row>
    <row r="21">
      <c r="A21" s="4">
        <v>44219.0</v>
      </c>
      <c r="B21" s="1" t="s">
        <v>8</v>
      </c>
      <c r="C21" s="5" t="s">
        <v>9</v>
      </c>
      <c r="D21" s="1">
        <v>32393.63</v>
      </c>
      <c r="E21" s="1">
        <v>33479.49</v>
      </c>
      <c r="F21" s="1">
        <v>31444.0</v>
      </c>
      <c r="G21" s="1">
        <v>32500.0</v>
      </c>
      <c r="H21" s="1">
        <v>942.0</v>
      </c>
      <c r="I21" s="3" t="str">
        <f t="shared" si="1"/>
        <v>BTCUSD</v>
      </c>
    </row>
    <row r="22">
      <c r="A22" s="4">
        <v>44220.0</v>
      </c>
      <c r="B22" s="1" t="s">
        <v>8</v>
      </c>
      <c r="C22" s="5" t="s">
        <v>9</v>
      </c>
      <c r="D22" s="1">
        <v>32500.0</v>
      </c>
      <c r="E22" s="1">
        <v>33672.18</v>
      </c>
      <c r="F22" s="1">
        <v>30958.0</v>
      </c>
      <c r="G22" s="1">
        <v>33585.44</v>
      </c>
      <c r="H22" s="1">
        <v>1668.48</v>
      </c>
      <c r="I22" s="3" t="str">
        <f t="shared" si="1"/>
        <v>BTCUSD</v>
      </c>
    </row>
    <row r="23">
      <c r="A23" s="4">
        <v>44221.0</v>
      </c>
      <c r="B23" s="1" t="s">
        <v>8</v>
      </c>
      <c r="C23" s="5" t="s">
        <v>9</v>
      </c>
      <c r="D23" s="1">
        <v>33585.44</v>
      </c>
      <c r="E23" s="1">
        <v>34885.56</v>
      </c>
      <c r="F23" s="1">
        <v>31481.38</v>
      </c>
      <c r="G23" s="1">
        <v>31557.64</v>
      </c>
      <c r="H23" s="1">
        <v>2502.78</v>
      </c>
      <c r="I23" s="3" t="str">
        <f t="shared" si="1"/>
        <v>BTCUSD</v>
      </c>
    </row>
    <row r="24">
      <c r="A24" s="4">
        <v>44222.0</v>
      </c>
      <c r="B24" s="1" t="s">
        <v>8</v>
      </c>
      <c r="C24" s="5" t="s">
        <v>9</v>
      </c>
      <c r="D24" s="1">
        <v>31557.64</v>
      </c>
      <c r="E24" s="1">
        <v>32951.0</v>
      </c>
      <c r="F24" s="1">
        <v>30833.97</v>
      </c>
      <c r="G24" s="1">
        <v>31852.6</v>
      </c>
      <c r="H24" s="1">
        <v>2542.86</v>
      </c>
      <c r="I24" s="3" t="str">
        <f t="shared" si="1"/>
        <v>BTCUSD</v>
      </c>
    </row>
    <row r="25">
      <c r="A25" s="4">
        <v>44223.0</v>
      </c>
      <c r="B25" s="1" t="s">
        <v>8</v>
      </c>
      <c r="C25" s="5" t="s">
        <v>9</v>
      </c>
      <c r="D25" s="1">
        <v>31852.6</v>
      </c>
      <c r="E25" s="1">
        <v>32059.73</v>
      </c>
      <c r="F25" s="1">
        <v>29191.9</v>
      </c>
      <c r="G25" s="1">
        <v>31514.54</v>
      </c>
      <c r="H25" s="1">
        <v>5779.14</v>
      </c>
      <c r="I25" s="3" t="str">
        <f t="shared" si="1"/>
        <v>BTCUSD</v>
      </c>
    </row>
    <row r="26">
      <c r="A26" s="4">
        <v>44224.0</v>
      </c>
      <c r="B26" s="1" t="s">
        <v>8</v>
      </c>
      <c r="C26" s="5" t="s">
        <v>9</v>
      </c>
      <c r="D26" s="1">
        <v>31514.54</v>
      </c>
      <c r="E26" s="1">
        <v>34671.77</v>
      </c>
      <c r="F26" s="1">
        <v>30866.39</v>
      </c>
      <c r="G26" s="1">
        <v>33864.01</v>
      </c>
      <c r="H26" s="1">
        <v>4614.55</v>
      </c>
      <c r="I26" s="3" t="str">
        <f t="shared" si="1"/>
        <v>BTCUSD</v>
      </c>
    </row>
    <row r="27">
      <c r="A27" s="4">
        <v>44225.0</v>
      </c>
      <c r="B27" s="1" t="s">
        <v>8</v>
      </c>
      <c r="C27" s="5" t="s">
        <v>9</v>
      </c>
      <c r="D27" s="1">
        <v>33864.01</v>
      </c>
      <c r="E27" s="1">
        <v>38665.71</v>
      </c>
      <c r="F27" s="1">
        <v>31968.27</v>
      </c>
      <c r="G27" s="1">
        <v>33289.13</v>
      </c>
      <c r="H27" s="1">
        <v>7733.43</v>
      </c>
      <c r="I27" s="3" t="str">
        <f t="shared" si="1"/>
        <v>BTCUSD</v>
      </c>
    </row>
    <row r="28">
      <c r="A28" s="4">
        <v>44226.0</v>
      </c>
      <c r="B28" s="1" t="s">
        <v>8</v>
      </c>
      <c r="C28" s="5" t="s">
        <v>9</v>
      </c>
      <c r="D28" s="1">
        <v>33289.13</v>
      </c>
      <c r="E28" s="1">
        <v>34805.65</v>
      </c>
      <c r="F28" s="1">
        <v>33153.17</v>
      </c>
      <c r="G28" s="1">
        <v>33949.79</v>
      </c>
      <c r="H28" s="1">
        <v>1379.03</v>
      </c>
      <c r="I28" s="3" t="str">
        <f t="shared" si="1"/>
        <v>BTCUSD</v>
      </c>
    </row>
    <row r="29">
      <c r="A29" s="4">
        <v>44227.0</v>
      </c>
      <c r="B29" s="1" t="s">
        <v>8</v>
      </c>
      <c r="C29" s="5" t="s">
        <v>9</v>
      </c>
      <c r="D29" s="1">
        <v>33949.79</v>
      </c>
      <c r="E29" s="1">
        <v>34205.0</v>
      </c>
      <c r="F29" s="1">
        <v>32200.0</v>
      </c>
      <c r="G29" s="1">
        <v>33608.78</v>
      </c>
      <c r="H29" s="1">
        <v>1153.46</v>
      </c>
      <c r="I29" s="3" t="str">
        <f t="shared" si="1"/>
        <v>BTCUSD</v>
      </c>
    </row>
    <row r="30">
      <c r="A30" s="4">
        <v>44228.0</v>
      </c>
      <c r="B30" s="1" t="s">
        <v>10</v>
      </c>
      <c r="C30" s="5" t="s">
        <v>9</v>
      </c>
      <c r="D30" s="1">
        <v>33608.78</v>
      </c>
      <c r="E30" s="1">
        <v>34700.0</v>
      </c>
      <c r="F30" s="1">
        <v>33106.09</v>
      </c>
      <c r="G30" s="1">
        <v>33589.89</v>
      </c>
      <c r="H30" s="1">
        <v>2134.59</v>
      </c>
      <c r="I30" s="3" t="str">
        <f t="shared" si="1"/>
        <v>BTCUSD</v>
      </c>
    </row>
    <row r="31">
      <c r="A31" s="4">
        <v>44229.0</v>
      </c>
      <c r="B31" s="1" t="s">
        <v>10</v>
      </c>
      <c r="C31" s="5" t="s">
        <v>9</v>
      </c>
      <c r="D31" s="1">
        <v>33589.89</v>
      </c>
      <c r="E31" s="1">
        <v>36545.05</v>
      </c>
      <c r="F31" s="1">
        <v>33535.61</v>
      </c>
      <c r="G31" s="1">
        <v>36467.28</v>
      </c>
      <c r="H31" s="1">
        <v>2328.35</v>
      </c>
      <c r="I31" s="3" t="str">
        <f t="shared" si="1"/>
        <v>BTCUSD</v>
      </c>
    </row>
    <row r="32">
      <c r="A32" s="4">
        <v>44230.0</v>
      </c>
      <c r="B32" s="1" t="s">
        <v>10</v>
      </c>
      <c r="C32" s="5" t="s">
        <v>9</v>
      </c>
      <c r="D32" s="1">
        <v>36467.28</v>
      </c>
      <c r="E32" s="1">
        <v>38375.0</v>
      </c>
      <c r="F32" s="1">
        <v>35583.18</v>
      </c>
      <c r="G32" s="1">
        <v>37551.56</v>
      </c>
      <c r="H32" s="1">
        <v>2559.71</v>
      </c>
      <c r="I32" s="3" t="str">
        <f t="shared" si="1"/>
        <v>BTCUSD</v>
      </c>
    </row>
    <row r="33">
      <c r="A33" s="4">
        <v>44231.0</v>
      </c>
      <c r="B33" s="1" t="s">
        <v>10</v>
      </c>
      <c r="C33" s="5" t="s">
        <v>9</v>
      </c>
      <c r="D33" s="1">
        <v>37551.56</v>
      </c>
      <c r="E33" s="1">
        <v>38785.99</v>
      </c>
      <c r="F33" s="1">
        <v>36211.08</v>
      </c>
      <c r="G33" s="1">
        <v>37380.18</v>
      </c>
      <c r="H33" s="1">
        <v>2637.09</v>
      </c>
      <c r="I33" s="3" t="str">
        <f t="shared" si="1"/>
        <v>BTCUSD</v>
      </c>
    </row>
    <row r="34">
      <c r="A34" s="4">
        <v>44232.0</v>
      </c>
      <c r="B34" s="1" t="s">
        <v>10</v>
      </c>
      <c r="C34" s="5" t="s">
        <v>9</v>
      </c>
      <c r="D34" s="1">
        <v>37380.18</v>
      </c>
      <c r="E34" s="1">
        <v>39700.0</v>
      </c>
      <c r="F34" s="1">
        <v>37057.78</v>
      </c>
      <c r="G34" s="1">
        <v>39415.76</v>
      </c>
      <c r="H34" s="1">
        <v>2032.78</v>
      </c>
      <c r="I34" s="3" t="str">
        <f t="shared" si="1"/>
        <v>BTCUSD</v>
      </c>
    </row>
    <row r="35">
      <c r="A35" s="4">
        <v>44233.0</v>
      </c>
      <c r="B35" s="1" t="s">
        <v>10</v>
      </c>
      <c r="C35" s="5" t="s">
        <v>9</v>
      </c>
      <c r="D35" s="1">
        <v>39415.76</v>
      </c>
      <c r="E35" s="1">
        <v>41000.0</v>
      </c>
      <c r="F35" s="1">
        <v>38368.69</v>
      </c>
      <c r="G35" s="1">
        <v>38897.95</v>
      </c>
      <c r="H35" s="1">
        <v>2002.11</v>
      </c>
      <c r="I35" s="3" t="str">
        <f t="shared" si="1"/>
        <v>BTCUSD</v>
      </c>
    </row>
    <row r="36">
      <c r="A36" s="4">
        <v>44234.0</v>
      </c>
      <c r="B36" s="1" t="s">
        <v>10</v>
      </c>
      <c r="C36" s="5" t="s">
        <v>9</v>
      </c>
      <c r="D36" s="1">
        <v>38897.95</v>
      </c>
      <c r="E36" s="1">
        <v>39748.96</v>
      </c>
      <c r="F36" s="1">
        <v>37400.0</v>
      </c>
      <c r="G36" s="1">
        <v>38107.34</v>
      </c>
      <c r="H36" s="1">
        <v>1239.87</v>
      </c>
      <c r="I36" s="3" t="str">
        <f t="shared" si="1"/>
        <v>BTCUSD</v>
      </c>
    </row>
    <row r="37">
      <c r="A37" s="4">
        <v>44235.0</v>
      </c>
      <c r="B37" s="1" t="s">
        <v>10</v>
      </c>
      <c r="C37" s="5" t="s">
        <v>9</v>
      </c>
      <c r="D37" s="1">
        <v>38107.34</v>
      </c>
      <c r="E37" s="1">
        <v>47519.31</v>
      </c>
      <c r="F37" s="1">
        <v>38060.68</v>
      </c>
      <c r="G37" s="1">
        <v>46653.5</v>
      </c>
      <c r="H37" s="1">
        <v>5944.37</v>
      </c>
      <c r="I37" s="3" t="str">
        <f t="shared" si="1"/>
        <v>BTCUSD</v>
      </c>
    </row>
    <row r="38">
      <c r="A38" s="4">
        <v>44236.0</v>
      </c>
      <c r="B38" s="1" t="s">
        <v>10</v>
      </c>
      <c r="C38" s="5" t="s">
        <v>9</v>
      </c>
      <c r="D38" s="1">
        <v>46653.5</v>
      </c>
      <c r="E38" s="1">
        <v>48201.23</v>
      </c>
      <c r="F38" s="1">
        <v>45037.8</v>
      </c>
      <c r="G38" s="1">
        <v>46309.88</v>
      </c>
      <c r="H38" s="1">
        <v>2992.16</v>
      </c>
      <c r="I38" s="3" t="str">
        <f t="shared" si="1"/>
        <v>BTCUSD</v>
      </c>
    </row>
    <row r="39">
      <c r="A39" s="4">
        <v>44237.0</v>
      </c>
      <c r="B39" s="1" t="s">
        <v>10</v>
      </c>
      <c r="C39" s="5" t="s">
        <v>9</v>
      </c>
      <c r="D39" s="1">
        <v>46309.88</v>
      </c>
      <c r="E39" s="1">
        <v>47367.17</v>
      </c>
      <c r="F39" s="1">
        <v>43762.99</v>
      </c>
      <c r="G39" s="1">
        <v>45513.94</v>
      </c>
      <c r="H39" s="1">
        <v>2479.69</v>
      </c>
      <c r="I39" s="3" t="str">
        <f t="shared" si="1"/>
        <v>BTCUSD</v>
      </c>
    </row>
    <row r="40">
      <c r="A40" s="4">
        <v>44238.0</v>
      </c>
      <c r="B40" s="1" t="s">
        <v>10</v>
      </c>
      <c r="C40" s="5" t="s">
        <v>9</v>
      </c>
      <c r="D40" s="1">
        <v>45513.94</v>
      </c>
      <c r="E40" s="1">
        <v>48975.0</v>
      </c>
      <c r="F40" s="1">
        <v>44457.55</v>
      </c>
      <c r="G40" s="1">
        <v>47624.29</v>
      </c>
      <c r="H40" s="1">
        <v>2589.0</v>
      </c>
      <c r="I40" s="3" t="str">
        <f t="shared" si="1"/>
        <v>BTCUSD</v>
      </c>
    </row>
    <row r="41">
      <c r="A41" s="4">
        <v>44239.0</v>
      </c>
      <c r="B41" s="1" t="s">
        <v>10</v>
      </c>
      <c r="C41" s="5" t="s">
        <v>9</v>
      </c>
      <c r="D41" s="1">
        <v>47624.29</v>
      </c>
      <c r="E41" s="1">
        <v>48246.6</v>
      </c>
      <c r="F41" s="1">
        <v>46289.93</v>
      </c>
      <c r="G41" s="1">
        <v>47938.87</v>
      </c>
      <c r="H41" s="1">
        <v>2413.87</v>
      </c>
      <c r="I41" s="3" t="str">
        <f t="shared" si="1"/>
        <v>BTCUSD</v>
      </c>
    </row>
    <row r="42">
      <c r="A42" s="4">
        <v>44240.0</v>
      </c>
      <c r="B42" s="1" t="s">
        <v>10</v>
      </c>
      <c r="C42" s="5" t="s">
        <v>9</v>
      </c>
      <c r="D42" s="1">
        <v>47938.87</v>
      </c>
      <c r="E42" s="1">
        <v>48027.3</v>
      </c>
      <c r="F42" s="1">
        <v>46290.25</v>
      </c>
      <c r="G42" s="1">
        <v>47381.8</v>
      </c>
      <c r="H42" s="1">
        <v>1252.44</v>
      </c>
      <c r="I42" s="3" t="str">
        <f t="shared" si="1"/>
        <v>BTCUSD</v>
      </c>
    </row>
    <row r="43">
      <c r="A43" s="4">
        <v>44241.0</v>
      </c>
      <c r="B43" s="1" t="s">
        <v>10</v>
      </c>
      <c r="C43" s="5" t="s">
        <v>9</v>
      </c>
      <c r="D43" s="1">
        <v>47381.8</v>
      </c>
      <c r="E43" s="1">
        <v>49700.0</v>
      </c>
      <c r="F43" s="1">
        <v>45830.01</v>
      </c>
      <c r="G43" s="1">
        <v>47185.29</v>
      </c>
      <c r="H43" s="1">
        <v>2174.9</v>
      </c>
      <c r="I43" s="3" t="str">
        <f t="shared" si="1"/>
        <v>BTCUSD</v>
      </c>
    </row>
    <row r="44">
      <c r="A44" s="4">
        <v>44242.0</v>
      </c>
      <c r="B44" s="1" t="s">
        <v>10</v>
      </c>
      <c r="C44" s="5" t="s">
        <v>9</v>
      </c>
      <c r="D44" s="1">
        <v>47185.29</v>
      </c>
      <c r="E44" s="1">
        <v>49600.0</v>
      </c>
      <c r="F44" s="1">
        <v>46334.68</v>
      </c>
      <c r="G44" s="1">
        <v>49587.2</v>
      </c>
      <c r="H44" s="1">
        <v>1736.03</v>
      </c>
      <c r="I44" s="3" t="str">
        <f t="shared" si="1"/>
        <v>BTCUSD</v>
      </c>
    </row>
    <row r="45">
      <c r="A45" s="4">
        <v>44243.0</v>
      </c>
      <c r="B45" s="1" t="s">
        <v>10</v>
      </c>
      <c r="C45" s="5" t="s">
        <v>9</v>
      </c>
      <c r="D45" s="1">
        <v>49587.2</v>
      </c>
      <c r="E45" s="1">
        <v>50602.34</v>
      </c>
      <c r="F45" s="1">
        <v>47818.86</v>
      </c>
      <c r="G45" s="1">
        <v>49649.93</v>
      </c>
      <c r="H45" s="1">
        <v>2776.27</v>
      </c>
      <c r="I45" s="3" t="str">
        <f t="shared" si="1"/>
        <v>BTCUSD</v>
      </c>
    </row>
    <row r="46">
      <c r="A46" s="4">
        <v>44244.0</v>
      </c>
      <c r="B46" s="1" t="s">
        <v>10</v>
      </c>
      <c r="C46" s="5" t="s">
        <v>9</v>
      </c>
      <c r="D46" s="1">
        <v>49649.93</v>
      </c>
      <c r="E46" s="1">
        <v>52668.45</v>
      </c>
      <c r="F46" s="1">
        <v>49164.23</v>
      </c>
      <c r="G46" s="1">
        <v>52068.01</v>
      </c>
      <c r="H46" s="1">
        <v>2858.2</v>
      </c>
      <c r="I46" s="3" t="str">
        <f t="shared" si="1"/>
        <v>BTCUSD</v>
      </c>
    </row>
    <row r="47">
      <c r="A47" s="4">
        <v>44245.0</v>
      </c>
      <c r="B47" s="1" t="s">
        <v>10</v>
      </c>
      <c r="C47" s="5" t="s">
        <v>9</v>
      </c>
      <c r="D47" s="1">
        <v>52068.01</v>
      </c>
      <c r="E47" s="1">
        <v>52344.0</v>
      </c>
      <c r="F47" s="1">
        <v>50500.0</v>
      </c>
      <c r="G47" s="1">
        <v>51241.23</v>
      </c>
      <c r="H47" s="1">
        <v>2002.6</v>
      </c>
      <c r="I47" s="3" t="str">
        <f t="shared" si="1"/>
        <v>BTCUSD</v>
      </c>
    </row>
    <row r="48">
      <c r="A48" s="4">
        <v>44246.0</v>
      </c>
      <c r="B48" s="1" t="s">
        <v>10</v>
      </c>
      <c r="C48" s="5" t="s">
        <v>9</v>
      </c>
      <c r="D48" s="1">
        <v>51241.23</v>
      </c>
      <c r="E48" s="1">
        <v>56605.6</v>
      </c>
      <c r="F48" s="1">
        <v>50906.0</v>
      </c>
      <c r="G48" s="1">
        <v>55761.1</v>
      </c>
      <c r="H48" s="1">
        <v>3143.93</v>
      </c>
      <c r="I48" s="3" t="str">
        <f t="shared" si="1"/>
        <v>BTCUSD</v>
      </c>
    </row>
    <row r="49">
      <c r="A49" s="4">
        <v>44247.0</v>
      </c>
      <c r="B49" s="1" t="s">
        <v>10</v>
      </c>
      <c r="C49" s="5" t="s">
        <v>9</v>
      </c>
      <c r="D49" s="1">
        <v>55761.1</v>
      </c>
      <c r="E49" s="1">
        <v>57500.0</v>
      </c>
      <c r="F49" s="1">
        <v>54000.0</v>
      </c>
      <c r="G49" s="1">
        <v>56541.2</v>
      </c>
      <c r="H49" s="1">
        <v>1349.19</v>
      </c>
      <c r="I49" s="3" t="str">
        <f t="shared" si="1"/>
        <v>BTCUSD</v>
      </c>
    </row>
    <row r="50">
      <c r="A50" s="4">
        <v>44248.0</v>
      </c>
      <c r="B50" s="1" t="s">
        <v>10</v>
      </c>
      <c r="C50" s="5" t="s">
        <v>9</v>
      </c>
      <c r="D50" s="1">
        <v>56541.2</v>
      </c>
      <c r="E50" s="1">
        <v>58481.6</v>
      </c>
      <c r="F50" s="1">
        <v>55800.0</v>
      </c>
      <c r="G50" s="1">
        <v>55914.43</v>
      </c>
      <c r="H50" s="1">
        <v>1454.9</v>
      </c>
      <c r="I50" s="3" t="str">
        <f t="shared" si="1"/>
        <v>BTCUSD</v>
      </c>
    </row>
    <row r="51">
      <c r="A51" s="4">
        <v>44249.0</v>
      </c>
      <c r="B51" s="1" t="s">
        <v>10</v>
      </c>
      <c r="C51" s="5" t="s">
        <v>9</v>
      </c>
      <c r="D51" s="1">
        <v>55914.43</v>
      </c>
      <c r="E51" s="1">
        <v>56651.47</v>
      </c>
      <c r="F51" s="1">
        <v>47000.0</v>
      </c>
      <c r="G51" s="1">
        <v>51847.25</v>
      </c>
      <c r="H51" s="1">
        <v>5371.31</v>
      </c>
      <c r="I51" s="3" t="str">
        <f t="shared" si="1"/>
        <v>BTCUSD</v>
      </c>
    </row>
    <row r="52">
      <c r="A52" s="4">
        <v>44250.0</v>
      </c>
      <c r="B52" s="1" t="s">
        <v>10</v>
      </c>
      <c r="C52" s="5" t="s">
        <v>9</v>
      </c>
      <c r="D52" s="1">
        <v>51847.25</v>
      </c>
      <c r="E52" s="1">
        <v>52294.87</v>
      </c>
      <c r="F52" s="1">
        <v>44248.0</v>
      </c>
      <c r="G52" s="1">
        <v>50965.74</v>
      </c>
      <c r="H52" s="1">
        <v>6641.9</v>
      </c>
      <c r="I52" s="3" t="str">
        <f t="shared" si="1"/>
        <v>BTCUSD</v>
      </c>
    </row>
    <row r="53">
      <c r="A53" s="4">
        <v>44251.0</v>
      </c>
      <c r="B53" s="1" t="s">
        <v>10</v>
      </c>
      <c r="C53" s="5" t="s">
        <v>9</v>
      </c>
      <c r="D53" s="1">
        <v>50965.74</v>
      </c>
      <c r="E53" s="1">
        <v>51442.01</v>
      </c>
      <c r="F53" s="1">
        <v>48113.83</v>
      </c>
      <c r="G53" s="1">
        <v>50266.89</v>
      </c>
      <c r="H53" s="1">
        <v>2798.46</v>
      </c>
      <c r="I53" s="3" t="str">
        <f t="shared" si="1"/>
        <v>BTCUSD</v>
      </c>
    </row>
    <row r="54">
      <c r="A54" s="4">
        <v>44252.0</v>
      </c>
      <c r="B54" s="1" t="s">
        <v>10</v>
      </c>
      <c r="C54" s="5" t="s">
        <v>9</v>
      </c>
      <c r="D54" s="1">
        <v>50266.89</v>
      </c>
      <c r="E54" s="1">
        <v>52074.0</v>
      </c>
      <c r="F54" s="1">
        <v>46000.0</v>
      </c>
      <c r="G54" s="1">
        <v>47360.43</v>
      </c>
      <c r="H54" s="1">
        <v>3900.71</v>
      </c>
      <c r="I54" s="3" t="str">
        <f t="shared" si="1"/>
        <v>BTCUSD</v>
      </c>
    </row>
    <row r="55">
      <c r="A55" s="4">
        <v>44253.0</v>
      </c>
      <c r="B55" s="1" t="s">
        <v>10</v>
      </c>
      <c r="C55" s="5" t="s">
        <v>9</v>
      </c>
      <c r="D55" s="1">
        <v>47360.43</v>
      </c>
      <c r="E55" s="1">
        <v>48472.08</v>
      </c>
      <c r="F55" s="1">
        <v>44121.24</v>
      </c>
      <c r="G55" s="1">
        <v>47440.0</v>
      </c>
      <c r="H55" s="1">
        <v>3297.57</v>
      </c>
      <c r="I55" s="3" t="str">
        <f t="shared" si="1"/>
        <v>BTCUSD</v>
      </c>
    </row>
    <row r="56">
      <c r="A56" s="4">
        <v>44254.0</v>
      </c>
      <c r="B56" s="1" t="s">
        <v>10</v>
      </c>
      <c r="C56" s="5" t="s">
        <v>9</v>
      </c>
      <c r="D56" s="1">
        <v>47440.0</v>
      </c>
      <c r="E56" s="1">
        <v>48380.14</v>
      </c>
      <c r="F56" s="1">
        <v>44510.0</v>
      </c>
      <c r="G56" s="1">
        <v>44673.36</v>
      </c>
      <c r="H56" s="1">
        <v>1191.06</v>
      </c>
      <c r="I56" s="3" t="str">
        <f t="shared" si="1"/>
        <v>BTCUSD</v>
      </c>
    </row>
    <row r="57">
      <c r="A57" s="4">
        <v>44255.0</v>
      </c>
      <c r="B57" s="1" t="s">
        <v>10</v>
      </c>
      <c r="C57" s="5" t="s">
        <v>9</v>
      </c>
      <c r="D57" s="1">
        <v>44673.36</v>
      </c>
      <c r="E57" s="1">
        <v>46920.0</v>
      </c>
      <c r="F57" s="1">
        <v>43033.66</v>
      </c>
      <c r="G57" s="1">
        <v>46408.05</v>
      </c>
      <c r="H57" s="1">
        <v>2188.54</v>
      </c>
      <c r="I57" s="3" t="str">
        <f t="shared" si="1"/>
        <v>BTCUSD</v>
      </c>
    </row>
    <row r="58">
      <c r="A58" s="4">
        <v>44256.0</v>
      </c>
      <c r="B58" s="1" t="s">
        <v>11</v>
      </c>
      <c r="C58" s="5" t="s">
        <v>9</v>
      </c>
      <c r="D58" s="1">
        <v>46408.05</v>
      </c>
      <c r="F58" s="1">
        <v>45700.01</v>
      </c>
      <c r="G58" s="1">
        <v>49023.76</v>
      </c>
      <c r="H58" s="1">
        <v>3079.22</v>
      </c>
      <c r="I58" s="3" t="str">
        <f t="shared" si="1"/>
        <v>BTCUSD</v>
      </c>
    </row>
    <row r="59">
      <c r="A59" s="4">
        <v>44257.0</v>
      </c>
      <c r="B59" s="1" t="s">
        <v>11</v>
      </c>
      <c r="C59" s="5" t="s">
        <v>9</v>
      </c>
      <c r="D59" s="1">
        <v>49023.76</v>
      </c>
      <c r="E59" s="1">
        <v>49757.22</v>
      </c>
      <c r="F59" s="1">
        <v>47076.52</v>
      </c>
      <c r="G59" s="1">
        <v>48749.78</v>
      </c>
      <c r="H59" s="1">
        <v>1887.71</v>
      </c>
      <c r="I59" s="3" t="str">
        <f t="shared" si="1"/>
        <v>BTCUSD</v>
      </c>
    </row>
    <row r="60">
      <c r="A60" s="4">
        <v>44258.0</v>
      </c>
      <c r="B60" s="1" t="s">
        <v>11</v>
      </c>
      <c r="C60" s="5" t="s">
        <v>9</v>
      </c>
      <c r="D60" s="1">
        <v>48749.78</v>
      </c>
      <c r="E60" s="1">
        <v>52737.2</v>
      </c>
      <c r="F60" s="1">
        <v>48697.28</v>
      </c>
      <c r="G60" s="1">
        <v>49597.23</v>
      </c>
      <c r="H60" s="1">
        <v>2756.27</v>
      </c>
      <c r="I60" s="3" t="str">
        <f t="shared" si="1"/>
        <v>BTCUSD</v>
      </c>
    </row>
    <row r="61">
      <c r="A61" s="4">
        <v>44259.0</v>
      </c>
      <c r="B61" s="1" t="s">
        <v>11</v>
      </c>
      <c r="C61" s="5" t="s">
        <v>9</v>
      </c>
      <c r="D61" s="1">
        <v>49597.23</v>
      </c>
      <c r="E61" s="1">
        <v>50754.39</v>
      </c>
      <c r="F61" s="1">
        <v>46297.47</v>
      </c>
      <c r="G61" s="1">
        <v>47339.92</v>
      </c>
      <c r="H61" s="1">
        <v>2507.35</v>
      </c>
      <c r="I61" s="3" t="str">
        <f t="shared" si="1"/>
        <v>BTCUSD</v>
      </c>
    </row>
    <row r="62">
      <c r="A62" s="4">
        <v>44260.0</v>
      </c>
      <c r="B62" s="1" t="s">
        <v>11</v>
      </c>
      <c r="C62" s="5" t="s">
        <v>9</v>
      </c>
      <c r="D62" s="1">
        <v>47339.92</v>
      </c>
      <c r="E62" s="1">
        <v>49455.61</v>
      </c>
      <c r="F62" s="1">
        <v>46443.16</v>
      </c>
      <c r="G62" s="1">
        <v>48648.76</v>
      </c>
      <c r="H62" s="1">
        <v>1774.93</v>
      </c>
      <c r="I62" s="3" t="str">
        <f t="shared" si="1"/>
        <v>BTCUSD</v>
      </c>
    </row>
    <row r="63">
      <c r="A63" s="4">
        <v>44261.0</v>
      </c>
      <c r="B63" s="1" t="s">
        <v>11</v>
      </c>
      <c r="C63" s="5" t="s">
        <v>9</v>
      </c>
      <c r="D63" s="1">
        <v>48648.76</v>
      </c>
      <c r="E63" s="1">
        <v>49915.73</v>
      </c>
      <c r="F63" s="1">
        <v>47096.87</v>
      </c>
      <c r="G63" s="1">
        <v>49610.32</v>
      </c>
      <c r="H63" s="1">
        <v>1027.29</v>
      </c>
      <c r="I63" s="3" t="str">
        <f t="shared" si="1"/>
        <v>BTCUSD</v>
      </c>
    </row>
    <row r="64">
      <c r="A64" s="4">
        <v>44262.0</v>
      </c>
      <c r="B64" s="1" t="s">
        <v>11</v>
      </c>
      <c r="C64" s="5" t="s">
        <v>9</v>
      </c>
      <c r="D64" s="1">
        <v>49610.32</v>
      </c>
      <c r="E64" s="1">
        <v>51832.15</v>
      </c>
      <c r="F64" s="1">
        <v>49135.73</v>
      </c>
      <c r="G64" s="1">
        <v>50591.21</v>
      </c>
      <c r="H64" s="1">
        <v>1157.04</v>
      </c>
      <c r="I64" s="3" t="str">
        <f t="shared" si="1"/>
        <v>BTCUSD</v>
      </c>
    </row>
    <row r="65">
      <c r="A65" s="4">
        <v>44263.0</v>
      </c>
      <c r="B65" s="1" t="s">
        <v>11</v>
      </c>
      <c r="C65" s="5" t="s">
        <v>9</v>
      </c>
      <c r="D65" s="1">
        <v>50591.21</v>
      </c>
      <c r="E65" s="1">
        <v>54126.0</v>
      </c>
      <c r="F65" s="1">
        <v>49300.01</v>
      </c>
      <c r="G65" s="1">
        <v>53931.34</v>
      </c>
      <c r="H65" s="1">
        <v>1880.72</v>
      </c>
      <c r="I65" s="3" t="str">
        <f t="shared" si="1"/>
        <v>BTCUSD</v>
      </c>
    </row>
    <row r="66">
      <c r="A66" s="4">
        <v>44264.0</v>
      </c>
      <c r="B66" s="1" t="s">
        <v>11</v>
      </c>
      <c r="C66" s="5" t="s">
        <v>9</v>
      </c>
      <c r="D66" s="1">
        <v>53931.34</v>
      </c>
      <c r="E66" s="1">
        <v>55847.68</v>
      </c>
      <c r="F66" s="1">
        <v>53140.76</v>
      </c>
      <c r="G66" s="1">
        <v>53466.19</v>
      </c>
      <c r="H66" s="1">
        <v>1933.15</v>
      </c>
      <c r="I66" s="3" t="str">
        <f t="shared" si="1"/>
        <v>BTCUSD</v>
      </c>
    </row>
    <row r="67">
      <c r="A67" s="4">
        <v>44265.0</v>
      </c>
      <c r="B67" s="1" t="s">
        <v>11</v>
      </c>
      <c r="C67" s="5" t="s">
        <v>9</v>
      </c>
      <c r="D67" s="1">
        <v>53466.19</v>
      </c>
      <c r="E67" s="1">
        <v>57400.0</v>
      </c>
      <c r="F67" s="1">
        <v>53049.0</v>
      </c>
      <c r="G67" s="1">
        <v>55971.68</v>
      </c>
      <c r="H67" s="1">
        <v>2062.29</v>
      </c>
      <c r="I67" s="3" t="str">
        <f t="shared" si="1"/>
        <v>BTCUSD</v>
      </c>
    </row>
    <row r="68">
      <c r="A68" s="4">
        <v>44266.0</v>
      </c>
      <c r="B68" s="1" t="s">
        <v>11</v>
      </c>
      <c r="C68" s="5" t="s">
        <v>9</v>
      </c>
      <c r="D68" s="1">
        <v>55971.68</v>
      </c>
      <c r="E68" s="1">
        <v>58120.0</v>
      </c>
      <c r="F68" s="1">
        <v>54281.74</v>
      </c>
      <c r="G68" s="1">
        <v>57111.63</v>
      </c>
      <c r="H68" s="1">
        <v>1776.09</v>
      </c>
      <c r="I68" s="3" t="str">
        <f t="shared" si="1"/>
        <v>BTCUSD</v>
      </c>
    </row>
    <row r="69">
      <c r="A69" s="4">
        <v>44267.0</v>
      </c>
      <c r="B69" s="1" t="s">
        <v>11</v>
      </c>
      <c r="C69" s="5" t="s">
        <v>9</v>
      </c>
      <c r="D69" s="1">
        <v>57111.63</v>
      </c>
      <c r="E69" s="1">
        <v>57959.22</v>
      </c>
      <c r="F69" s="1">
        <v>55050.0</v>
      </c>
      <c r="G69" s="1">
        <v>56705.84</v>
      </c>
      <c r="H69" s="1">
        <v>1595.58</v>
      </c>
      <c r="I69" s="3" t="str">
        <f t="shared" si="1"/>
        <v>BTCUSD</v>
      </c>
    </row>
    <row r="70">
      <c r="A70" s="4">
        <v>44268.0</v>
      </c>
      <c r="B70" s="1" t="s">
        <v>11</v>
      </c>
      <c r="C70" s="5" t="s">
        <v>9</v>
      </c>
      <c r="D70" s="1">
        <v>56705.84</v>
      </c>
      <c r="E70" s="1">
        <v>61785.0</v>
      </c>
      <c r="F70" s="1">
        <v>56284.51</v>
      </c>
      <c r="G70" s="1">
        <v>61354.75</v>
      </c>
      <c r="H70" s="1">
        <v>2135.31</v>
      </c>
      <c r="I70" s="3" t="str">
        <f t="shared" si="1"/>
        <v>BTCUSD</v>
      </c>
    </row>
    <row r="71">
      <c r="A71" s="4">
        <v>44269.0</v>
      </c>
      <c r="B71" s="1" t="s">
        <v>11</v>
      </c>
      <c r="C71" s="5" t="s">
        <v>9</v>
      </c>
      <c r="D71" s="1">
        <v>61354.75</v>
      </c>
      <c r="E71" s="1">
        <v>61500.82</v>
      </c>
      <c r="F71" s="1">
        <v>58750.0</v>
      </c>
      <c r="G71" s="1">
        <v>60362.18</v>
      </c>
      <c r="H71" s="1">
        <v>1286.15</v>
      </c>
      <c r="I71" s="3" t="str">
        <f t="shared" si="1"/>
        <v>BTCUSD</v>
      </c>
    </row>
    <row r="72">
      <c r="A72" s="4">
        <v>44270.0</v>
      </c>
      <c r="B72" s="1" t="s">
        <v>11</v>
      </c>
      <c r="C72" s="5" t="s">
        <v>9</v>
      </c>
      <c r="D72" s="1">
        <v>60362.18</v>
      </c>
      <c r="E72" s="1">
        <v>60561.59</v>
      </c>
      <c r="F72" s="1">
        <v>53238.69</v>
      </c>
      <c r="G72" s="1">
        <v>54255.04</v>
      </c>
      <c r="H72" s="1">
        <v>3453.09</v>
      </c>
      <c r="I72" s="3" t="str">
        <f t="shared" si="1"/>
        <v>BTCUSD</v>
      </c>
    </row>
    <row r="73">
      <c r="A73" s="4">
        <v>44271.0</v>
      </c>
      <c r="B73" s="1" t="s">
        <v>11</v>
      </c>
      <c r="C73" s="5" t="s">
        <v>9</v>
      </c>
      <c r="D73" s="1">
        <v>54255.04</v>
      </c>
      <c r="E73" s="1">
        <v>57185.78</v>
      </c>
      <c r="F73" s="1">
        <v>53589.0</v>
      </c>
      <c r="G73" s="1">
        <v>55548.73</v>
      </c>
      <c r="H73" s="1">
        <v>1350.97</v>
      </c>
      <c r="I73" s="3" t="str">
        <f t="shared" si="1"/>
        <v>BTCUSD</v>
      </c>
    </row>
    <row r="74">
      <c r="A74" s="4">
        <v>44272.0</v>
      </c>
      <c r="B74" s="1" t="s">
        <v>11</v>
      </c>
      <c r="C74" s="5" t="s">
        <v>9</v>
      </c>
      <c r="D74" s="1">
        <v>55548.73</v>
      </c>
      <c r="E74" s="1">
        <v>59567.59</v>
      </c>
      <c r="F74" s="1">
        <v>54144.95</v>
      </c>
      <c r="G74" s="1">
        <v>58687.36</v>
      </c>
      <c r="H74" s="1">
        <v>1950.94</v>
      </c>
      <c r="I74" s="3" t="str">
        <f t="shared" si="1"/>
        <v>BTCUSD</v>
      </c>
    </row>
    <row r="75">
      <c r="A75" s="4">
        <v>44273.0</v>
      </c>
      <c r="B75" s="1" t="s">
        <v>11</v>
      </c>
      <c r="C75" s="5" t="s">
        <v>9</v>
      </c>
      <c r="D75" s="1">
        <v>58687.36</v>
      </c>
      <c r="E75" s="1">
        <v>60099.99</v>
      </c>
      <c r="F75" s="1">
        <v>56239.55</v>
      </c>
      <c r="G75" s="1">
        <v>57793.71</v>
      </c>
      <c r="H75" s="1">
        <v>1594.38</v>
      </c>
      <c r="I75" s="3" t="str">
        <f t="shared" si="1"/>
        <v>BTCUSD</v>
      </c>
    </row>
    <row r="76">
      <c r="A76" s="4">
        <v>44274.0</v>
      </c>
      <c r="B76" s="1" t="s">
        <v>11</v>
      </c>
      <c r="C76" s="5" t="s">
        <v>9</v>
      </c>
      <c r="D76" s="1">
        <v>57793.71</v>
      </c>
      <c r="E76" s="1">
        <v>59448.39</v>
      </c>
      <c r="F76" s="1">
        <v>57507.61</v>
      </c>
      <c r="G76" s="1">
        <v>58428.9</v>
      </c>
      <c r="H76" s="1">
        <v>1014.17</v>
      </c>
      <c r="I76" s="3" t="str">
        <f t="shared" si="1"/>
        <v>BTCUSD</v>
      </c>
    </row>
    <row r="77">
      <c r="A77" s="4">
        <v>44275.0</v>
      </c>
      <c r="B77" s="1" t="s">
        <v>11</v>
      </c>
      <c r="C77" s="5" t="s">
        <v>9</v>
      </c>
      <c r="D77" s="1">
        <v>58428.9</v>
      </c>
      <c r="E77" s="1">
        <v>59880.0</v>
      </c>
      <c r="F77" s="1">
        <v>57469.36</v>
      </c>
      <c r="G77" s="1">
        <v>57833.32</v>
      </c>
      <c r="H77" s="1">
        <v>774.22</v>
      </c>
      <c r="I77" s="3" t="str">
        <f t="shared" si="1"/>
        <v>BTCUSD</v>
      </c>
    </row>
    <row r="78">
      <c r="A78" s="4">
        <v>44276.0</v>
      </c>
      <c r="B78" s="1" t="s">
        <v>11</v>
      </c>
      <c r="C78" s="5" t="s">
        <v>9</v>
      </c>
      <c r="D78" s="1">
        <v>57833.32</v>
      </c>
      <c r="E78" s="1">
        <v>58164.58</v>
      </c>
      <c r="F78" s="1">
        <v>55500.0</v>
      </c>
      <c r="G78" s="1">
        <v>57551.47</v>
      </c>
      <c r="H78" s="1">
        <v>781.35</v>
      </c>
      <c r="I78" s="3" t="str">
        <f t="shared" si="1"/>
        <v>BTCUSD</v>
      </c>
    </row>
    <row r="79">
      <c r="A79" s="4">
        <v>44277.0</v>
      </c>
      <c r="B79" s="1" t="s">
        <v>11</v>
      </c>
      <c r="C79" s="5" t="s">
        <v>9</v>
      </c>
      <c r="D79" s="1">
        <v>57551.47</v>
      </c>
      <c r="E79" s="1">
        <v>58445.36</v>
      </c>
      <c r="F79" s="1">
        <v>53733.67</v>
      </c>
      <c r="G79" s="1">
        <v>54710.81</v>
      </c>
      <c r="H79" s="1">
        <v>1771.2</v>
      </c>
      <c r="I79" s="3" t="str">
        <f t="shared" si="1"/>
        <v>BTCUSD</v>
      </c>
    </row>
    <row r="80">
      <c r="A80" s="4">
        <v>44278.0</v>
      </c>
      <c r="B80" s="1" t="s">
        <v>11</v>
      </c>
      <c r="C80" s="5" t="s">
        <v>9</v>
      </c>
      <c r="D80" s="1">
        <v>54710.81</v>
      </c>
      <c r="E80" s="1">
        <v>55903.62</v>
      </c>
      <c r="F80" s="1">
        <v>53000.0</v>
      </c>
      <c r="G80" s="1">
        <v>54375.12</v>
      </c>
      <c r="H80" s="1">
        <v>1916.14</v>
      </c>
      <c r="I80" s="3" t="str">
        <f t="shared" si="1"/>
        <v>BTCUSD</v>
      </c>
    </row>
    <row r="81">
      <c r="A81" s="4">
        <v>44279.0</v>
      </c>
      <c r="B81" s="1" t="s">
        <v>11</v>
      </c>
      <c r="C81" s="5" t="s">
        <v>9</v>
      </c>
      <c r="D81" s="1">
        <v>54375.12</v>
      </c>
      <c r="E81" s="1">
        <v>57245.0</v>
      </c>
      <c r="F81" s="1">
        <v>51533.89</v>
      </c>
      <c r="G81" s="1">
        <v>52152.85</v>
      </c>
      <c r="H81" s="1">
        <v>2556.02</v>
      </c>
      <c r="I81" s="3" t="str">
        <f t="shared" si="1"/>
        <v>BTCUSD</v>
      </c>
    </row>
    <row r="82">
      <c r="A82" s="4">
        <v>44280.0</v>
      </c>
      <c r="B82" s="1" t="s">
        <v>11</v>
      </c>
      <c r="C82" s="5" t="s">
        <v>9</v>
      </c>
      <c r="D82" s="1">
        <v>52152.85</v>
      </c>
      <c r="E82" s="1">
        <v>53234.52</v>
      </c>
      <c r="F82" s="1">
        <v>50387.01</v>
      </c>
      <c r="G82" s="1">
        <v>52450.8</v>
      </c>
      <c r="H82" s="1">
        <v>1736.99</v>
      </c>
      <c r="I82" s="3" t="str">
        <f t="shared" si="1"/>
        <v>BTCUSD</v>
      </c>
    </row>
    <row r="83">
      <c r="A83" s="4">
        <v>44281.0</v>
      </c>
      <c r="B83" s="1" t="s">
        <v>11</v>
      </c>
      <c r="C83" s="5" t="s">
        <v>9</v>
      </c>
      <c r="D83" s="1">
        <v>52450.8</v>
      </c>
      <c r="E83" s="1">
        <v>55627.21</v>
      </c>
      <c r="F83" s="1">
        <v>52205.36</v>
      </c>
      <c r="G83" s="1">
        <v>54804.02</v>
      </c>
      <c r="H83" s="1">
        <v>1655.31</v>
      </c>
      <c r="I83" s="3" t="str">
        <f t="shared" si="1"/>
        <v>BTCUSD</v>
      </c>
    </row>
    <row r="84">
      <c r="A84" s="4">
        <v>44282.0</v>
      </c>
      <c r="B84" s="1" t="s">
        <v>11</v>
      </c>
      <c r="C84" s="5" t="s">
        <v>9</v>
      </c>
      <c r="D84" s="1">
        <v>54804.02</v>
      </c>
      <c r="E84" s="1">
        <v>56624.33</v>
      </c>
      <c r="F84" s="1">
        <v>53990.0</v>
      </c>
      <c r="G84" s="1">
        <v>56094.03</v>
      </c>
      <c r="H84" s="1">
        <v>730.37</v>
      </c>
      <c r="I84" s="3" t="str">
        <f t="shared" si="1"/>
        <v>BTCUSD</v>
      </c>
    </row>
    <row r="85">
      <c r="A85" s="4">
        <v>44283.0</v>
      </c>
      <c r="B85" s="1" t="s">
        <v>11</v>
      </c>
      <c r="C85" s="5" t="s">
        <v>9</v>
      </c>
      <c r="D85" s="1">
        <v>56094.03</v>
      </c>
      <c r="E85" s="1">
        <v>56576.23</v>
      </c>
      <c r="F85" s="1">
        <v>54711.01</v>
      </c>
      <c r="G85" s="1">
        <v>55351.0</v>
      </c>
      <c r="H85" s="1">
        <v>453.44</v>
      </c>
      <c r="I85" s="3" t="str">
        <f t="shared" si="1"/>
        <v>BTCUSD</v>
      </c>
    </row>
    <row r="86">
      <c r="A86" s="4">
        <v>44284.0</v>
      </c>
      <c r="B86" s="1" t="s">
        <v>11</v>
      </c>
      <c r="C86" s="5" t="s">
        <v>9</v>
      </c>
      <c r="D86" s="1">
        <v>55351.0</v>
      </c>
      <c r="E86" s="1">
        <v>58430.77</v>
      </c>
      <c r="F86" s="1">
        <v>54889.09</v>
      </c>
      <c r="G86" s="1">
        <v>57155.81</v>
      </c>
      <c r="H86" s="1">
        <v>2020.26</v>
      </c>
      <c r="I86" s="3" t="str">
        <f t="shared" si="1"/>
        <v>BTCUSD</v>
      </c>
    </row>
    <row r="87">
      <c r="A87" s="4">
        <v>44285.0</v>
      </c>
      <c r="B87" s="1" t="s">
        <v>11</v>
      </c>
      <c r="C87" s="5" t="s">
        <v>9</v>
      </c>
      <c r="D87" s="1">
        <v>57155.81</v>
      </c>
      <c r="E87" s="1">
        <v>59385.0</v>
      </c>
      <c r="F87" s="1">
        <v>57024.4</v>
      </c>
      <c r="G87" s="1">
        <v>58621.67</v>
      </c>
      <c r="H87" s="1">
        <v>933.97</v>
      </c>
      <c r="I87" s="3" t="str">
        <f t="shared" si="1"/>
        <v>BTCUSD</v>
      </c>
    </row>
    <row r="88">
      <c r="A88" s="4">
        <v>44286.0</v>
      </c>
      <c r="B88" s="1" t="s">
        <v>11</v>
      </c>
      <c r="C88" s="5" t="s">
        <v>9</v>
      </c>
      <c r="D88" s="1">
        <v>58621.67</v>
      </c>
      <c r="E88" s="1">
        <v>59800.0</v>
      </c>
      <c r="F88" s="1">
        <v>56880.0</v>
      </c>
      <c r="G88" s="1">
        <v>59143.58</v>
      </c>
      <c r="H88" s="1">
        <v>1679.55</v>
      </c>
      <c r="I88" s="3" t="str">
        <f t="shared" si="1"/>
        <v>BTCUSD</v>
      </c>
    </row>
    <row r="89">
      <c r="A89" s="4">
        <v>44287.0</v>
      </c>
      <c r="B89" s="1" t="s">
        <v>12</v>
      </c>
      <c r="C89" s="5" t="s">
        <v>9</v>
      </c>
      <c r="D89" s="1">
        <v>59143.58</v>
      </c>
      <c r="E89" s="1">
        <v>60100.0</v>
      </c>
      <c r="F89" s="1">
        <v>57946.28</v>
      </c>
      <c r="G89" s="1">
        <v>59800.0</v>
      </c>
      <c r="H89" s="1">
        <v>1221.0</v>
      </c>
      <c r="I89" s="3" t="str">
        <f t="shared" si="1"/>
        <v>BTCUSD</v>
      </c>
    </row>
    <row r="90">
      <c r="A90" s="4">
        <v>44288.0</v>
      </c>
      <c r="B90" s="1" t="s">
        <v>12</v>
      </c>
      <c r="C90" s="5" t="s">
        <v>9</v>
      </c>
      <c r="D90" s="1">
        <v>59800.0</v>
      </c>
      <c r="E90" s="1">
        <v>59950.0</v>
      </c>
      <c r="F90" s="1">
        <v>58485.68</v>
      </c>
      <c r="G90" s="1">
        <v>59251.04</v>
      </c>
      <c r="H90" s="1">
        <v>760.64</v>
      </c>
      <c r="I90" s="3" t="str">
        <f t="shared" si="1"/>
        <v>BTCUSD</v>
      </c>
    </row>
    <row r="91">
      <c r="A91" s="4">
        <v>44289.0</v>
      </c>
      <c r="B91" s="1" t="s">
        <v>12</v>
      </c>
      <c r="C91" s="5" t="s">
        <v>9</v>
      </c>
      <c r="D91" s="1">
        <v>59251.04</v>
      </c>
      <c r="E91" s="1">
        <v>59851.52</v>
      </c>
      <c r="F91" s="1">
        <v>56500.0</v>
      </c>
      <c r="G91" s="1">
        <v>57557.71</v>
      </c>
      <c r="H91" s="1">
        <v>834.45</v>
      </c>
      <c r="I91" s="3" t="str">
        <f t="shared" si="1"/>
        <v>BTCUSD</v>
      </c>
    </row>
    <row r="92">
      <c r="A92" s="4">
        <v>44290.0</v>
      </c>
      <c r="B92" s="1" t="s">
        <v>12</v>
      </c>
      <c r="C92" s="5" t="s">
        <v>9</v>
      </c>
      <c r="D92" s="1">
        <v>57557.71</v>
      </c>
      <c r="E92" s="1">
        <v>58500.94</v>
      </c>
      <c r="F92" s="1">
        <v>57042.53</v>
      </c>
      <c r="G92" s="1">
        <v>57479.64</v>
      </c>
      <c r="H92" s="1">
        <v>288.3</v>
      </c>
      <c r="I92" s="3" t="str">
        <f t="shared" si="1"/>
        <v>BTCUSD</v>
      </c>
    </row>
    <row r="93">
      <c r="A93" s="4">
        <v>44291.0</v>
      </c>
      <c r="B93" s="1" t="s">
        <v>12</v>
      </c>
      <c r="C93" s="5" t="s">
        <v>9</v>
      </c>
      <c r="D93" s="1">
        <v>57479.64</v>
      </c>
      <c r="E93" s="1">
        <v>59468.95</v>
      </c>
      <c r="F93" s="1">
        <v>56810.28</v>
      </c>
      <c r="G93" s="1">
        <v>58638.14</v>
      </c>
      <c r="H93" s="1">
        <v>845.18</v>
      </c>
      <c r="I93" s="3" t="str">
        <f t="shared" si="1"/>
        <v>BTCUSD</v>
      </c>
    </row>
    <row r="94">
      <c r="A94" s="4">
        <v>44292.0</v>
      </c>
      <c r="B94" s="1" t="s">
        <v>12</v>
      </c>
      <c r="C94" s="5" t="s">
        <v>9</v>
      </c>
      <c r="D94" s="1">
        <v>58638.14</v>
      </c>
      <c r="E94" s="1">
        <v>59028.19</v>
      </c>
      <c r="F94" s="1">
        <v>57255.0</v>
      </c>
      <c r="G94" s="1">
        <v>57934.16</v>
      </c>
      <c r="H94" s="1">
        <v>1173.72</v>
      </c>
      <c r="I94" s="3" t="str">
        <f t="shared" si="1"/>
        <v>BTCUSD</v>
      </c>
    </row>
    <row r="95">
      <c r="A95" s="4">
        <v>44293.0</v>
      </c>
      <c r="B95" s="1" t="s">
        <v>12</v>
      </c>
      <c r="C95" s="5" t="s">
        <v>9</v>
      </c>
      <c r="D95" s="1">
        <v>57934.16</v>
      </c>
      <c r="E95" s="1">
        <v>58675.79</v>
      </c>
      <c r="F95" s="1">
        <v>55450.0</v>
      </c>
      <c r="G95" s="1">
        <v>56559.59</v>
      </c>
      <c r="H95" s="1">
        <v>1994.91</v>
      </c>
      <c r="I95" s="3" t="str">
        <f t="shared" si="1"/>
        <v>BTCUSD</v>
      </c>
    </row>
    <row r="96">
      <c r="A96" s="4">
        <v>44294.0</v>
      </c>
      <c r="B96" s="1" t="s">
        <v>12</v>
      </c>
      <c r="C96" s="5" t="s">
        <v>9</v>
      </c>
      <c r="D96" s="1">
        <v>56559.59</v>
      </c>
      <c r="E96" s="1">
        <v>58400.0</v>
      </c>
      <c r="F96" s="1">
        <v>56370.7</v>
      </c>
      <c r="G96" s="1">
        <v>58014.19</v>
      </c>
      <c r="H96" s="1">
        <v>762.92</v>
      </c>
      <c r="I96" s="3" t="str">
        <f t="shared" si="1"/>
        <v>BTCUSD</v>
      </c>
    </row>
    <row r="97">
      <c r="A97" s="4">
        <v>44295.0</v>
      </c>
      <c r="B97" s="1" t="s">
        <v>12</v>
      </c>
      <c r="C97" s="5" t="s">
        <v>9</v>
      </c>
      <c r="D97" s="1">
        <v>58014.19</v>
      </c>
      <c r="E97" s="1">
        <v>59170.0</v>
      </c>
      <c r="F97" s="1">
        <v>57689.72</v>
      </c>
      <c r="G97" s="1">
        <v>59160.0</v>
      </c>
      <c r="H97" s="1">
        <v>930.34</v>
      </c>
      <c r="I97" s="3" t="str">
        <f t="shared" si="1"/>
        <v>BTCUSD</v>
      </c>
    </row>
    <row r="98">
      <c r="A98" s="4">
        <v>44296.0</v>
      </c>
      <c r="B98" s="1" t="s">
        <v>12</v>
      </c>
      <c r="C98" s="5" t="s">
        <v>9</v>
      </c>
      <c r="D98" s="1">
        <v>59160.0</v>
      </c>
      <c r="E98" s="1">
        <v>61180.0</v>
      </c>
      <c r="F98" s="1">
        <v>58316.33</v>
      </c>
      <c r="G98" s="1">
        <v>60240.83</v>
      </c>
      <c r="H98" s="1">
        <v>1344.77</v>
      </c>
      <c r="I98" s="3" t="str">
        <f t="shared" si="1"/>
        <v>BTCUSD</v>
      </c>
    </row>
    <row r="99">
      <c r="A99" s="4">
        <v>44297.0</v>
      </c>
      <c r="B99" s="1" t="s">
        <v>12</v>
      </c>
      <c r="C99" s="5" t="s">
        <v>9</v>
      </c>
      <c r="D99" s="1">
        <v>60240.83</v>
      </c>
      <c r="E99" s="1">
        <v>60416.42</v>
      </c>
      <c r="F99" s="1">
        <v>59200.0</v>
      </c>
      <c r="G99" s="1">
        <v>60325.66</v>
      </c>
      <c r="H99" s="1">
        <v>644.47</v>
      </c>
      <c r="I99" s="3" t="str">
        <f t="shared" si="1"/>
        <v>BTCUSD</v>
      </c>
    </row>
    <row r="100">
      <c r="A100" s="4">
        <v>44298.0</v>
      </c>
      <c r="B100" s="1" t="s">
        <v>12</v>
      </c>
      <c r="C100" s="5" t="s">
        <v>9</v>
      </c>
      <c r="D100" s="1">
        <v>60325.66</v>
      </c>
      <c r="E100" s="1">
        <v>61197.09</v>
      </c>
      <c r="F100" s="1">
        <v>59400.01</v>
      </c>
      <c r="G100" s="1">
        <v>60415.91</v>
      </c>
      <c r="H100" s="1">
        <v>1343.29</v>
      </c>
      <c r="I100" s="3" t="str">
        <f t="shared" si="1"/>
        <v>BTCUSD</v>
      </c>
    </row>
    <row r="101">
      <c r="A101" s="4">
        <v>44299.0</v>
      </c>
      <c r="B101" s="1" t="s">
        <v>12</v>
      </c>
      <c r="C101" s="5" t="s">
        <v>9</v>
      </c>
      <c r="D101" s="1">
        <v>60415.91</v>
      </c>
      <c r="E101" s="1">
        <v>63880.0</v>
      </c>
      <c r="F101" s="1">
        <v>60321.12</v>
      </c>
      <c r="G101" s="1">
        <v>63773.18</v>
      </c>
      <c r="H101" s="1">
        <v>2091.43</v>
      </c>
      <c r="I101" s="3" t="str">
        <f t="shared" si="1"/>
        <v>BTCUSD</v>
      </c>
    </row>
    <row r="102">
      <c r="A102" s="4">
        <v>44300.0</v>
      </c>
      <c r="B102" s="1" t="s">
        <v>12</v>
      </c>
      <c r="C102" s="5" t="s">
        <v>9</v>
      </c>
      <c r="D102" s="1">
        <v>63773.18</v>
      </c>
      <c r="E102" s="1">
        <v>64900.0</v>
      </c>
      <c r="F102" s="1">
        <v>61303.97</v>
      </c>
      <c r="G102" s="1">
        <v>63063.72</v>
      </c>
      <c r="H102" s="1">
        <v>2922.03</v>
      </c>
      <c r="I102" s="3" t="str">
        <f t="shared" si="1"/>
        <v>BTCUSD</v>
      </c>
    </row>
    <row r="103">
      <c r="A103" s="4">
        <v>44301.0</v>
      </c>
      <c r="B103" s="1" t="s">
        <v>12</v>
      </c>
      <c r="C103" s="5" t="s">
        <v>9</v>
      </c>
      <c r="D103" s="1">
        <v>63063.72</v>
      </c>
      <c r="E103" s="1">
        <v>63855.12</v>
      </c>
      <c r="F103" s="1">
        <v>62045.0</v>
      </c>
      <c r="G103" s="1">
        <v>62998.68</v>
      </c>
      <c r="H103" s="1">
        <v>1328.55</v>
      </c>
      <c r="I103" s="3" t="str">
        <f t="shared" si="1"/>
        <v>BTCUSD</v>
      </c>
    </row>
    <row r="104">
      <c r="A104" s="4">
        <v>44302.0</v>
      </c>
      <c r="B104" s="1" t="s">
        <v>12</v>
      </c>
      <c r="C104" s="5" t="s">
        <v>9</v>
      </c>
      <c r="D104" s="1">
        <v>62998.68</v>
      </c>
      <c r="E104" s="1">
        <v>62998.68</v>
      </c>
      <c r="F104" s="1">
        <v>60055.14</v>
      </c>
      <c r="G104" s="1">
        <v>62450.0</v>
      </c>
      <c r="H104" s="1">
        <v>2319.6</v>
      </c>
      <c r="I104" s="3" t="str">
        <f t="shared" si="1"/>
        <v>BTCUSD</v>
      </c>
    </row>
    <row r="105">
      <c r="A105" s="4">
        <v>44303.0</v>
      </c>
      <c r="B105" s="1" t="s">
        <v>12</v>
      </c>
      <c r="C105" s="5" t="s">
        <v>9</v>
      </c>
      <c r="D105" s="1">
        <v>62450.0</v>
      </c>
      <c r="E105" s="1">
        <v>62545.78</v>
      </c>
      <c r="F105" s="1">
        <v>50622.32</v>
      </c>
      <c r="G105" s="1">
        <v>55992.97</v>
      </c>
      <c r="H105" s="1">
        <v>2586.09</v>
      </c>
      <c r="I105" s="3" t="str">
        <f t="shared" si="1"/>
        <v>BTCUSD</v>
      </c>
    </row>
    <row r="106">
      <c r="A106" s="4">
        <v>44304.0</v>
      </c>
      <c r="B106" s="1" t="s">
        <v>12</v>
      </c>
      <c r="C106" s="5" t="s">
        <v>9</v>
      </c>
      <c r="D106" s="1">
        <v>55992.97</v>
      </c>
      <c r="E106" s="1">
        <v>57404.04</v>
      </c>
      <c r="F106" s="1">
        <v>53176.36</v>
      </c>
      <c r="G106" s="1">
        <v>57175.61</v>
      </c>
      <c r="H106" s="1">
        <v>3720.3</v>
      </c>
      <c r="I106" s="3" t="str">
        <f t="shared" si="1"/>
        <v>BTCUSD</v>
      </c>
    </row>
    <row r="107">
      <c r="A107" s="4">
        <v>44305.0</v>
      </c>
      <c r="B107" s="1" t="s">
        <v>12</v>
      </c>
      <c r="C107" s="5" t="s">
        <v>9</v>
      </c>
      <c r="D107" s="1">
        <v>57175.61</v>
      </c>
      <c r="E107" s="1">
        <v>57624.66</v>
      </c>
      <c r="F107" s="1">
        <v>53606.41</v>
      </c>
      <c r="G107" s="1">
        <v>54586.65</v>
      </c>
      <c r="H107" s="1">
        <v>2832.89</v>
      </c>
      <c r="I107" s="3" t="str">
        <f t="shared" si="1"/>
        <v>BTCUSD</v>
      </c>
    </row>
    <row r="108">
      <c r="A108" s="4">
        <v>44306.0</v>
      </c>
      <c r="B108" s="1" t="s">
        <v>12</v>
      </c>
      <c r="C108" s="5" t="s">
        <v>9</v>
      </c>
      <c r="D108" s="1">
        <v>54586.65</v>
      </c>
      <c r="E108" s="1">
        <v>57145.34</v>
      </c>
      <c r="F108" s="1">
        <v>53416.76</v>
      </c>
      <c r="G108" s="1">
        <v>55255.57</v>
      </c>
      <c r="H108" s="1">
        <v>2353.91</v>
      </c>
      <c r="I108" s="3" t="str">
        <f t="shared" si="1"/>
        <v>BTCUSD</v>
      </c>
    </row>
    <row r="109">
      <c r="A109" s="4">
        <v>44307.0</v>
      </c>
      <c r="B109" s="1" t="s">
        <v>12</v>
      </c>
      <c r="C109" s="5" t="s">
        <v>9</v>
      </c>
      <c r="D109" s="1">
        <v>55255.57</v>
      </c>
      <c r="E109" s="1">
        <v>56373.0</v>
      </c>
      <c r="F109" s="1">
        <v>52600.0</v>
      </c>
      <c r="G109" s="1">
        <v>53508.08</v>
      </c>
      <c r="H109" s="1">
        <v>2243.11</v>
      </c>
      <c r="I109" s="3" t="str">
        <f t="shared" si="1"/>
        <v>BTCUSD</v>
      </c>
    </row>
    <row r="110">
      <c r="A110" s="4">
        <v>44308.0</v>
      </c>
      <c r="B110" s="1" t="s">
        <v>12</v>
      </c>
      <c r="C110" s="5" t="s">
        <v>9</v>
      </c>
      <c r="D110" s="1">
        <v>53508.08</v>
      </c>
      <c r="E110" s="1">
        <v>55499.99</v>
      </c>
      <c r="F110" s="1">
        <v>48565.58</v>
      </c>
      <c r="G110" s="1">
        <v>50329.66</v>
      </c>
      <c r="H110" s="1">
        <v>4415.7</v>
      </c>
      <c r="I110" s="3" t="str">
        <f t="shared" si="1"/>
        <v>BTCUSD</v>
      </c>
    </row>
    <row r="111">
      <c r="A111" s="4">
        <v>44309.0</v>
      </c>
      <c r="B111" s="1" t="s">
        <v>12</v>
      </c>
      <c r="C111" s="5" t="s">
        <v>9</v>
      </c>
      <c r="D111" s="1">
        <v>50329.66</v>
      </c>
      <c r="E111" s="1">
        <v>51380.03</v>
      </c>
      <c r="F111" s="1">
        <v>47231.0</v>
      </c>
      <c r="G111" s="1">
        <v>50195.42</v>
      </c>
      <c r="H111" s="1">
        <v>3250.51</v>
      </c>
      <c r="I111" s="3" t="str">
        <f t="shared" si="1"/>
        <v>BTCUSD</v>
      </c>
    </row>
    <row r="112">
      <c r="A112" s="4">
        <v>44310.0</v>
      </c>
      <c r="B112" s="1" t="s">
        <v>12</v>
      </c>
      <c r="C112" s="5" t="s">
        <v>9</v>
      </c>
      <c r="D112" s="1">
        <v>50195.42</v>
      </c>
      <c r="E112" s="1">
        <v>51150.01</v>
      </c>
      <c r="F112" s="1">
        <v>48755.01</v>
      </c>
      <c r="G112" s="1">
        <v>49721.97</v>
      </c>
      <c r="H112" s="1">
        <v>943.26</v>
      </c>
      <c r="I112" s="3" t="str">
        <f t="shared" si="1"/>
        <v>BTCUSD</v>
      </c>
    </row>
    <row r="113">
      <c r="A113" s="4">
        <v>44311.0</v>
      </c>
      <c r="B113" s="1" t="s">
        <v>12</v>
      </c>
      <c r="C113" s="5" t="s">
        <v>9</v>
      </c>
      <c r="D113" s="1">
        <v>49721.97</v>
      </c>
      <c r="E113" s="1">
        <v>52567.77</v>
      </c>
      <c r="F113" s="1">
        <v>47000.0</v>
      </c>
      <c r="G113" s="1">
        <v>52435.9</v>
      </c>
      <c r="H113" s="1">
        <v>2662.93</v>
      </c>
      <c r="I113" s="3" t="str">
        <f t="shared" si="1"/>
        <v>BTCUSD</v>
      </c>
    </row>
    <row r="114">
      <c r="A114" s="4">
        <v>44312.0</v>
      </c>
      <c r="B114" s="1" t="s">
        <v>12</v>
      </c>
      <c r="C114" s="5" t="s">
        <v>9</v>
      </c>
      <c r="D114" s="1">
        <v>52435.9</v>
      </c>
      <c r="E114" s="1">
        <v>54419.57</v>
      </c>
      <c r="F114" s="1">
        <v>52096.87</v>
      </c>
      <c r="G114" s="1">
        <v>53531.94</v>
      </c>
      <c r="H114" s="1">
        <v>1804.88</v>
      </c>
      <c r="I114" s="3" t="str">
        <f t="shared" si="1"/>
        <v>BTCUSD</v>
      </c>
    </row>
    <row r="115">
      <c r="A115" s="4">
        <v>44313.0</v>
      </c>
      <c r="B115" s="1" t="s">
        <v>12</v>
      </c>
      <c r="C115" s="5" t="s">
        <v>9</v>
      </c>
      <c r="D115" s="1">
        <v>53531.94</v>
      </c>
      <c r="E115" s="1">
        <v>55800.0</v>
      </c>
      <c r="F115" s="1">
        <v>53345.62</v>
      </c>
      <c r="G115" s="1">
        <v>54883.25</v>
      </c>
      <c r="H115" s="1">
        <v>1508.58</v>
      </c>
      <c r="I115" s="3" t="str">
        <f t="shared" si="1"/>
        <v>BTCUSD</v>
      </c>
    </row>
    <row r="116">
      <c r="A116" s="4">
        <v>44314.0</v>
      </c>
      <c r="B116" s="1" t="s">
        <v>12</v>
      </c>
      <c r="C116" s="5" t="s">
        <v>9</v>
      </c>
      <c r="D116" s="1">
        <v>54883.25</v>
      </c>
      <c r="E116" s="1">
        <v>56474.72</v>
      </c>
      <c r="F116" s="1">
        <v>53861.12</v>
      </c>
      <c r="G116" s="1">
        <v>54312.41</v>
      </c>
      <c r="H116" s="1">
        <v>1628.45</v>
      </c>
      <c r="I116" s="3" t="str">
        <f t="shared" si="1"/>
        <v>BTCUSD</v>
      </c>
    </row>
    <row r="117">
      <c r="A117" s="4">
        <v>44315.0</v>
      </c>
      <c r="B117" s="1" t="s">
        <v>12</v>
      </c>
      <c r="C117" s="5" t="s">
        <v>9</v>
      </c>
      <c r="D117" s="1">
        <v>54312.41</v>
      </c>
      <c r="E117" s="1">
        <v>54755.36</v>
      </c>
      <c r="F117" s="1">
        <v>52389.42</v>
      </c>
      <c r="G117" s="1">
        <v>53750.01</v>
      </c>
      <c r="H117" s="1">
        <v>1561.01</v>
      </c>
      <c r="I117" s="3" t="str">
        <f t="shared" si="1"/>
        <v>BTCUSD</v>
      </c>
    </row>
    <row r="118">
      <c r="A118" s="4">
        <v>44316.0</v>
      </c>
      <c r="B118" s="1" t="s">
        <v>12</v>
      </c>
      <c r="C118" s="5" t="s">
        <v>9</v>
      </c>
      <c r="D118" s="1">
        <v>53750.01</v>
      </c>
      <c r="E118" s="1">
        <v>58553.71</v>
      </c>
      <c r="F118" s="1">
        <v>53750.01</v>
      </c>
      <c r="G118" s="1">
        <v>58272.25</v>
      </c>
      <c r="H118" s="1">
        <v>1869.51</v>
      </c>
      <c r="I118" s="3" t="str">
        <f t="shared" si="1"/>
        <v>BTCUSD</v>
      </c>
    </row>
    <row r="119">
      <c r="A119" s="4">
        <v>44317.0</v>
      </c>
      <c r="B119" s="1" t="s">
        <v>13</v>
      </c>
      <c r="C119" s="5" t="s">
        <v>9</v>
      </c>
      <c r="D119" s="1">
        <v>58272.25</v>
      </c>
      <c r="E119" s="1">
        <v>300000.0</v>
      </c>
      <c r="F119" s="1">
        <v>56408.62</v>
      </c>
      <c r="G119" s="1">
        <v>56547.4</v>
      </c>
      <c r="H119" s="1">
        <v>538.94</v>
      </c>
      <c r="I119" s="3" t="str">
        <f t="shared" si="1"/>
        <v>BTCUSD</v>
      </c>
    </row>
    <row r="120">
      <c r="A120" s="4">
        <v>44318.0</v>
      </c>
      <c r="B120" s="1" t="s">
        <v>13</v>
      </c>
      <c r="C120" s="5" t="s">
        <v>9</v>
      </c>
      <c r="D120" s="1">
        <v>56547.4</v>
      </c>
      <c r="E120" s="1">
        <v>58293.35</v>
      </c>
      <c r="F120" s="1">
        <v>56104.4</v>
      </c>
      <c r="G120" s="1">
        <v>57970.74</v>
      </c>
      <c r="H120" s="1">
        <v>653.63</v>
      </c>
      <c r="I120" s="3" t="str">
        <f t="shared" si="1"/>
        <v>BTCUSD</v>
      </c>
    </row>
    <row r="121">
      <c r="A121" s="4">
        <v>44319.0</v>
      </c>
      <c r="B121" s="1" t="s">
        <v>13</v>
      </c>
      <c r="C121" s="5" t="s">
        <v>9</v>
      </c>
      <c r="D121" s="1">
        <v>57970.74</v>
      </c>
      <c r="E121" s="1">
        <v>58988.52</v>
      </c>
      <c r="F121" s="1">
        <v>54654.65</v>
      </c>
      <c r="G121" s="1">
        <v>55511.37</v>
      </c>
      <c r="H121" s="1">
        <v>2363.15</v>
      </c>
      <c r="I121" s="3" t="str">
        <f t="shared" si="1"/>
        <v>BTCUSD</v>
      </c>
    </row>
    <row r="122">
      <c r="A122" s="4">
        <v>44320.0</v>
      </c>
      <c r="B122" s="1" t="s">
        <v>13</v>
      </c>
      <c r="C122" s="5" t="s">
        <v>9</v>
      </c>
      <c r="D122" s="1">
        <v>55511.37</v>
      </c>
      <c r="E122" s="1">
        <v>56659.5</v>
      </c>
      <c r="F122" s="1">
        <v>52947.09</v>
      </c>
      <c r="G122" s="1">
        <v>54832.2</v>
      </c>
      <c r="H122" s="1">
        <v>2880.08</v>
      </c>
      <c r="I122" s="3" t="str">
        <f t="shared" si="1"/>
        <v>BTCUSD</v>
      </c>
    </row>
    <row r="123">
      <c r="A123" s="4">
        <v>44321.0</v>
      </c>
      <c r="B123" s="1" t="s">
        <v>13</v>
      </c>
      <c r="C123" s="5" t="s">
        <v>9</v>
      </c>
      <c r="D123" s="1">
        <v>54832.2</v>
      </c>
      <c r="E123" s="1">
        <v>57974.07</v>
      </c>
      <c r="F123" s="1">
        <v>53158.68</v>
      </c>
      <c r="G123" s="1">
        <v>56900.44</v>
      </c>
      <c r="H123" s="1">
        <v>2430.66</v>
      </c>
      <c r="I123" s="3" t="str">
        <f t="shared" si="1"/>
        <v>BTCUSD</v>
      </c>
    </row>
    <row r="124">
      <c r="A124" s="4">
        <v>44322.0</v>
      </c>
      <c r="B124" s="1" t="s">
        <v>13</v>
      </c>
      <c r="C124" s="5" t="s">
        <v>9</v>
      </c>
      <c r="D124" s="1">
        <v>56900.44</v>
      </c>
      <c r="E124" s="1">
        <v>58465.93</v>
      </c>
      <c r="F124" s="1">
        <v>55200.0</v>
      </c>
      <c r="G124" s="1">
        <v>55762.28</v>
      </c>
      <c r="H124" s="1">
        <v>1494.9</v>
      </c>
      <c r="I124" s="3" t="str">
        <f t="shared" si="1"/>
        <v>BTCUSD</v>
      </c>
    </row>
    <row r="125">
      <c r="A125" s="4">
        <v>44323.0</v>
      </c>
      <c r="B125" s="1" t="s">
        <v>13</v>
      </c>
      <c r="C125" s="5" t="s">
        <v>9</v>
      </c>
      <c r="D125" s="1">
        <v>55762.28</v>
      </c>
      <c r="E125" s="1">
        <v>58750.0</v>
      </c>
      <c r="F125" s="1">
        <v>55292.22</v>
      </c>
      <c r="G125" s="1">
        <v>58187.76</v>
      </c>
      <c r="H125" s="1">
        <v>1591.2</v>
      </c>
      <c r="I125" s="3" t="str">
        <f t="shared" si="1"/>
        <v>BTCUSD</v>
      </c>
    </row>
    <row r="126">
      <c r="A126" s="4">
        <v>44324.0</v>
      </c>
      <c r="B126" s="1" t="s">
        <v>13</v>
      </c>
      <c r="C126" s="5" t="s">
        <v>9</v>
      </c>
      <c r="D126" s="1">
        <v>58187.76</v>
      </c>
      <c r="E126" s="1">
        <v>59560.0</v>
      </c>
      <c r="F126" s="1">
        <v>57583.09</v>
      </c>
      <c r="G126" s="1">
        <v>58545.16</v>
      </c>
      <c r="H126" s="1">
        <v>1692.08</v>
      </c>
      <c r="I126" s="3" t="str">
        <f t="shared" si="1"/>
        <v>BTCUSD</v>
      </c>
    </row>
    <row r="127">
      <c r="A127" s="4">
        <v>44325.0</v>
      </c>
      <c r="B127" s="1" t="s">
        <v>13</v>
      </c>
      <c r="C127" s="5" t="s">
        <v>9</v>
      </c>
      <c r="D127" s="1">
        <v>58545.16</v>
      </c>
      <c r="E127" s="1">
        <v>59481.34</v>
      </c>
      <c r="F127" s="1">
        <v>56275.13</v>
      </c>
      <c r="G127" s="1">
        <v>59407.78</v>
      </c>
      <c r="H127" s="1">
        <v>1710.38</v>
      </c>
      <c r="I127" s="3" t="str">
        <f t="shared" si="1"/>
        <v>BTCUSD</v>
      </c>
    </row>
    <row r="128">
      <c r="A128" s="4">
        <v>44326.0</v>
      </c>
      <c r="B128" s="1" t="s">
        <v>13</v>
      </c>
      <c r="C128" s="5" t="s">
        <v>9</v>
      </c>
      <c r="D128" s="1">
        <v>59407.78</v>
      </c>
      <c r="E128" s="1">
        <v>59584.99</v>
      </c>
      <c r="F128" s="1">
        <v>53434.31</v>
      </c>
      <c r="G128" s="1">
        <v>55194.75</v>
      </c>
      <c r="H128" s="1">
        <v>2583.42</v>
      </c>
      <c r="I128" s="3" t="str">
        <f t="shared" si="1"/>
        <v>BTCUSD</v>
      </c>
    </row>
    <row r="129">
      <c r="A129" s="4">
        <v>44327.0</v>
      </c>
      <c r="B129" s="1" t="s">
        <v>13</v>
      </c>
      <c r="C129" s="5" t="s">
        <v>9</v>
      </c>
      <c r="D129" s="1">
        <v>55194.75</v>
      </c>
      <c r="E129" s="1">
        <v>57898.0</v>
      </c>
      <c r="F129" s="1">
        <v>54684.0</v>
      </c>
      <c r="G129" s="1">
        <v>57820.0</v>
      </c>
      <c r="H129" s="1">
        <v>1432.56</v>
      </c>
      <c r="I129" s="3" t="str">
        <f t="shared" si="1"/>
        <v>BTCUSD</v>
      </c>
    </row>
    <row r="130">
      <c r="A130" s="4">
        <v>44328.0</v>
      </c>
      <c r="B130" s="1" t="s">
        <v>13</v>
      </c>
      <c r="C130" s="5" t="s">
        <v>9</v>
      </c>
      <c r="D130" s="1">
        <v>57820.0</v>
      </c>
      <c r="E130" s="1">
        <v>57998.26</v>
      </c>
      <c r="F130" s="1">
        <v>45000.0</v>
      </c>
      <c r="G130" s="1">
        <v>50493.11</v>
      </c>
      <c r="H130" s="1">
        <v>6438.29</v>
      </c>
      <c r="I130" s="3" t="str">
        <f t="shared" si="1"/>
        <v>BTCUSD</v>
      </c>
    </row>
    <row r="131">
      <c r="A131" s="4">
        <v>44329.0</v>
      </c>
      <c r="B131" s="1" t="s">
        <v>13</v>
      </c>
      <c r="C131" s="5" t="s">
        <v>9</v>
      </c>
      <c r="D131" s="1">
        <v>50493.11</v>
      </c>
      <c r="E131" s="1">
        <v>51389.95</v>
      </c>
      <c r="F131" s="1">
        <v>46962.39</v>
      </c>
      <c r="G131" s="1">
        <v>49221.07</v>
      </c>
      <c r="H131" s="1">
        <v>4250.47</v>
      </c>
      <c r="I131" s="3" t="str">
        <f t="shared" si="1"/>
        <v>BTCUSD</v>
      </c>
    </row>
    <row r="132">
      <c r="A132" s="4">
        <v>44330.0</v>
      </c>
      <c r="B132" s="1" t="s">
        <v>13</v>
      </c>
      <c r="C132" s="5" t="s">
        <v>9</v>
      </c>
      <c r="D132" s="1">
        <v>49221.07</v>
      </c>
      <c r="E132" s="1">
        <v>51575.16</v>
      </c>
      <c r="F132" s="1">
        <v>48894.79</v>
      </c>
      <c r="G132" s="1">
        <v>49670.85</v>
      </c>
      <c r="H132" s="1">
        <v>2001.31</v>
      </c>
      <c r="I132" s="3" t="str">
        <f t="shared" si="1"/>
        <v>BTCUSD</v>
      </c>
    </row>
    <row r="133">
      <c r="A133" s="4">
        <v>44331.0</v>
      </c>
      <c r="B133" s="1" t="s">
        <v>13</v>
      </c>
      <c r="C133" s="5" t="s">
        <v>9</v>
      </c>
      <c r="D133" s="1">
        <v>49670.85</v>
      </c>
      <c r="E133" s="1">
        <v>49900.0</v>
      </c>
      <c r="F133" s="1">
        <v>46500.0</v>
      </c>
      <c r="G133" s="1">
        <v>48383.6</v>
      </c>
      <c r="H133" s="1">
        <v>1938.26</v>
      </c>
      <c r="I133" s="3" t="str">
        <f t="shared" si="1"/>
        <v>BTCUSD</v>
      </c>
    </row>
    <row r="134">
      <c r="A134" s="4">
        <v>44332.0</v>
      </c>
      <c r="B134" s="1" t="s">
        <v>13</v>
      </c>
      <c r="C134" s="5" t="s">
        <v>9</v>
      </c>
      <c r="D134" s="1">
        <v>48383.6</v>
      </c>
      <c r="E134" s="1">
        <v>49790.0</v>
      </c>
      <c r="F134" s="1">
        <v>42793.0</v>
      </c>
      <c r="G134" s="1">
        <v>42902.09</v>
      </c>
      <c r="H134" s="1">
        <v>3937.04</v>
      </c>
      <c r="I134" s="3" t="str">
        <f t="shared" si="1"/>
        <v>BTCUSD</v>
      </c>
    </row>
    <row r="135">
      <c r="A135" s="4">
        <v>44333.0</v>
      </c>
      <c r="B135" s="1" t="s">
        <v>13</v>
      </c>
      <c r="C135" s="5" t="s">
        <v>9</v>
      </c>
      <c r="D135" s="1">
        <v>42902.09</v>
      </c>
      <c r="E135" s="1">
        <v>45833.48</v>
      </c>
      <c r="F135" s="1">
        <v>42080.0</v>
      </c>
      <c r="G135" s="1">
        <v>44824.75</v>
      </c>
      <c r="H135" s="1">
        <v>5764.37</v>
      </c>
      <c r="I135" s="3" t="str">
        <f t="shared" si="1"/>
        <v>BTCUSD</v>
      </c>
    </row>
    <row r="136">
      <c r="A136" s="4">
        <v>44334.0</v>
      </c>
      <c r="B136" s="1" t="s">
        <v>13</v>
      </c>
      <c r="C136" s="5" t="s">
        <v>9</v>
      </c>
      <c r="D136" s="1">
        <v>44824.75</v>
      </c>
      <c r="E136" s="1">
        <v>45860.17</v>
      </c>
      <c r="F136" s="1">
        <v>40118.0</v>
      </c>
      <c r="G136" s="1">
        <v>40570.98</v>
      </c>
      <c r="H136" s="1">
        <v>4778.04</v>
      </c>
      <c r="I136" s="3" t="str">
        <f t="shared" si="1"/>
        <v>BTCUSD</v>
      </c>
    </row>
    <row r="137">
      <c r="A137" s="4">
        <v>44335.0</v>
      </c>
      <c r="B137" s="1" t="s">
        <v>13</v>
      </c>
      <c r="C137" s="5" t="s">
        <v>9</v>
      </c>
      <c r="D137" s="1">
        <v>40570.98</v>
      </c>
      <c r="E137" s="1">
        <v>40867.4</v>
      </c>
      <c r="F137" s="1">
        <v>28700.0</v>
      </c>
      <c r="G137" s="1">
        <v>38411.14</v>
      </c>
      <c r="H137" s="1">
        <v>18000.98</v>
      </c>
      <c r="I137" s="3" t="str">
        <f t="shared" si="1"/>
        <v>BTCUSD</v>
      </c>
    </row>
    <row r="138">
      <c r="A138" s="4">
        <v>44336.0</v>
      </c>
      <c r="B138" s="1" t="s">
        <v>13</v>
      </c>
      <c r="C138" s="5" t="s">
        <v>9</v>
      </c>
      <c r="D138" s="1">
        <v>38411.14</v>
      </c>
      <c r="E138" s="1">
        <v>42625.43</v>
      </c>
      <c r="F138" s="1">
        <v>38200.0</v>
      </c>
      <c r="G138" s="1">
        <v>40773.52</v>
      </c>
      <c r="H138" s="1">
        <v>4981.39</v>
      </c>
      <c r="I138" s="3" t="str">
        <f t="shared" si="1"/>
        <v>BTCUSD</v>
      </c>
    </row>
    <row r="139">
      <c r="A139" s="4">
        <v>44337.0</v>
      </c>
      <c r="B139" s="1" t="s">
        <v>13</v>
      </c>
      <c r="C139" s="5" t="s">
        <v>9</v>
      </c>
      <c r="D139" s="1">
        <v>40773.52</v>
      </c>
      <c r="E139" s="1">
        <v>41796.74</v>
      </c>
      <c r="F139" s="1">
        <v>33500.0</v>
      </c>
      <c r="G139" s="1">
        <v>36963.52</v>
      </c>
      <c r="H139" s="1">
        <v>7491.23</v>
      </c>
      <c r="I139" s="3" t="str">
        <f t="shared" si="1"/>
        <v>BTCUSD</v>
      </c>
    </row>
    <row r="140">
      <c r="A140" s="4">
        <v>44338.0</v>
      </c>
      <c r="B140" s="1" t="s">
        <v>13</v>
      </c>
      <c r="C140" s="5" t="s">
        <v>9</v>
      </c>
      <c r="D140" s="1">
        <v>36963.52</v>
      </c>
      <c r="E140" s="1">
        <v>38861.15</v>
      </c>
      <c r="F140" s="1">
        <v>35272.09</v>
      </c>
      <c r="G140" s="1">
        <v>37484.18</v>
      </c>
      <c r="H140" s="1">
        <v>2418.86</v>
      </c>
      <c r="I140" s="3" t="str">
        <f t="shared" si="1"/>
        <v>BTCUSD</v>
      </c>
    </row>
    <row r="141">
      <c r="A141" s="4">
        <v>44339.0</v>
      </c>
      <c r="B141" s="1" t="s">
        <v>13</v>
      </c>
      <c r="C141" s="5" t="s">
        <v>9</v>
      </c>
      <c r="D141" s="1">
        <v>37484.18</v>
      </c>
      <c r="E141" s="1">
        <v>37484.18</v>
      </c>
      <c r="F141" s="1">
        <v>31104.14</v>
      </c>
      <c r="G141" s="1">
        <v>35318.86</v>
      </c>
      <c r="H141" s="1">
        <v>7143.1</v>
      </c>
      <c r="I141" s="3" t="str">
        <f t="shared" si="1"/>
        <v>BTCUSD</v>
      </c>
    </row>
    <row r="142">
      <c r="A142" s="4">
        <v>44340.0</v>
      </c>
      <c r="B142" s="1" t="s">
        <v>13</v>
      </c>
      <c r="C142" s="5" t="s">
        <v>9</v>
      </c>
      <c r="D142" s="1">
        <v>35318.86</v>
      </c>
      <c r="E142" s="1">
        <v>39953.65</v>
      </c>
      <c r="F142" s="1">
        <v>34426.41</v>
      </c>
      <c r="G142" s="1">
        <v>38388.09</v>
      </c>
      <c r="H142" s="1">
        <v>4706.08</v>
      </c>
      <c r="I142" s="3" t="str">
        <f t="shared" si="1"/>
        <v>BTCUSD</v>
      </c>
    </row>
    <row r="143">
      <c r="A143" s="4">
        <v>44341.0</v>
      </c>
      <c r="B143" s="1" t="s">
        <v>13</v>
      </c>
      <c r="C143" s="5" t="s">
        <v>9</v>
      </c>
      <c r="D143" s="1">
        <v>38388.09</v>
      </c>
      <c r="E143" s="1">
        <v>39760.96</v>
      </c>
      <c r="F143" s="1">
        <v>36489.42</v>
      </c>
      <c r="G143" s="1">
        <v>39572.33</v>
      </c>
      <c r="H143" s="1">
        <v>2909.35</v>
      </c>
      <c r="I143" s="3" t="str">
        <f t="shared" si="1"/>
        <v>BTCUSD</v>
      </c>
    </row>
    <row r="144">
      <c r="A144" s="4">
        <v>44342.0</v>
      </c>
      <c r="B144" s="1" t="s">
        <v>13</v>
      </c>
      <c r="C144" s="5" t="s">
        <v>9</v>
      </c>
      <c r="D144" s="1">
        <v>39572.33</v>
      </c>
      <c r="E144" s="1">
        <v>40861.2</v>
      </c>
      <c r="F144" s="1">
        <v>37117.09</v>
      </c>
      <c r="G144" s="1">
        <v>37672.47</v>
      </c>
      <c r="H144" s="1">
        <v>3101.07</v>
      </c>
      <c r="I144" s="3" t="str">
        <f t="shared" si="1"/>
        <v>BTCUSD</v>
      </c>
    </row>
    <row r="145">
      <c r="A145" s="4">
        <v>44343.0</v>
      </c>
      <c r="B145" s="1" t="s">
        <v>13</v>
      </c>
      <c r="C145" s="5" t="s">
        <v>9</v>
      </c>
      <c r="D145" s="1">
        <v>37672.47</v>
      </c>
      <c r="E145" s="1">
        <v>40432.4</v>
      </c>
      <c r="F145" s="1">
        <v>37302.06</v>
      </c>
      <c r="G145" s="1">
        <v>38271.59</v>
      </c>
      <c r="H145" s="1">
        <v>2140.75</v>
      </c>
      <c r="I145" s="3" t="str">
        <f t="shared" si="1"/>
        <v>BTCUSD</v>
      </c>
    </row>
    <row r="146">
      <c r="A146" s="4">
        <v>44344.0</v>
      </c>
      <c r="B146" s="1" t="s">
        <v>13</v>
      </c>
      <c r="C146" s="5" t="s">
        <v>9</v>
      </c>
      <c r="D146" s="1">
        <v>38271.59</v>
      </c>
      <c r="E146" s="1">
        <v>38271.59</v>
      </c>
      <c r="F146" s="1">
        <v>34558.0</v>
      </c>
      <c r="G146" s="1">
        <v>36503.31</v>
      </c>
      <c r="H146" s="1">
        <v>3541.35</v>
      </c>
      <c r="I146" s="3" t="str">
        <f t="shared" si="1"/>
        <v>BTCUSD</v>
      </c>
    </row>
    <row r="147">
      <c r="A147" s="4">
        <v>44345.0</v>
      </c>
      <c r="B147" s="1" t="s">
        <v>13</v>
      </c>
      <c r="C147" s="5" t="s">
        <v>9</v>
      </c>
      <c r="D147" s="1">
        <v>36503.31</v>
      </c>
      <c r="E147" s="1">
        <v>37320.0</v>
      </c>
      <c r="F147" s="1">
        <v>33410.29</v>
      </c>
      <c r="G147" s="1">
        <v>34805.29</v>
      </c>
      <c r="H147" s="1">
        <v>2212.16</v>
      </c>
      <c r="I147" s="3" t="str">
        <f t="shared" si="1"/>
        <v>BTCUSD</v>
      </c>
    </row>
    <row r="148">
      <c r="A148" s="4">
        <v>44346.0</v>
      </c>
      <c r="B148" s="1" t="s">
        <v>13</v>
      </c>
      <c r="C148" s="5" t="s">
        <v>9</v>
      </c>
      <c r="D148" s="1">
        <v>34805.29</v>
      </c>
      <c r="E148" s="1">
        <v>36523.24</v>
      </c>
      <c r="F148" s="1">
        <v>34298.01</v>
      </c>
      <c r="G148" s="1">
        <v>34536.71</v>
      </c>
      <c r="H148" s="1">
        <v>1562.38</v>
      </c>
      <c r="I148" s="3" t="str">
        <f t="shared" si="1"/>
        <v>BTCUSD</v>
      </c>
    </row>
    <row r="149">
      <c r="A149" s="4">
        <v>44347.0</v>
      </c>
      <c r="B149" s="1" t="s">
        <v>13</v>
      </c>
      <c r="C149" s="5" t="s">
        <v>9</v>
      </c>
      <c r="D149" s="1">
        <v>34536.71</v>
      </c>
      <c r="E149" s="1">
        <v>37912.87</v>
      </c>
      <c r="F149" s="1">
        <v>34200.0</v>
      </c>
      <c r="G149" s="1">
        <v>36702.88</v>
      </c>
      <c r="H149" s="1">
        <v>1649.4</v>
      </c>
      <c r="I149" s="3" t="str">
        <f t="shared" si="1"/>
        <v>BTCUSD</v>
      </c>
    </row>
    <row r="150">
      <c r="A150" s="4">
        <v>44348.0</v>
      </c>
      <c r="B150" s="1" t="s">
        <v>14</v>
      </c>
      <c r="C150" s="5" t="s">
        <v>9</v>
      </c>
      <c r="D150" s="1">
        <v>36702.88</v>
      </c>
      <c r="E150" s="1">
        <v>37448.02</v>
      </c>
      <c r="F150" s="1">
        <v>35687.0</v>
      </c>
      <c r="G150" s="1">
        <v>36483.57</v>
      </c>
      <c r="H150" s="1">
        <v>2347.26</v>
      </c>
      <c r="I150" s="3" t="str">
        <f t="shared" si="1"/>
        <v>BTCUSD</v>
      </c>
    </row>
    <row r="151">
      <c r="A151" s="4">
        <v>44349.0</v>
      </c>
      <c r="B151" s="1" t="s">
        <v>14</v>
      </c>
      <c r="C151" s="5" t="s">
        <v>9</v>
      </c>
      <c r="D151" s="1">
        <v>36483.57</v>
      </c>
      <c r="E151" s="1">
        <v>38256.4</v>
      </c>
      <c r="F151" s="1">
        <v>36478.97</v>
      </c>
      <c r="G151" s="1">
        <v>37655.54</v>
      </c>
      <c r="H151" s="1">
        <v>1612.75</v>
      </c>
      <c r="I151" s="3" t="str">
        <f t="shared" si="1"/>
        <v>BTCUSD</v>
      </c>
    </row>
    <row r="152">
      <c r="A152" s="4">
        <v>44350.0</v>
      </c>
      <c r="B152" s="1" t="s">
        <v>14</v>
      </c>
      <c r="C152" s="5" t="s">
        <v>9</v>
      </c>
      <c r="D152" s="1">
        <v>37655.54</v>
      </c>
      <c r="E152" s="1">
        <v>39487.91</v>
      </c>
      <c r="F152" s="1">
        <v>37400.0</v>
      </c>
      <c r="G152" s="1">
        <v>37963.61</v>
      </c>
      <c r="H152" s="1">
        <v>1786.28</v>
      </c>
      <c r="I152" s="3" t="str">
        <f t="shared" si="1"/>
        <v>BTCUSD</v>
      </c>
    </row>
    <row r="153">
      <c r="A153" s="4">
        <v>44351.0</v>
      </c>
      <c r="B153" s="1" t="s">
        <v>14</v>
      </c>
      <c r="C153" s="5" t="s">
        <v>9</v>
      </c>
      <c r="D153" s="1">
        <v>37963.61</v>
      </c>
      <c r="E153" s="1">
        <v>37963.61</v>
      </c>
      <c r="F153" s="1">
        <v>35580.82</v>
      </c>
      <c r="G153" s="1">
        <v>37419.82</v>
      </c>
      <c r="H153" s="1">
        <v>2300.76</v>
      </c>
      <c r="I153" s="3" t="str">
        <f t="shared" si="1"/>
        <v>BTCUSD</v>
      </c>
    </row>
    <row r="154">
      <c r="A154" s="4">
        <v>44352.0</v>
      </c>
      <c r="B154" s="1" t="s">
        <v>14</v>
      </c>
      <c r="C154" s="5" t="s">
        <v>9</v>
      </c>
      <c r="D154" s="1">
        <v>37419.82</v>
      </c>
      <c r="E154" s="1">
        <v>37918.57</v>
      </c>
      <c r="F154" s="1">
        <v>34820.0</v>
      </c>
      <c r="G154" s="1">
        <v>36025.16</v>
      </c>
      <c r="H154" s="1">
        <v>2454.43</v>
      </c>
      <c r="I154" s="3" t="str">
        <f t="shared" si="1"/>
        <v>BTCUSD</v>
      </c>
    </row>
    <row r="155">
      <c r="A155" s="4">
        <v>44353.0</v>
      </c>
      <c r="B155" s="1" t="s">
        <v>14</v>
      </c>
      <c r="C155" s="5" t="s">
        <v>9</v>
      </c>
      <c r="D155" s="1">
        <v>36025.16</v>
      </c>
      <c r="E155" s="1">
        <v>36812.09</v>
      </c>
      <c r="F155" s="1">
        <v>35259.98</v>
      </c>
      <c r="G155" s="1">
        <v>36397.5</v>
      </c>
      <c r="H155" s="1">
        <v>1007.72</v>
      </c>
      <c r="I155" s="3" t="str">
        <f t="shared" si="1"/>
        <v>BTCUSD</v>
      </c>
    </row>
    <row r="156">
      <c r="A156" s="4">
        <v>44354.0</v>
      </c>
      <c r="B156" s="1" t="s">
        <v>14</v>
      </c>
      <c r="C156" s="5" t="s">
        <v>9</v>
      </c>
      <c r="D156" s="1">
        <v>36397.5</v>
      </c>
      <c r="E156" s="1">
        <v>36798.03</v>
      </c>
      <c r="F156" s="1">
        <v>32400.01</v>
      </c>
      <c r="G156" s="1">
        <v>32843.15</v>
      </c>
      <c r="H156" s="1">
        <v>3518.6</v>
      </c>
      <c r="I156" s="3" t="str">
        <f t="shared" si="1"/>
        <v>BTCUSD</v>
      </c>
    </row>
    <row r="157">
      <c r="A157" s="4">
        <v>44355.0</v>
      </c>
      <c r="B157" s="1" t="s">
        <v>14</v>
      </c>
      <c r="C157" s="5" t="s">
        <v>9</v>
      </c>
      <c r="D157" s="1">
        <v>32843.15</v>
      </c>
      <c r="E157" s="1">
        <v>33841.46</v>
      </c>
      <c r="F157" s="1">
        <v>31000.01</v>
      </c>
      <c r="G157" s="1">
        <v>32898.06</v>
      </c>
      <c r="H157" s="1">
        <v>5149.19</v>
      </c>
      <c r="I157" s="3" t="str">
        <f t="shared" si="1"/>
        <v>BTCUSD</v>
      </c>
    </row>
    <row r="158">
      <c r="A158" s="4">
        <v>44356.0</v>
      </c>
      <c r="B158" s="1" t="s">
        <v>14</v>
      </c>
      <c r="C158" s="5" t="s">
        <v>9</v>
      </c>
      <c r="D158" s="1">
        <v>32898.06</v>
      </c>
      <c r="E158" s="1">
        <v>37676.6</v>
      </c>
      <c r="F158" s="1">
        <v>32575.84</v>
      </c>
      <c r="G158" s="1">
        <v>36982.83</v>
      </c>
      <c r="H158" s="1">
        <v>4190.37</v>
      </c>
      <c r="I158" s="3" t="str">
        <f t="shared" si="1"/>
        <v>BTCUSD</v>
      </c>
    </row>
    <row r="159">
      <c r="A159" s="4">
        <v>44357.0</v>
      </c>
      <c r="B159" s="1" t="s">
        <v>14</v>
      </c>
      <c r="C159" s="5" t="s">
        <v>9</v>
      </c>
      <c r="D159" s="1">
        <v>36982.83</v>
      </c>
      <c r="E159" s="1">
        <v>38437.02</v>
      </c>
      <c r="F159" s="1">
        <v>35819.67</v>
      </c>
      <c r="G159" s="1">
        <v>36784.37</v>
      </c>
      <c r="H159" s="1">
        <v>2959.52</v>
      </c>
      <c r="I159" s="3" t="str">
        <f t="shared" si="1"/>
        <v>BTCUSD</v>
      </c>
    </row>
    <row r="160">
      <c r="A160" s="4">
        <v>44358.0</v>
      </c>
      <c r="B160" s="1" t="s">
        <v>14</v>
      </c>
      <c r="C160" s="5" t="s">
        <v>9</v>
      </c>
      <c r="D160" s="1">
        <v>36784.37</v>
      </c>
      <c r="E160" s="1">
        <v>37690.0</v>
      </c>
      <c r="F160" s="1">
        <v>35307.69</v>
      </c>
      <c r="G160" s="1">
        <v>35591.29</v>
      </c>
      <c r="H160" s="1">
        <v>2027.8</v>
      </c>
      <c r="I160" s="3" t="str">
        <f t="shared" si="1"/>
        <v>BTCUSD</v>
      </c>
    </row>
    <row r="161">
      <c r="A161" s="4">
        <v>44359.0</v>
      </c>
      <c r="B161" s="1" t="s">
        <v>14</v>
      </c>
      <c r="C161" s="5" t="s">
        <v>9</v>
      </c>
      <c r="D161" s="1">
        <v>35591.29</v>
      </c>
      <c r="E161" s="1">
        <v>36222.8</v>
      </c>
      <c r="F161" s="1">
        <v>34655.99</v>
      </c>
      <c r="G161" s="1">
        <v>34877.3</v>
      </c>
      <c r="H161" s="1">
        <v>1298.16</v>
      </c>
      <c r="I161" s="3" t="str">
        <f t="shared" si="1"/>
        <v>BTCUSD</v>
      </c>
    </row>
    <row r="162">
      <c r="A162" s="4">
        <v>44360.0</v>
      </c>
      <c r="B162" s="1" t="s">
        <v>14</v>
      </c>
      <c r="C162" s="5" t="s">
        <v>9</v>
      </c>
      <c r="D162" s="1">
        <v>34877.3</v>
      </c>
      <c r="E162" s="1">
        <v>39816.72</v>
      </c>
      <c r="F162" s="1">
        <v>34792.66</v>
      </c>
      <c r="G162" s="1">
        <v>38988.5</v>
      </c>
      <c r="H162" s="1">
        <v>2406.83</v>
      </c>
      <c r="I162" s="3" t="str">
        <f t="shared" si="1"/>
        <v>BTCUSD</v>
      </c>
    </row>
    <row r="163">
      <c r="A163" s="4">
        <v>44361.0</v>
      </c>
      <c r="B163" s="1" t="s">
        <v>14</v>
      </c>
      <c r="C163" s="5" t="s">
        <v>9</v>
      </c>
      <c r="D163" s="1">
        <v>38988.5</v>
      </c>
      <c r="E163" s="1">
        <v>41060.77</v>
      </c>
      <c r="F163" s="1">
        <v>38807.5</v>
      </c>
      <c r="G163" s="1">
        <v>40429.38</v>
      </c>
      <c r="H163" s="1">
        <v>2719.45</v>
      </c>
      <c r="I163" s="3" t="str">
        <f t="shared" si="1"/>
        <v>BTCUSD</v>
      </c>
    </row>
    <row r="164">
      <c r="A164" s="4">
        <v>44362.0</v>
      </c>
      <c r="B164" s="1" t="s">
        <v>14</v>
      </c>
      <c r="C164" s="5" t="s">
        <v>9</v>
      </c>
      <c r="D164" s="1">
        <v>40429.38</v>
      </c>
      <c r="E164" s="1">
        <v>41380.02</v>
      </c>
      <c r="F164" s="1">
        <v>39503.9</v>
      </c>
      <c r="G164" s="1">
        <v>40043.69</v>
      </c>
      <c r="H164" s="1">
        <v>2687.61</v>
      </c>
      <c r="I164" s="3" t="str">
        <f t="shared" si="1"/>
        <v>BTCUSD</v>
      </c>
    </row>
    <row r="165">
      <c r="A165" s="4">
        <v>44363.0</v>
      </c>
      <c r="B165" s="1" t="s">
        <v>14</v>
      </c>
      <c r="C165" s="5" t="s">
        <v>9</v>
      </c>
      <c r="D165" s="1">
        <v>40043.69</v>
      </c>
      <c r="E165" s="1">
        <v>40490.02</v>
      </c>
      <c r="F165" s="1">
        <v>38059.01</v>
      </c>
      <c r="G165" s="1">
        <v>38875.0</v>
      </c>
      <c r="H165" s="1">
        <v>2783.6</v>
      </c>
      <c r="I165" s="3" t="str">
        <f t="shared" si="1"/>
        <v>BTCUSD</v>
      </c>
    </row>
    <row r="166">
      <c r="A166" s="4">
        <v>44364.0</v>
      </c>
      <c r="B166" s="1" t="s">
        <v>14</v>
      </c>
      <c r="C166" s="5" t="s">
        <v>9</v>
      </c>
      <c r="D166" s="1">
        <v>38875.0</v>
      </c>
      <c r="E166" s="1">
        <v>39575.03</v>
      </c>
      <c r="F166" s="1">
        <v>37221.62</v>
      </c>
      <c r="G166" s="1">
        <v>37938.2</v>
      </c>
      <c r="H166" s="1">
        <v>2524.23</v>
      </c>
      <c r="I166" s="3" t="str">
        <f t="shared" si="1"/>
        <v>BTCUSD</v>
      </c>
    </row>
    <row r="167">
      <c r="A167" s="4">
        <v>44365.0</v>
      </c>
      <c r="B167" s="1" t="s">
        <v>14</v>
      </c>
      <c r="C167" s="5" t="s">
        <v>9</v>
      </c>
      <c r="D167" s="1">
        <v>37938.2</v>
      </c>
      <c r="E167" s="1">
        <v>38129.09</v>
      </c>
      <c r="F167" s="1">
        <v>34845.33</v>
      </c>
      <c r="G167" s="1">
        <v>35129.23</v>
      </c>
      <c r="H167" s="1">
        <v>2958.68</v>
      </c>
      <c r="I167" s="3" t="str">
        <f t="shared" si="1"/>
        <v>BTCUSD</v>
      </c>
    </row>
    <row r="168">
      <c r="A168" s="4">
        <v>44366.0</v>
      </c>
      <c r="B168" s="1" t="s">
        <v>14</v>
      </c>
      <c r="C168" s="5" t="s">
        <v>9</v>
      </c>
      <c r="D168" s="1">
        <v>35129.23</v>
      </c>
      <c r="E168" s="1">
        <v>36464.63</v>
      </c>
      <c r="F168" s="1">
        <v>34970.25</v>
      </c>
      <c r="G168" s="1">
        <v>35520.66</v>
      </c>
      <c r="H168" s="1">
        <v>1611.01</v>
      </c>
      <c r="I168" s="3" t="str">
        <f t="shared" si="1"/>
        <v>BTCUSD</v>
      </c>
    </row>
    <row r="169">
      <c r="A169" s="4">
        <v>44367.0</v>
      </c>
      <c r="B169" s="1" t="s">
        <v>14</v>
      </c>
      <c r="C169" s="5" t="s">
        <v>9</v>
      </c>
      <c r="D169" s="1">
        <v>35520.66</v>
      </c>
      <c r="E169" s="1">
        <v>36128.13</v>
      </c>
      <c r="F169" s="1">
        <v>33333.01</v>
      </c>
      <c r="G169" s="1">
        <v>34629.88</v>
      </c>
      <c r="H169" s="1">
        <v>2816.74</v>
      </c>
      <c r="I169" s="3" t="str">
        <f t="shared" si="1"/>
        <v>BTCUSD</v>
      </c>
    </row>
    <row r="170">
      <c r="A170" s="4">
        <v>44368.0</v>
      </c>
      <c r="B170" s="1" t="s">
        <v>14</v>
      </c>
      <c r="C170" s="5" t="s">
        <v>9</v>
      </c>
      <c r="D170" s="1">
        <v>34629.88</v>
      </c>
      <c r="E170" s="1">
        <v>34702.68</v>
      </c>
      <c r="F170" s="1">
        <v>31176.42</v>
      </c>
      <c r="G170" s="1">
        <v>33029.77</v>
      </c>
      <c r="H170" s="1">
        <v>7153.94</v>
      </c>
      <c r="I170" s="3" t="str">
        <f t="shared" si="1"/>
        <v>BTCUSD</v>
      </c>
    </row>
    <row r="171">
      <c r="A171" s="4">
        <v>44369.0</v>
      </c>
      <c r="B171" s="1" t="s">
        <v>14</v>
      </c>
      <c r="C171" s="5" t="s">
        <v>9</v>
      </c>
      <c r="D171" s="1">
        <v>33029.77</v>
      </c>
      <c r="E171" s="1">
        <v>34392.05</v>
      </c>
      <c r="F171" s="1">
        <v>28801.0</v>
      </c>
      <c r="G171" s="1">
        <v>33992.88</v>
      </c>
      <c r="H171" s="1">
        <v>10036.63</v>
      </c>
      <c r="I171" s="3" t="str">
        <f t="shared" si="1"/>
        <v>BTCUSD</v>
      </c>
    </row>
    <row r="172">
      <c r="A172" s="4">
        <v>44370.0</v>
      </c>
      <c r="B172" s="1" t="s">
        <v>14</v>
      </c>
      <c r="C172" s="5" t="s">
        <v>9</v>
      </c>
      <c r="D172" s="1">
        <v>33992.88</v>
      </c>
      <c r="E172" s="1">
        <v>34851.2</v>
      </c>
      <c r="F172" s="1">
        <v>32355.04</v>
      </c>
      <c r="G172" s="1">
        <v>32606.96</v>
      </c>
      <c r="H172" s="1">
        <v>3413.98</v>
      </c>
      <c r="I172" s="3" t="str">
        <f t="shared" si="1"/>
        <v>BTCUSD</v>
      </c>
    </row>
    <row r="173">
      <c r="A173" s="4">
        <v>44371.0</v>
      </c>
      <c r="B173" s="1" t="s">
        <v>14</v>
      </c>
      <c r="C173" s="5" t="s">
        <v>9</v>
      </c>
      <c r="D173" s="1">
        <v>32606.96</v>
      </c>
      <c r="E173" s="1">
        <v>35274.9</v>
      </c>
      <c r="F173" s="1">
        <v>32315.01</v>
      </c>
      <c r="G173" s="1">
        <v>35100.0</v>
      </c>
      <c r="H173" s="1">
        <v>2257.34</v>
      </c>
      <c r="I173" s="3" t="str">
        <f t="shared" si="1"/>
        <v>BTCUSD</v>
      </c>
    </row>
    <row r="174">
      <c r="A174" s="4">
        <v>44372.0</v>
      </c>
      <c r="B174" s="1" t="s">
        <v>14</v>
      </c>
      <c r="C174" s="5" t="s">
        <v>9</v>
      </c>
      <c r="D174" s="1">
        <v>35100.0</v>
      </c>
      <c r="E174" s="1">
        <v>35100.0</v>
      </c>
      <c r="F174" s="1">
        <v>31303.71</v>
      </c>
      <c r="G174" s="1">
        <v>31983.86</v>
      </c>
      <c r="H174" s="1">
        <v>3682.14</v>
      </c>
      <c r="I174" s="3" t="str">
        <f t="shared" si="1"/>
        <v>BTCUSD</v>
      </c>
    </row>
    <row r="175">
      <c r="A175" s="4">
        <v>44373.0</v>
      </c>
      <c r="B175" s="1" t="s">
        <v>14</v>
      </c>
      <c r="C175" s="5" t="s">
        <v>9</v>
      </c>
      <c r="D175" s="1">
        <v>31983.86</v>
      </c>
      <c r="E175" s="1">
        <v>33209.59</v>
      </c>
      <c r="F175" s="1">
        <v>30142.68</v>
      </c>
      <c r="G175" s="1">
        <v>33149.18</v>
      </c>
      <c r="H175" s="1">
        <v>3583.91</v>
      </c>
      <c r="I175" s="3" t="str">
        <f t="shared" si="1"/>
        <v>BTCUSD</v>
      </c>
    </row>
    <row r="176">
      <c r="A176" s="4">
        <v>44374.0</v>
      </c>
      <c r="B176" s="1" t="s">
        <v>14</v>
      </c>
      <c r="C176" s="5" t="s">
        <v>9</v>
      </c>
      <c r="D176" s="1">
        <v>33149.18</v>
      </c>
      <c r="E176" s="1">
        <v>34983.42</v>
      </c>
      <c r="F176" s="1">
        <v>32374.05</v>
      </c>
      <c r="G176" s="1">
        <v>34388.62</v>
      </c>
      <c r="H176" s="1">
        <v>2229.39</v>
      </c>
      <c r="I176" s="3" t="str">
        <f t="shared" si="1"/>
        <v>BTCUSD</v>
      </c>
    </row>
    <row r="177">
      <c r="A177" s="4">
        <v>44375.0</v>
      </c>
      <c r="B177" s="1" t="s">
        <v>14</v>
      </c>
      <c r="C177" s="5" t="s">
        <v>9</v>
      </c>
      <c r="D177" s="1">
        <v>34388.62</v>
      </c>
      <c r="E177" s="1">
        <v>35286.03</v>
      </c>
      <c r="F177" s="1">
        <v>33885.15</v>
      </c>
      <c r="G177" s="1">
        <v>34591.62</v>
      </c>
      <c r="H177" s="1">
        <v>2923.54</v>
      </c>
      <c r="I177" s="3" t="str">
        <f t="shared" si="1"/>
        <v>BTCUSD</v>
      </c>
    </row>
    <row r="178">
      <c r="A178" s="4">
        <v>44376.0</v>
      </c>
      <c r="B178" s="1" t="s">
        <v>14</v>
      </c>
      <c r="C178" s="5" t="s">
        <v>9</v>
      </c>
      <c r="D178" s="1">
        <v>34591.62</v>
      </c>
      <c r="E178" s="1">
        <v>36661.8</v>
      </c>
      <c r="F178" s="1">
        <v>34556.07</v>
      </c>
      <c r="G178" s="1">
        <v>35095.44</v>
      </c>
      <c r="H178" s="1">
        <v>3012.66</v>
      </c>
      <c r="I178" s="3" t="str">
        <f t="shared" si="1"/>
        <v>BTCUSD</v>
      </c>
    </row>
    <row r="179">
      <c r="A179" s="4">
        <v>44377.0</v>
      </c>
      <c r="B179" s="1" t="s">
        <v>14</v>
      </c>
      <c r="C179" s="5" t="s">
        <v>9</v>
      </c>
      <c r="D179" s="1">
        <v>35095.44</v>
      </c>
      <c r="E179" s="1">
        <v>35333.25</v>
      </c>
      <c r="F179" s="1">
        <v>34050.0</v>
      </c>
      <c r="G179" s="1">
        <v>34132.04</v>
      </c>
      <c r="H179" s="1">
        <v>2031.63</v>
      </c>
      <c r="I179" s="3" t="str">
        <f t="shared" si="1"/>
        <v>BTCUSD</v>
      </c>
    </row>
    <row r="180">
      <c r="A180" s="4">
        <v>44378.0</v>
      </c>
      <c r="B180" s="1" t="s">
        <v>15</v>
      </c>
      <c r="C180" s="5" t="s">
        <v>9</v>
      </c>
      <c r="D180" s="1">
        <v>34132.04</v>
      </c>
      <c r="E180" s="1">
        <v>34475.55</v>
      </c>
      <c r="F180" s="1">
        <v>32722.69</v>
      </c>
      <c r="G180" s="1">
        <v>32933.44</v>
      </c>
      <c r="H180" s="1">
        <v>2240.46</v>
      </c>
      <c r="I180" s="3" t="str">
        <f t="shared" si="1"/>
        <v>BTCUSD</v>
      </c>
    </row>
    <row r="181">
      <c r="A181" s="4">
        <v>44379.0</v>
      </c>
      <c r="B181" s="1" t="s">
        <v>15</v>
      </c>
      <c r="C181" s="5" t="s">
        <v>9</v>
      </c>
      <c r="D181" s="1">
        <v>32933.44</v>
      </c>
      <c r="E181" s="1">
        <v>33926.45</v>
      </c>
      <c r="F181" s="1">
        <v>32700.0</v>
      </c>
      <c r="G181" s="1">
        <v>33540.48</v>
      </c>
      <c r="H181" s="1">
        <v>1321.23</v>
      </c>
      <c r="I181" s="3" t="str">
        <f t="shared" si="1"/>
        <v>BTCUSD</v>
      </c>
    </row>
    <row r="182">
      <c r="A182" s="4">
        <v>44380.0</v>
      </c>
      <c r="B182" s="1" t="s">
        <v>15</v>
      </c>
      <c r="C182" s="5" t="s">
        <v>9</v>
      </c>
      <c r="D182" s="1">
        <v>33540.48</v>
      </c>
      <c r="E182" s="1">
        <v>34942.56</v>
      </c>
      <c r="F182" s="1">
        <v>33466.62</v>
      </c>
      <c r="G182" s="1">
        <v>34670.0</v>
      </c>
      <c r="H182" s="1">
        <v>647.93</v>
      </c>
      <c r="I182" s="3" t="str">
        <f t="shared" si="1"/>
        <v>BTCUSD</v>
      </c>
    </row>
    <row r="183">
      <c r="A183" s="4">
        <v>44381.0</v>
      </c>
      <c r="B183" s="1" t="s">
        <v>15</v>
      </c>
      <c r="C183" s="5" t="s">
        <v>9</v>
      </c>
      <c r="D183" s="1">
        <v>34670.0</v>
      </c>
      <c r="E183" s="1">
        <v>35985.71</v>
      </c>
      <c r="F183" s="1">
        <v>34211.29</v>
      </c>
      <c r="G183" s="1">
        <v>34360.84</v>
      </c>
      <c r="H183" s="1">
        <v>1073.6</v>
      </c>
      <c r="I183" s="3" t="str">
        <f t="shared" si="1"/>
        <v>BTCUSD</v>
      </c>
    </row>
    <row r="184">
      <c r="A184" s="4">
        <v>44382.0</v>
      </c>
      <c r="B184" s="1" t="s">
        <v>15</v>
      </c>
      <c r="C184" s="5" t="s">
        <v>9</v>
      </c>
      <c r="D184" s="1">
        <v>34360.84</v>
      </c>
      <c r="E184" s="1">
        <v>34559.72</v>
      </c>
      <c r="F184" s="1">
        <v>33100.0</v>
      </c>
      <c r="G184" s="1">
        <v>33942.22</v>
      </c>
      <c r="H184" s="1">
        <v>1323.66</v>
      </c>
      <c r="I184" s="3" t="str">
        <f t="shared" si="1"/>
        <v>BTCUSD</v>
      </c>
    </row>
    <row r="185">
      <c r="A185" s="4">
        <v>44383.0</v>
      </c>
      <c r="B185" s="1" t="s">
        <v>15</v>
      </c>
      <c r="C185" s="5" t="s">
        <v>9</v>
      </c>
      <c r="D185" s="1">
        <v>33942.22</v>
      </c>
      <c r="E185" s="1">
        <v>35114.32</v>
      </c>
      <c r="F185" s="1">
        <v>33530.4</v>
      </c>
      <c r="G185" s="1">
        <v>34465.35</v>
      </c>
      <c r="H185" s="1">
        <v>2039.5</v>
      </c>
      <c r="I185" s="3" t="str">
        <f t="shared" si="1"/>
        <v>BTCUSD</v>
      </c>
    </row>
    <row r="186">
      <c r="A186" s="4">
        <v>44384.0</v>
      </c>
      <c r="B186" s="1" t="s">
        <v>15</v>
      </c>
      <c r="C186" s="5" t="s">
        <v>9</v>
      </c>
      <c r="D186" s="1">
        <v>34465.35</v>
      </c>
      <c r="E186" s="1">
        <v>35098.28</v>
      </c>
      <c r="F186" s="1">
        <v>33094.64</v>
      </c>
      <c r="G186" s="1">
        <v>33337.0</v>
      </c>
      <c r="H186" s="1">
        <v>1485.76</v>
      </c>
      <c r="I186" s="3" t="str">
        <f t="shared" si="1"/>
        <v>BTCUSD</v>
      </c>
    </row>
    <row r="187">
      <c r="A187" s="4">
        <v>44385.0</v>
      </c>
      <c r="B187" s="1" t="s">
        <v>15</v>
      </c>
      <c r="C187" s="5" t="s">
        <v>9</v>
      </c>
      <c r="D187" s="1">
        <v>33337.0</v>
      </c>
      <c r="E187" s="1">
        <v>33493.24</v>
      </c>
      <c r="F187" s="1">
        <v>32101.0</v>
      </c>
      <c r="G187" s="1">
        <v>32954.75</v>
      </c>
      <c r="H187" s="1">
        <v>2063.01</v>
      </c>
      <c r="I187" s="3" t="str">
        <f t="shared" si="1"/>
        <v>BTCUSD</v>
      </c>
    </row>
    <row r="188">
      <c r="A188" s="4">
        <v>44386.0</v>
      </c>
      <c r="B188" s="1" t="s">
        <v>15</v>
      </c>
      <c r="C188" s="5" t="s">
        <v>9</v>
      </c>
      <c r="D188" s="1">
        <v>32954.75</v>
      </c>
      <c r="E188" s="1">
        <v>34262.53</v>
      </c>
      <c r="F188" s="1">
        <v>32625.74</v>
      </c>
      <c r="G188" s="1">
        <v>33799.81</v>
      </c>
      <c r="H188" s="1">
        <v>1273.26</v>
      </c>
      <c r="I188" s="3" t="str">
        <f t="shared" si="1"/>
        <v>BTCUSD</v>
      </c>
    </row>
    <row r="189">
      <c r="A189" s="4">
        <v>44387.0</v>
      </c>
      <c r="B189" s="1" t="s">
        <v>15</v>
      </c>
      <c r="C189" s="5" t="s">
        <v>9</v>
      </c>
      <c r="D189" s="1">
        <v>33799.81</v>
      </c>
      <c r="E189" s="1">
        <v>34195.26</v>
      </c>
      <c r="F189" s="1">
        <v>33046.0</v>
      </c>
      <c r="G189" s="1">
        <v>33420.84</v>
      </c>
      <c r="H189" s="1">
        <v>803.55</v>
      </c>
      <c r="I189" s="3" t="str">
        <f t="shared" si="1"/>
        <v>BTCUSD</v>
      </c>
    </row>
    <row r="190">
      <c r="A190" s="4">
        <v>44388.0</v>
      </c>
      <c r="B190" s="1" t="s">
        <v>15</v>
      </c>
      <c r="C190" s="5" t="s">
        <v>9</v>
      </c>
      <c r="D190" s="1">
        <v>33420.84</v>
      </c>
      <c r="E190" s="1">
        <v>34602.0</v>
      </c>
      <c r="F190" s="1">
        <v>33333.01</v>
      </c>
      <c r="G190" s="1">
        <v>34452.39</v>
      </c>
      <c r="H190" s="1">
        <v>816.86</v>
      </c>
      <c r="I190" s="3" t="str">
        <f t="shared" si="1"/>
        <v>BTCUSD</v>
      </c>
    </row>
    <row r="191">
      <c r="A191" s="4">
        <v>44389.0</v>
      </c>
      <c r="B191" s="1" t="s">
        <v>15</v>
      </c>
      <c r="C191" s="5" t="s">
        <v>9</v>
      </c>
      <c r="D191" s="1">
        <v>34452.39</v>
      </c>
      <c r="E191" s="1">
        <v>34670.21</v>
      </c>
      <c r="F191" s="1">
        <v>32669.89</v>
      </c>
      <c r="G191" s="1">
        <v>33087.26</v>
      </c>
      <c r="H191" s="1">
        <v>1322.29</v>
      </c>
      <c r="I191" s="3" t="str">
        <f t="shared" si="1"/>
        <v>BTCUSD</v>
      </c>
    </row>
    <row r="192">
      <c r="A192" s="4">
        <v>44390.0</v>
      </c>
      <c r="B192" s="1" t="s">
        <v>15</v>
      </c>
      <c r="C192" s="5" t="s">
        <v>9</v>
      </c>
      <c r="D192" s="1">
        <v>33087.26</v>
      </c>
      <c r="E192" s="1">
        <v>33334.71</v>
      </c>
      <c r="F192" s="1">
        <v>31661.01</v>
      </c>
      <c r="G192" s="1">
        <v>31853.69</v>
      </c>
      <c r="H192" s="1">
        <v>1282.07</v>
      </c>
      <c r="I192" s="3" t="str">
        <f t="shared" si="1"/>
        <v>BTCUSD</v>
      </c>
    </row>
    <row r="193">
      <c r="A193" s="4">
        <v>44391.0</v>
      </c>
      <c r="B193" s="1" t="s">
        <v>15</v>
      </c>
      <c r="C193" s="5" t="s">
        <v>9</v>
      </c>
      <c r="D193" s="1">
        <v>31853.69</v>
      </c>
      <c r="E193" s="1">
        <v>33189.99</v>
      </c>
      <c r="F193" s="1">
        <v>31601.59</v>
      </c>
      <c r="G193" s="1">
        <v>32671.54</v>
      </c>
      <c r="H193" s="1">
        <v>1083.12</v>
      </c>
      <c r="I193" s="3" t="str">
        <f t="shared" si="1"/>
        <v>BTCUSD</v>
      </c>
    </row>
    <row r="194">
      <c r="A194" s="4">
        <v>44392.0</v>
      </c>
      <c r="B194" s="1" t="s">
        <v>15</v>
      </c>
      <c r="C194" s="5" t="s">
        <v>9</v>
      </c>
      <c r="D194" s="1">
        <v>32671.54</v>
      </c>
      <c r="E194" s="1">
        <v>32691.72</v>
      </c>
      <c r="F194" s="1">
        <v>31135.0</v>
      </c>
      <c r="G194" s="1">
        <v>31924.93</v>
      </c>
      <c r="H194" s="1">
        <v>1534.41</v>
      </c>
      <c r="I194" s="3" t="str">
        <f t="shared" si="1"/>
        <v>BTCUSD</v>
      </c>
    </row>
    <row r="195">
      <c r="A195" s="4">
        <v>44393.0</v>
      </c>
      <c r="B195" s="1" t="s">
        <v>15</v>
      </c>
      <c r="C195" s="5" t="s">
        <v>9</v>
      </c>
      <c r="D195" s="1">
        <v>31924.93</v>
      </c>
      <c r="E195" s="1">
        <v>32252.21</v>
      </c>
      <c r="F195" s="1">
        <v>31027.01</v>
      </c>
      <c r="G195" s="1">
        <v>31313.83</v>
      </c>
      <c r="H195" s="1">
        <v>1355.02</v>
      </c>
      <c r="I195" s="3" t="str">
        <f t="shared" si="1"/>
        <v>BTCUSD</v>
      </c>
    </row>
    <row r="196">
      <c r="A196" s="4">
        <v>44394.0</v>
      </c>
      <c r="B196" s="1" t="s">
        <v>15</v>
      </c>
      <c r="C196" s="5" t="s">
        <v>9</v>
      </c>
      <c r="D196" s="1">
        <v>31313.83</v>
      </c>
      <c r="E196" s="1">
        <v>32437.07</v>
      </c>
      <c r="F196" s="1">
        <v>31206.23</v>
      </c>
      <c r="G196" s="1">
        <v>32169.82</v>
      </c>
      <c r="H196" s="1">
        <v>765.31</v>
      </c>
      <c r="I196" s="3" t="str">
        <f t="shared" si="1"/>
        <v>BTCUSD</v>
      </c>
    </row>
    <row r="197">
      <c r="A197" s="4">
        <v>44395.0</v>
      </c>
      <c r="B197" s="1" t="s">
        <v>15</v>
      </c>
      <c r="C197" s="5" t="s">
        <v>9</v>
      </c>
      <c r="D197" s="1">
        <v>32169.82</v>
      </c>
      <c r="E197" s="1">
        <v>32200.55</v>
      </c>
      <c r="F197" s="1">
        <v>31123.0</v>
      </c>
      <c r="G197" s="1">
        <v>31547.22</v>
      </c>
      <c r="H197" s="1">
        <v>572.89</v>
      </c>
      <c r="I197" s="3" t="str">
        <f t="shared" si="1"/>
        <v>BTCUSD</v>
      </c>
    </row>
    <row r="198">
      <c r="A198" s="4">
        <v>44396.0</v>
      </c>
      <c r="B198" s="1" t="s">
        <v>15</v>
      </c>
      <c r="C198" s="5" t="s">
        <v>9</v>
      </c>
      <c r="D198" s="1">
        <v>31547.22</v>
      </c>
      <c r="E198" s="1">
        <v>31890.59</v>
      </c>
      <c r="F198" s="1">
        <v>29500.0</v>
      </c>
      <c r="G198" s="1">
        <v>29605.35</v>
      </c>
      <c r="H198" s="1">
        <v>2184.44</v>
      </c>
      <c r="I198" s="3" t="str">
        <f t="shared" si="1"/>
        <v>BTCUSD</v>
      </c>
    </row>
    <row r="199">
      <c r="A199" s="4">
        <v>44397.0</v>
      </c>
      <c r="B199" s="1" t="s">
        <v>15</v>
      </c>
      <c r="C199" s="5" t="s">
        <v>9</v>
      </c>
      <c r="D199" s="1">
        <v>29605.35</v>
      </c>
      <c r="E199" s="1">
        <v>30005.72</v>
      </c>
      <c r="F199" s="1">
        <v>29284.35</v>
      </c>
      <c r="G199" s="1">
        <v>29853.86</v>
      </c>
      <c r="H199" s="1">
        <v>2075.28</v>
      </c>
      <c r="I199" s="3" t="str">
        <f t="shared" si="1"/>
        <v>BTCUSD</v>
      </c>
    </row>
    <row r="200">
      <c r="A200" s="4">
        <v>44398.0</v>
      </c>
      <c r="B200" s="1" t="s">
        <v>15</v>
      </c>
      <c r="C200" s="5" t="s">
        <v>9</v>
      </c>
      <c r="D200" s="1">
        <v>29853.86</v>
      </c>
      <c r="E200" s="1">
        <v>32950.0</v>
      </c>
      <c r="F200" s="1">
        <v>29853.86</v>
      </c>
      <c r="G200" s="1">
        <v>31947.52</v>
      </c>
      <c r="H200" s="1">
        <v>3023.28</v>
      </c>
      <c r="I200" s="3" t="str">
        <f t="shared" si="1"/>
        <v>BTCUSD</v>
      </c>
    </row>
    <row r="201">
      <c r="A201" s="4">
        <v>44399.0</v>
      </c>
      <c r="B201" s="1" t="s">
        <v>15</v>
      </c>
      <c r="C201" s="5" t="s">
        <v>9</v>
      </c>
      <c r="D201" s="1">
        <v>31947.52</v>
      </c>
      <c r="E201" s="1">
        <v>32806.46</v>
      </c>
      <c r="F201" s="1">
        <v>31732.34</v>
      </c>
      <c r="G201" s="1">
        <v>32598.43</v>
      </c>
      <c r="H201" s="1">
        <v>1223.1</v>
      </c>
      <c r="I201" s="3" t="str">
        <f t="shared" si="1"/>
        <v>BTCUSD</v>
      </c>
    </row>
    <row r="202">
      <c r="A202" s="4">
        <v>44400.0</v>
      </c>
      <c r="B202" s="1" t="s">
        <v>15</v>
      </c>
      <c r="C202" s="5" t="s">
        <v>9</v>
      </c>
      <c r="D202" s="1">
        <v>32598.43</v>
      </c>
      <c r="E202" s="1">
        <v>33800.0</v>
      </c>
      <c r="F202" s="1">
        <v>32000.0</v>
      </c>
      <c r="G202" s="1">
        <v>33689.58</v>
      </c>
      <c r="H202" s="1">
        <v>1319.58</v>
      </c>
      <c r="I202" s="3" t="str">
        <f t="shared" si="1"/>
        <v>BTCUSD</v>
      </c>
    </row>
    <row r="203">
      <c r="A203" s="4">
        <v>44401.0</v>
      </c>
      <c r="B203" s="1" t="s">
        <v>15</v>
      </c>
      <c r="C203" s="5" t="s">
        <v>9</v>
      </c>
      <c r="D203" s="1">
        <v>33689.58</v>
      </c>
      <c r="E203" s="1">
        <v>34525.5</v>
      </c>
      <c r="F203" s="1">
        <v>33582.4</v>
      </c>
      <c r="G203" s="1">
        <v>34192.14</v>
      </c>
      <c r="H203" s="1">
        <v>785.46</v>
      </c>
      <c r="I203" s="3" t="str">
        <f t="shared" si="1"/>
        <v>BTCUSD</v>
      </c>
    </row>
    <row r="204">
      <c r="A204" s="4">
        <v>44402.0</v>
      </c>
      <c r="B204" s="1" t="s">
        <v>15</v>
      </c>
      <c r="C204" s="5" t="s">
        <v>9</v>
      </c>
      <c r="D204" s="1">
        <v>34192.14</v>
      </c>
      <c r="E204" s="1">
        <v>39782.93</v>
      </c>
      <c r="F204" s="1">
        <v>33894.22</v>
      </c>
      <c r="G204" s="1">
        <v>38312.57</v>
      </c>
      <c r="H204" s="1">
        <v>3558.08</v>
      </c>
      <c r="I204" s="3" t="str">
        <f t="shared" si="1"/>
        <v>BTCUSD</v>
      </c>
    </row>
    <row r="205">
      <c r="A205" s="4">
        <v>44403.0</v>
      </c>
      <c r="B205" s="1" t="s">
        <v>15</v>
      </c>
      <c r="C205" s="5" t="s">
        <v>9</v>
      </c>
      <c r="D205" s="1">
        <v>38312.57</v>
      </c>
      <c r="E205" s="1">
        <v>40572.45</v>
      </c>
      <c r="F205" s="1">
        <v>36400.0</v>
      </c>
      <c r="G205" s="1">
        <v>36851.52</v>
      </c>
      <c r="H205" s="1">
        <v>5021.11</v>
      </c>
      <c r="I205" s="3" t="str">
        <f t="shared" si="1"/>
        <v>BTCUSD</v>
      </c>
    </row>
    <row r="206">
      <c r="A206" s="4">
        <v>44404.0</v>
      </c>
      <c r="B206" s="1" t="s">
        <v>15</v>
      </c>
      <c r="C206" s="5" t="s">
        <v>9</v>
      </c>
      <c r="D206" s="1">
        <v>36851.52</v>
      </c>
      <c r="E206" s="1">
        <v>40366.57</v>
      </c>
      <c r="F206" s="1">
        <v>36713.13</v>
      </c>
      <c r="G206" s="1">
        <v>39848.44</v>
      </c>
      <c r="H206" s="1">
        <v>5729.11</v>
      </c>
      <c r="I206" s="3" t="str">
        <f t="shared" si="1"/>
        <v>BTCUSD</v>
      </c>
    </row>
    <row r="207">
      <c r="A207" s="4">
        <v>44405.0</v>
      </c>
      <c r="B207" s="1" t="s">
        <v>15</v>
      </c>
      <c r="C207" s="5" t="s">
        <v>9</v>
      </c>
      <c r="D207" s="1">
        <v>39848.44</v>
      </c>
      <c r="E207" s="1">
        <v>40928.46</v>
      </c>
      <c r="F207" s="1">
        <v>38803.47</v>
      </c>
      <c r="G207" s="1">
        <v>39638.77</v>
      </c>
      <c r="H207" s="1">
        <v>3682.36</v>
      </c>
      <c r="I207" s="3" t="str">
        <f t="shared" si="1"/>
        <v>BTCUSD</v>
      </c>
    </row>
    <row r="208">
      <c r="A208" s="4">
        <v>44406.0</v>
      </c>
      <c r="B208" s="1" t="s">
        <v>15</v>
      </c>
      <c r="C208" s="5" t="s">
        <v>9</v>
      </c>
      <c r="D208" s="1">
        <v>39638.77</v>
      </c>
      <c r="E208" s="1">
        <v>40639.14</v>
      </c>
      <c r="F208" s="1">
        <v>39409.4</v>
      </c>
      <c r="G208" s="1">
        <v>39982.79</v>
      </c>
      <c r="H208" s="1">
        <v>1561.72</v>
      </c>
      <c r="I208" s="3" t="str">
        <f t="shared" si="1"/>
        <v>BTCUSD</v>
      </c>
    </row>
    <row r="209">
      <c r="A209" s="4">
        <v>44407.0</v>
      </c>
      <c r="B209" s="1" t="s">
        <v>15</v>
      </c>
      <c r="C209" s="5" t="s">
        <v>9</v>
      </c>
      <c r="D209" s="1">
        <v>39982.79</v>
      </c>
      <c r="E209" s="1">
        <v>42400.0</v>
      </c>
      <c r="F209" s="1">
        <v>38350.0</v>
      </c>
      <c r="G209" s="1">
        <v>41840.36</v>
      </c>
      <c r="H209" s="1">
        <v>2600.84</v>
      </c>
      <c r="I209" s="3" t="str">
        <f t="shared" si="1"/>
        <v>BTCUSD</v>
      </c>
    </row>
    <row r="210">
      <c r="A210" s="4">
        <v>44408.0</v>
      </c>
      <c r="B210" s="1" t="s">
        <v>15</v>
      </c>
      <c r="C210" s="5" t="s">
        <v>9</v>
      </c>
      <c r="D210" s="1">
        <v>41840.36</v>
      </c>
      <c r="E210" s="1">
        <v>42600.0</v>
      </c>
      <c r="F210" s="1">
        <v>41072.59</v>
      </c>
      <c r="G210" s="1">
        <v>42461.13</v>
      </c>
      <c r="H210" s="1">
        <v>687.36</v>
      </c>
      <c r="I210" s="3" t="str">
        <f t="shared" si="1"/>
        <v>BTCUSD</v>
      </c>
    </row>
    <row r="211">
      <c r="A211" s="4">
        <v>44409.0</v>
      </c>
      <c r="B211" s="1" t="s">
        <v>16</v>
      </c>
      <c r="C211" s="5" t="s">
        <v>9</v>
      </c>
      <c r="D211" s="1">
        <v>42461.13</v>
      </c>
      <c r="E211" s="1">
        <v>42475.28</v>
      </c>
      <c r="F211" s="1">
        <v>39213.05</v>
      </c>
      <c r="G211" s="1">
        <v>39811.54</v>
      </c>
      <c r="H211" s="1">
        <v>1237.92</v>
      </c>
      <c r="I211" s="3" t="str">
        <f t="shared" si="1"/>
        <v>BTCUSD</v>
      </c>
    </row>
    <row r="212">
      <c r="A212" s="4">
        <v>44410.0</v>
      </c>
      <c r="B212" s="1" t="s">
        <v>16</v>
      </c>
      <c r="C212" s="5" t="s">
        <v>9</v>
      </c>
      <c r="D212" s="1">
        <v>39811.54</v>
      </c>
      <c r="E212" s="1">
        <v>40446.58</v>
      </c>
      <c r="F212" s="1">
        <v>38515.0</v>
      </c>
      <c r="G212" s="1">
        <v>38650.0</v>
      </c>
      <c r="H212" s="1">
        <v>1815.1</v>
      </c>
      <c r="I212" s="3" t="str">
        <f t="shared" si="1"/>
        <v>BTCUSD</v>
      </c>
    </row>
    <row r="213">
      <c r="A213" s="4">
        <v>44411.0</v>
      </c>
      <c r="B213" s="1" t="s">
        <v>16</v>
      </c>
      <c r="C213" s="5" t="s">
        <v>9</v>
      </c>
      <c r="D213" s="1">
        <v>38650.0</v>
      </c>
      <c r="E213" s="1">
        <v>38824.81</v>
      </c>
      <c r="F213" s="1">
        <v>37558.09</v>
      </c>
      <c r="G213" s="1">
        <v>37962.25</v>
      </c>
      <c r="H213" s="1">
        <v>2750.52</v>
      </c>
      <c r="I213" s="3" t="str">
        <f t="shared" si="1"/>
        <v>BTCUSD</v>
      </c>
    </row>
    <row r="214">
      <c r="A214" s="4">
        <v>44412.0</v>
      </c>
      <c r="B214" s="1" t="s">
        <v>16</v>
      </c>
      <c r="C214" s="5" t="s">
        <v>9</v>
      </c>
      <c r="D214" s="1">
        <v>37962.25</v>
      </c>
      <c r="E214" s="1">
        <v>39973.96</v>
      </c>
      <c r="F214" s="1">
        <v>37472.15</v>
      </c>
      <c r="G214" s="1">
        <v>39440.62</v>
      </c>
      <c r="H214" s="1">
        <v>1911.35</v>
      </c>
      <c r="I214" s="3" t="str">
        <f t="shared" si="1"/>
        <v>BTCUSD</v>
      </c>
    </row>
    <row r="215">
      <c r="A215" s="4">
        <v>44413.0</v>
      </c>
      <c r="B215" s="1" t="s">
        <v>16</v>
      </c>
      <c r="C215" s="5" t="s">
        <v>9</v>
      </c>
      <c r="D215" s="1">
        <v>39440.62</v>
      </c>
      <c r="E215" s="1">
        <v>41431.18</v>
      </c>
      <c r="F215" s="1">
        <v>37311.06</v>
      </c>
      <c r="G215" s="1">
        <v>40250.79</v>
      </c>
      <c r="H215" s="1">
        <v>3715.5</v>
      </c>
      <c r="I215" s="3" t="str">
        <f t="shared" si="1"/>
        <v>BTCUSD</v>
      </c>
    </row>
    <row r="216">
      <c r="A216" s="4">
        <v>44414.0</v>
      </c>
      <c r="B216" s="1" t="s">
        <v>16</v>
      </c>
      <c r="C216" s="5" t="s">
        <v>9</v>
      </c>
      <c r="D216" s="1">
        <v>40250.79</v>
      </c>
      <c r="E216" s="1">
        <v>43792.42</v>
      </c>
      <c r="F216" s="1">
        <v>39897.39</v>
      </c>
      <c r="G216" s="1">
        <v>43720.0</v>
      </c>
      <c r="H216" s="1">
        <v>2238.33</v>
      </c>
      <c r="I216" s="3" t="str">
        <f t="shared" si="1"/>
        <v>BTCUSD</v>
      </c>
    </row>
    <row r="217">
      <c r="A217" s="4">
        <v>44415.0</v>
      </c>
      <c r="B217" s="1" t="s">
        <v>16</v>
      </c>
      <c r="C217" s="5" t="s">
        <v>9</v>
      </c>
      <c r="D217" s="1">
        <v>43720.0</v>
      </c>
      <c r="E217" s="1">
        <v>44837.59</v>
      </c>
      <c r="F217" s="1">
        <v>42460.0</v>
      </c>
      <c r="G217" s="1">
        <v>44391.34</v>
      </c>
      <c r="H217" s="1">
        <v>3336.16</v>
      </c>
      <c r="I217" s="3" t="str">
        <f t="shared" si="1"/>
        <v>BTCUSD</v>
      </c>
    </row>
    <row r="218">
      <c r="A218" s="4">
        <v>44416.0</v>
      </c>
      <c r="B218" s="1" t="s">
        <v>16</v>
      </c>
      <c r="C218" s="5" t="s">
        <v>9</v>
      </c>
      <c r="D218" s="1">
        <v>44391.34</v>
      </c>
      <c r="E218" s="1">
        <v>45386.81</v>
      </c>
      <c r="F218" s="1">
        <v>42813.74</v>
      </c>
      <c r="G218" s="1">
        <v>43529.34</v>
      </c>
      <c r="H218" s="1">
        <v>2023.49</v>
      </c>
      <c r="I218" s="3" t="str">
        <f t="shared" si="1"/>
        <v>BTCUSD</v>
      </c>
    </row>
    <row r="219">
      <c r="A219" s="4">
        <v>44417.0</v>
      </c>
      <c r="B219" s="1" t="s">
        <v>16</v>
      </c>
      <c r="C219" s="5" t="s">
        <v>9</v>
      </c>
      <c r="D219" s="1">
        <v>43529.34</v>
      </c>
      <c r="E219" s="1">
        <v>46729.86</v>
      </c>
      <c r="F219" s="1">
        <v>43295.22</v>
      </c>
      <c r="G219" s="1">
        <v>45727.39</v>
      </c>
      <c r="H219" s="1">
        <v>3092.3</v>
      </c>
      <c r="I219" s="3" t="str">
        <f t="shared" si="1"/>
        <v>BTCUSD</v>
      </c>
    </row>
    <row r="220">
      <c r="A220" s="4">
        <v>44418.0</v>
      </c>
      <c r="B220" s="1" t="s">
        <v>16</v>
      </c>
      <c r="C220" s="5" t="s">
        <v>9</v>
      </c>
      <c r="D220" s="1">
        <v>45727.39</v>
      </c>
      <c r="E220" s="1">
        <v>46183.47</v>
      </c>
      <c r="F220" s="1">
        <v>44642.21</v>
      </c>
      <c r="G220" s="1">
        <v>45594.16</v>
      </c>
      <c r="H220" s="1">
        <v>1768.99</v>
      </c>
      <c r="I220" s="3" t="str">
        <f t="shared" si="1"/>
        <v>BTCUSD</v>
      </c>
    </row>
    <row r="221">
      <c r="A221" s="4">
        <v>44419.0</v>
      </c>
      <c r="B221" s="1" t="s">
        <v>16</v>
      </c>
      <c r="C221" s="5" t="s">
        <v>9</v>
      </c>
      <c r="D221" s="1">
        <v>45594.16</v>
      </c>
      <c r="E221" s="1">
        <v>46775.0</v>
      </c>
      <c r="F221" s="1">
        <v>45426.58</v>
      </c>
      <c r="G221" s="1">
        <v>45948.06</v>
      </c>
      <c r="H221" s="1">
        <v>1565.84</v>
      </c>
      <c r="I221" s="3" t="str">
        <f t="shared" si="1"/>
        <v>BTCUSD</v>
      </c>
    </row>
    <row r="222">
      <c r="A222" s="4">
        <v>44420.0</v>
      </c>
      <c r="B222" s="1" t="s">
        <v>16</v>
      </c>
      <c r="C222" s="5" t="s">
        <v>9</v>
      </c>
      <c r="D222" s="1">
        <v>45948.06</v>
      </c>
      <c r="E222" s="1">
        <v>46023.08</v>
      </c>
      <c r="F222" s="1">
        <v>43800.0</v>
      </c>
      <c r="G222" s="1">
        <v>45205.46</v>
      </c>
      <c r="H222" s="1">
        <v>1840.77</v>
      </c>
      <c r="I222" s="3" t="str">
        <f t="shared" si="1"/>
        <v>BTCUSD</v>
      </c>
    </row>
    <row r="223">
      <c r="A223" s="4">
        <v>44421.0</v>
      </c>
      <c r="B223" s="1" t="s">
        <v>16</v>
      </c>
      <c r="C223" s="5" t="s">
        <v>9</v>
      </c>
      <c r="D223" s="1">
        <v>45205.46</v>
      </c>
      <c r="E223" s="1">
        <v>47900.0</v>
      </c>
      <c r="F223" s="1">
        <v>44952.59</v>
      </c>
      <c r="G223" s="1">
        <v>47571.64</v>
      </c>
      <c r="H223" s="1">
        <v>1609.57</v>
      </c>
      <c r="I223" s="3" t="str">
        <f t="shared" si="1"/>
        <v>BTCUSD</v>
      </c>
    </row>
    <row r="224">
      <c r="A224" s="4">
        <v>44422.0</v>
      </c>
      <c r="B224" s="1" t="s">
        <v>16</v>
      </c>
      <c r="C224" s="5" t="s">
        <v>9</v>
      </c>
      <c r="D224" s="1">
        <v>47571.64</v>
      </c>
      <c r="E224" s="1">
        <v>48181.51</v>
      </c>
      <c r="F224" s="1">
        <v>46045.86</v>
      </c>
      <c r="G224" s="1">
        <v>46910.99</v>
      </c>
      <c r="H224" s="1">
        <v>1112.09</v>
      </c>
      <c r="I224" s="3" t="str">
        <f t="shared" si="1"/>
        <v>BTCUSD</v>
      </c>
    </row>
    <row r="225">
      <c r="A225" s="4">
        <v>44423.0</v>
      </c>
      <c r="B225" s="1" t="s">
        <v>16</v>
      </c>
      <c r="C225" s="5" t="s">
        <v>9</v>
      </c>
      <c r="D225" s="1">
        <v>46910.99</v>
      </c>
      <c r="E225" s="1">
        <v>48044.25</v>
      </c>
      <c r="F225" s="1">
        <v>45509.51</v>
      </c>
      <c r="G225" s="1">
        <v>47400.89</v>
      </c>
      <c r="H225" s="1">
        <v>1360.76</v>
      </c>
      <c r="I225" s="3" t="str">
        <f t="shared" si="1"/>
        <v>BTCUSD</v>
      </c>
    </row>
    <row r="226">
      <c r="A226" s="4">
        <v>44424.0</v>
      </c>
      <c r="B226" s="1" t="s">
        <v>16</v>
      </c>
      <c r="C226" s="5" t="s">
        <v>9</v>
      </c>
      <c r="D226" s="1">
        <v>47400.89</v>
      </c>
      <c r="E226" s="1">
        <v>47744.5</v>
      </c>
      <c r="F226" s="1">
        <v>45250.51</v>
      </c>
      <c r="G226" s="1">
        <v>46435.44</v>
      </c>
      <c r="H226" s="1">
        <v>1687.08</v>
      </c>
      <c r="I226" s="3" t="str">
        <f t="shared" si="1"/>
        <v>BTCUSD</v>
      </c>
    </row>
    <row r="227">
      <c r="A227" s="4">
        <v>44425.0</v>
      </c>
      <c r="B227" s="1" t="s">
        <v>16</v>
      </c>
      <c r="C227" s="5" t="s">
        <v>9</v>
      </c>
      <c r="D227" s="1">
        <v>46435.44</v>
      </c>
      <c r="E227" s="1">
        <v>47162.94</v>
      </c>
      <c r="F227" s="1">
        <v>44211.13</v>
      </c>
      <c r="G227" s="1">
        <v>45078.79</v>
      </c>
      <c r="H227" s="1">
        <v>2149.38</v>
      </c>
      <c r="I227" s="3" t="str">
        <f t="shared" si="1"/>
        <v>BTCUSD</v>
      </c>
    </row>
    <row r="228">
      <c r="A228" s="4">
        <v>44426.0</v>
      </c>
      <c r="B228" s="1" t="s">
        <v>16</v>
      </c>
      <c r="C228" s="5" t="s">
        <v>9</v>
      </c>
      <c r="D228" s="1">
        <v>45078.79</v>
      </c>
      <c r="E228" s="1">
        <v>46031.0</v>
      </c>
      <c r="F228" s="1">
        <v>44055.0</v>
      </c>
      <c r="G228" s="1">
        <v>44074.77</v>
      </c>
      <c r="H228" s="1">
        <v>1324.73</v>
      </c>
      <c r="I228" s="3" t="str">
        <f t="shared" si="1"/>
        <v>BTCUSD</v>
      </c>
    </row>
    <row r="229">
      <c r="A229" s="4">
        <v>44427.0</v>
      </c>
      <c r="B229" s="1" t="s">
        <v>16</v>
      </c>
      <c r="C229" s="5" t="s">
        <v>9</v>
      </c>
      <c r="D229" s="1">
        <v>44074.77</v>
      </c>
      <c r="E229" s="1">
        <v>47424.13</v>
      </c>
      <c r="F229" s="1">
        <v>43902.53</v>
      </c>
      <c r="G229" s="1">
        <v>47042.28</v>
      </c>
      <c r="H229" s="1">
        <v>1566.0</v>
      </c>
      <c r="I229" s="3" t="str">
        <f t="shared" si="1"/>
        <v>BTCUSD</v>
      </c>
    </row>
    <row r="230">
      <c r="A230" s="4">
        <v>44428.0</v>
      </c>
      <c r="B230" s="1" t="s">
        <v>16</v>
      </c>
      <c r="C230" s="5" t="s">
        <v>9</v>
      </c>
      <c r="D230" s="1">
        <v>47042.28</v>
      </c>
      <c r="E230" s="1">
        <v>49400.0</v>
      </c>
      <c r="F230" s="1">
        <v>46714.57</v>
      </c>
      <c r="G230" s="1">
        <v>48839.62</v>
      </c>
      <c r="H230" s="1">
        <v>1328.32</v>
      </c>
      <c r="I230" s="3" t="str">
        <f t="shared" si="1"/>
        <v>BTCUSD</v>
      </c>
    </row>
    <row r="231">
      <c r="A231" s="4">
        <v>44429.0</v>
      </c>
      <c r="B231" s="1" t="s">
        <v>16</v>
      </c>
      <c r="C231" s="5" t="s">
        <v>9</v>
      </c>
      <c r="D231" s="1">
        <v>48839.62</v>
      </c>
      <c r="E231" s="1">
        <v>49812.54</v>
      </c>
      <c r="F231" s="1">
        <v>48281.42</v>
      </c>
      <c r="G231" s="1">
        <v>48837.62</v>
      </c>
      <c r="H231" s="1">
        <v>1213.11</v>
      </c>
      <c r="I231" s="3" t="str">
        <f t="shared" si="1"/>
        <v>BTCUSD</v>
      </c>
    </row>
    <row r="232">
      <c r="A232" s="4">
        <v>44430.0</v>
      </c>
      <c r="B232" s="1" t="s">
        <v>16</v>
      </c>
      <c r="C232" s="5" t="s">
        <v>9</v>
      </c>
      <c r="D232" s="1">
        <v>48837.62</v>
      </c>
      <c r="E232" s="1">
        <v>50540.19</v>
      </c>
      <c r="F232" s="1">
        <v>48071.03</v>
      </c>
      <c r="G232" s="1">
        <v>50289.05</v>
      </c>
      <c r="H232" s="1">
        <v>974.81</v>
      </c>
      <c r="I232" s="3" t="str">
        <f t="shared" si="1"/>
        <v>BTCUSD</v>
      </c>
    </row>
    <row r="233">
      <c r="A233" s="4">
        <v>44431.0</v>
      </c>
      <c r="B233" s="1" t="s">
        <v>16</v>
      </c>
      <c r="C233" s="5" t="s">
        <v>9</v>
      </c>
      <c r="D233" s="1">
        <v>50289.05</v>
      </c>
      <c r="E233" s="1">
        <v>50517.99</v>
      </c>
      <c r="F233" s="1">
        <v>48800.0</v>
      </c>
      <c r="G233" s="1">
        <v>49350.0</v>
      </c>
      <c r="H233" s="1">
        <v>1051.66</v>
      </c>
      <c r="I233" s="3" t="str">
        <f t="shared" si="1"/>
        <v>BTCUSD</v>
      </c>
    </row>
    <row r="234">
      <c r="A234" s="4">
        <v>44432.0</v>
      </c>
      <c r="B234" s="1" t="s">
        <v>16</v>
      </c>
      <c r="C234" s="5" t="s">
        <v>9</v>
      </c>
      <c r="D234" s="1">
        <v>49350.0</v>
      </c>
      <c r="E234" s="1">
        <v>49867.71</v>
      </c>
      <c r="F234" s="1">
        <v>47614.3</v>
      </c>
      <c r="G234" s="1">
        <v>47995.78</v>
      </c>
      <c r="H234" s="1">
        <v>1369.87</v>
      </c>
      <c r="I234" s="3" t="str">
        <f t="shared" si="1"/>
        <v>BTCUSD</v>
      </c>
    </row>
    <row r="235">
      <c r="A235" s="4">
        <v>44433.0</v>
      </c>
      <c r="B235" s="1" t="s">
        <v>16</v>
      </c>
      <c r="C235" s="5" t="s">
        <v>9</v>
      </c>
      <c r="D235" s="1">
        <v>47995.78</v>
      </c>
      <c r="E235" s="1">
        <v>49365.42</v>
      </c>
      <c r="F235" s="1">
        <v>47112.12</v>
      </c>
      <c r="G235" s="1">
        <v>47931.0</v>
      </c>
      <c r="H235" s="1">
        <v>1666.41</v>
      </c>
      <c r="I235" s="3" t="str">
        <f t="shared" si="1"/>
        <v>BTCUSD</v>
      </c>
    </row>
    <row r="236">
      <c r="A236" s="4">
        <v>44434.0</v>
      </c>
      <c r="B236" s="1" t="s">
        <v>16</v>
      </c>
      <c r="C236" s="5" t="s">
        <v>9</v>
      </c>
      <c r="D236" s="1">
        <v>47931.0</v>
      </c>
      <c r="E236" s="1">
        <v>48053.14</v>
      </c>
      <c r="F236" s="1">
        <v>46287.63</v>
      </c>
      <c r="G236" s="1">
        <v>46845.94</v>
      </c>
      <c r="H236" s="1">
        <v>2205.0</v>
      </c>
      <c r="I236" s="3" t="str">
        <f t="shared" si="1"/>
        <v>BTCUSD</v>
      </c>
    </row>
    <row r="237">
      <c r="A237" s="4">
        <v>44435.0</v>
      </c>
      <c r="B237" s="1" t="s">
        <v>16</v>
      </c>
      <c r="C237" s="5" t="s">
        <v>9</v>
      </c>
      <c r="D237" s="1">
        <v>46845.94</v>
      </c>
      <c r="E237" s="1">
        <v>49313.26</v>
      </c>
      <c r="F237" s="1">
        <v>46603.36</v>
      </c>
      <c r="G237" s="1">
        <v>48900.01</v>
      </c>
      <c r="H237" s="1">
        <v>1383.21</v>
      </c>
      <c r="I237" s="3" t="str">
        <f t="shared" si="1"/>
        <v>BTCUSD</v>
      </c>
    </row>
    <row r="238">
      <c r="A238" s="4">
        <v>44436.0</v>
      </c>
      <c r="B238" s="1" t="s">
        <v>16</v>
      </c>
      <c r="C238" s="5" t="s">
        <v>9</v>
      </c>
      <c r="D238" s="1">
        <v>48900.01</v>
      </c>
      <c r="E238" s="1">
        <v>49650.0</v>
      </c>
      <c r="F238" s="1">
        <v>48107.99</v>
      </c>
      <c r="G238" s="1">
        <v>48267.19</v>
      </c>
      <c r="H238" s="1">
        <v>544.26</v>
      </c>
      <c r="I238" s="3" t="str">
        <f t="shared" si="1"/>
        <v>BTCUSD</v>
      </c>
    </row>
    <row r="239">
      <c r="A239" s="4">
        <v>44437.0</v>
      </c>
      <c r="B239" s="1" t="s">
        <v>16</v>
      </c>
      <c r="C239" s="5" t="s">
        <v>9</v>
      </c>
      <c r="D239" s="1">
        <v>48267.19</v>
      </c>
      <c r="E239" s="1">
        <v>49408.07</v>
      </c>
      <c r="F239" s="1">
        <v>47800.0</v>
      </c>
      <c r="G239" s="1">
        <v>47989.58</v>
      </c>
      <c r="H239" s="1">
        <v>446.77</v>
      </c>
      <c r="I239" s="3" t="str">
        <f t="shared" si="1"/>
        <v>BTCUSD</v>
      </c>
    </row>
    <row r="240">
      <c r="A240" s="4">
        <v>44438.0</v>
      </c>
      <c r="B240" s="1" t="s">
        <v>16</v>
      </c>
      <c r="C240" s="5" t="s">
        <v>9</v>
      </c>
      <c r="D240" s="1">
        <v>47989.58</v>
      </c>
      <c r="E240" s="1">
        <v>48735.71</v>
      </c>
      <c r="F240" s="1">
        <v>46717.24</v>
      </c>
      <c r="G240" s="1">
        <v>47151.91</v>
      </c>
      <c r="H240" s="1">
        <v>933.28</v>
      </c>
      <c r="I240" s="3" t="str">
        <f t="shared" si="1"/>
        <v>BTCUSD</v>
      </c>
    </row>
    <row r="241">
      <c r="A241" s="4">
        <v>44439.0</v>
      </c>
      <c r="B241" s="1" t="s">
        <v>16</v>
      </c>
      <c r="C241" s="5" t="s">
        <v>9</v>
      </c>
      <c r="D241" s="1">
        <v>47151.91</v>
      </c>
      <c r="E241" s="1">
        <v>48261.59</v>
      </c>
      <c r="F241" s="1">
        <v>46524.71</v>
      </c>
      <c r="G241" s="1">
        <v>47052.84</v>
      </c>
      <c r="H241" s="1">
        <v>1019.19</v>
      </c>
      <c r="I241" s="3" t="str">
        <f t="shared" si="1"/>
        <v>BTCUSD</v>
      </c>
    </row>
    <row r="242">
      <c r="A242" s="4">
        <v>44440.0</v>
      </c>
      <c r="B242" s="1" t="s">
        <v>17</v>
      </c>
      <c r="C242" s="5" t="s">
        <v>9</v>
      </c>
      <c r="D242" s="1">
        <v>47052.84</v>
      </c>
      <c r="E242" s="1">
        <v>49935.09</v>
      </c>
      <c r="F242" s="1">
        <v>46980.44</v>
      </c>
      <c r="G242" s="1">
        <v>49596.74</v>
      </c>
      <c r="H242" s="1">
        <v>1105.14</v>
      </c>
      <c r="I242" s="3" t="str">
        <f t="shared" si="1"/>
        <v>BTCUSD</v>
      </c>
    </row>
    <row r="243">
      <c r="A243" s="4">
        <v>44441.0</v>
      </c>
      <c r="B243" s="1" t="s">
        <v>17</v>
      </c>
      <c r="C243" s="5" t="s">
        <v>9</v>
      </c>
      <c r="D243" s="1">
        <v>49596.74</v>
      </c>
      <c r="E243" s="1">
        <v>50412.0</v>
      </c>
      <c r="F243" s="1">
        <v>48358.88</v>
      </c>
      <c r="G243" s="1">
        <v>49485.0</v>
      </c>
      <c r="H243" s="1">
        <v>885.44</v>
      </c>
      <c r="I243" s="3" t="str">
        <f t="shared" si="1"/>
        <v>BTCUSD</v>
      </c>
    </row>
    <row r="244">
      <c r="A244" s="4">
        <v>44442.0</v>
      </c>
      <c r="B244" s="1" t="s">
        <v>17</v>
      </c>
      <c r="C244" s="5" t="s">
        <v>9</v>
      </c>
      <c r="D244" s="1">
        <v>49485.0</v>
      </c>
      <c r="E244" s="1">
        <v>51046.11</v>
      </c>
      <c r="F244" s="1">
        <v>49241.34</v>
      </c>
      <c r="G244" s="1">
        <v>50292.02</v>
      </c>
      <c r="H244" s="1">
        <v>1114.4</v>
      </c>
      <c r="I244" s="3" t="str">
        <f t="shared" si="1"/>
        <v>BTCUSD</v>
      </c>
    </row>
    <row r="245">
      <c r="A245" s="4">
        <v>44443.0</v>
      </c>
      <c r="B245" s="1" t="s">
        <v>17</v>
      </c>
      <c r="C245" s="5" t="s">
        <v>9</v>
      </c>
      <c r="D245" s="1">
        <v>50292.02</v>
      </c>
      <c r="E245" s="1">
        <v>50545.41</v>
      </c>
      <c r="F245" s="1">
        <v>49414.36</v>
      </c>
      <c r="G245" s="1">
        <v>49692.22</v>
      </c>
      <c r="H245" s="1">
        <v>1167.15</v>
      </c>
      <c r="I245" s="3" t="str">
        <f t="shared" si="1"/>
        <v>BTCUSD</v>
      </c>
    </row>
    <row r="246">
      <c r="A246" s="4">
        <v>44444.0</v>
      </c>
      <c r="B246" s="1" t="s">
        <v>17</v>
      </c>
      <c r="C246" s="5" t="s">
        <v>9</v>
      </c>
      <c r="D246" s="1">
        <v>49692.22</v>
      </c>
      <c r="E246" s="1">
        <v>51962.68</v>
      </c>
      <c r="F246" s="1">
        <v>49505.43</v>
      </c>
      <c r="G246" s="1">
        <v>51638.18</v>
      </c>
      <c r="H246" s="1">
        <v>1231.14</v>
      </c>
      <c r="I246" s="3" t="str">
        <f t="shared" si="1"/>
        <v>BTCUSD</v>
      </c>
    </row>
    <row r="247">
      <c r="A247" s="4">
        <v>44445.0</v>
      </c>
      <c r="B247" s="1" t="s">
        <v>17</v>
      </c>
      <c r="C247" s="5" t="s">
        <v>9</v>
      </c>
      <c r="D247" s="1">
        <v>51638.18</v>
      </c>
      <c r="E247" s="1">
        <v>52938.78</v>
      </c>
      <c r="F247" s="1">
        <v>51003.37</v>
      </c>
      <c r="G247" s="1">
        <v>52663.45</v>
      </c>
      <c r="H247" s="1">
        <v>1408.74</v>
      </c>
      <c r="I247" s="3" t="str">
        <f t="shared" si="1"/>
        <v>BTCUSD</v>
      </c>
    </row>
    <row r="248">
      <c r="A248" s="4">
        <v>44446.0</v>
      </c>
      <c r="B248" s="1" t="s">
        <v>17</v>
      </c>
      <c r="C248" s="5" t="s">
        <v>9</v>
      </c>
      <c r="D248" s="1">
        <v>52663.45</v>
      </c>
      <c r="E248" s="1">
        <v>52744.48</v>
      </c>
      <c r="F248" s="1">
        <v>42600.0</v>
      </c>
      <c r="G248" s="1">
        <v>46490.38</v>
      </c>
      <c r="H248" s="1">
        <v>4513.57</v>
      </c>
      <c r="I248" s="3" t="str">
        <f t="shared" si="1"/>
        <v>BTCUSD</v>
      </c>
    </row>
    <row r="249">
      <c r="A249" s="4">
        <v>44447.0</v>
      </c>
      <c r="B249" s="1" t="s">
        <v>17</v>
      </c>
      <c r="C249" s="5" t="s">
        <v>9</v>
      </c>
      <c r="D249" s="1">
        <v>46490.38</v>
      </c>
      <c r="E249" s="1">
        <v>46885.38</v>
      </c>
      <c r="F249" s="1">
        <v>44419.5</v>
      </c>
      <c r="G249" s="1">
        <v>46005.27</v>
      </c>
      <c r="H249" s="1">
        <v>2277.31</v>
      </c>
      <c r="I249" s="3" t="str">
        <f t="shared" si="1"/>
        <v>BTCUSD</v>
      </c>
    </row>
    <row r="250">
      <c r="A250" s="4">
        <v>44448.0</v>
      </c>
      <c r="B250" s="1" t="s">
        <v>17</v>
      </c>
      <c r="C250" s="5" t="s">
        <v>9</v>
      </c>
      <c r="D250" s="1">
        <v>46005.27</v>
      </c>
      <c r="E250" s="1">
        <v>47396.38</v>
      </c>
      <c r="F250" s="1">
        <v>45651.86</v>
      </c>
      <c r="G250" s="1">
        <v>46743.4</v>
      </c>
      <c r="H250" s="1">
        <v>1563.22</v>
      </c>
      <c r="I250" s="3" t="str">
        <f t="shared" si="1"/>
        <v>BTCUSD</v>
      </c>
    </row>
    <row r="251">
      <c r="A251" s="4">
        <v>44449.0</v>
      </c>
      <c r="B251" s="1" t="s">
        <v>17</v>
      </c>
      <c r="C251" s="5" t="s">
        <v>9</v>
      </c>
      <c r="D251" s="1">
        <v>46743.4</v>
      </c>
      <c r="E251" s="1">
        <v>46812.87</v>
      </c>
      <c r="F251" s="1">
        <v>44156.88</v>
      </c>
      <c r="G251" s="1">
        <v>45181.52</v>
      </c>
      <c r="H251" s="1">
        <v>1783.43</v>
      </c>
      <c r="I251" s="3" t="str">
        <f t="shared" si="1"/>
        <v>BTCUSD</v>
      </c>
    </row>
    <row r="252">
      <c r="A252" s="4">
        <v>44450.0</v>
      </c>
      <c r="B252" s="1" t="s">
        <v>17</v>
      </c>
      <c r="C252" s="5" t="s">
        <v>9</v>
      </c>
      <c r="D252" s="1">
        <v>45181.52</v>
      </c>
      <c r="E252" s="1">
        <v>46001.33</v>
      </c>
      <c r="F252" s="1">
        <v>44758.59</v>
      </c>
      <c r="G252" s="1">
        <v>45311.46</v>
      </c>
      <c r="H252" s="1">
        <v>685.32</v>
      </c>
      <c r="I252" s="3" t="str">
        <f t="shared" si="1"/>
        <v>BTCUSD</v>
      </c>
    </row>
    <row r="253">
      <c r="A253" s="4">
        <v>44451.0</v>
      </c>
      <c r="B253" s="1" t="s">
        <v>17</v>
      </c>
      <c r="C253" s="5" t="s">
        <v>9</v>
      </c>
      <c r="D253" s="1">
        <v>45311.46</v>
      </c>
      <c r="E253" s="1">
        <v>46504.62</v>
      </c>
      <c r="F253" s="1">
        <v>44535.26</v>
      </c>
      <c r="G253" s="1">
        <v>44619.12</v>
      </c>
      <c r="H253" s="1">
        <v>893.38</v>
      </c>
      <c r="I253" s="3" t="str">
        <f t="shared" si="1"/>
        <v>BTCUSD</v>
      </c>
    </row>
    <row r="254">
      <c r="A254" s="4">
        <v>44452.0</v>
      </c>
      <c r="B254" s="1" t="s">
        <v>17</v>
      </c>
      <c r="C254" s="5" t="s">
        <v>9</v>
      </c>
      <c r="D254" s="1">
        <v>44619.12</v>
      </c>
      <c r="E254" s="1">
        <v>46897.0</v>
      </c>
      <c r="F254" s="1">
        <v>43400.0</v>
      </c>
      <c r="G254" s="1">
        <v>45206.43</v>
      </c>
      <c r="H254" s="1">
        <v>2422.25</v>
      </c>
      <c r="I254" s="3" t="str">
        <f t="shared" si="1"/>
        <v>BTCUSD</v>
      </c>
    </row>
    <row r="255">
      <c r="A255" s="4">
        <v>44453.0</v>
      </c>
      <c r="B255" s="1" t="s">
        <v>17</v>
      </c>
      <c r="C255" s="5" t="s">
        <v>9</v>
      </c>
      <c r="D255" s="1">
        <v>45206.43</v>
      </c>
      <c r="E255" s="1">
        <v>47498.54</v>
      </c>
      <c r="F255" s="1">
        <v>45067.51</v>
      </c>
      <c r="G255" s="1">
        <v>47101.27</v>
      </c>
      <c r="H255" s="1">
        <v>1516.06</v>
      </c>
      <c r="I255" s="3" t="str">
        <f t="shared" si="1"/>
        <v>BTCUSD</v>
      </c>
    </row>
    <row r="256">
      <c r="A256" s="4">
        <v>44454.0</v>
      </c>
      <c r="B256" s="1" t="s">
        <v>17</v>
      </c>
      <c r="C256" s="5" t="s">
        <v>9</v>
      </c>
      <c r="D256" s="1">
        <v>47101.27</v>
      </c>
      <c r="E256" s="1">
        <v>48455.16</v>
      </c>
      <c r="F256" s="1">
        <v>46730.15</v>
      </c>
      <c r="G256" s="1">
        <v>47629.1</v>
      </c>
      <c r="H256" s="1">
        <v>1276.62</v>
      </c>
      <c r="I256" s="3" t="str">
        <f t="shared" si="1"/>
        <v>BTCUSD</v>
      </c>
    </row>
    <row r="257">
      <c r="A257" s="4">
        <v>44455.0</v>
      </c>
      <c r="B257" s="1" t="s">
        <v>17</v>
      </c>
      <c r="C257" s="5" t="s">
        <v>9</v>
      </c>
      <c r="D257" s="1">
        <v>47629.1</v>
      </c>
      <c r="E257" s="1">
        <v>48500.0</v>
      </c>
      <c r="F257" s="1">
        <v>47041.24</v>
      </c>
      <c r="G257" s="1">
        <v>47907.0</v>
      </c>
      <c r="H257" s="1">
        <v>1069.57</v>
      </c>
      <c r="I257" s="3" t="str">
        <f t="shared" si="1"/>
        <v>BTCUSD</v>
      </c>
    </row>
    <row r="258">
      <c r="A258" s="4">
        <v>44456.0</v>
      </c>
      <c r="B258" s="1" t="s">
        <v>17</v>
      </c>
      <c r="C258" s="5" t="s">
        <v>9</v>
      </c>
      <c r="D258" s="1">
        <v>47907.0</v>
      </c>
      <c r="E258" s="1">
        <v>48165.96</v>
      </c>
      <c r="F258" s="1">
        <v>46754.93</v>
      </c>
      <c r="G258" s="1">
        <v>47962.79</v>
      </c>
      <c r="H258" s="1">
        <v>1247.38</v>
      </c>
      <c r="I258" s="3" t="str">
        <f t="shared" si="1"/>
        <v>BTCUSD</v>
      </c>
    </row>
    <row r="259">
      <c r="A259" s="4">
        <v>44457.0</v>
      </c>
      <c r="B259" s="1" t="s">
        <v>17</v>
      </c>
      <c r="C259" s="5" t="s">
        <v>9</v>
      </c>
      <c r="D259" s="1">
        <v>47962.79</v>
      </c>
      <c r="E259" s="1">
        <v>48808.97</v>
      </c>
      <c r="F259" s="1">
        <v>47613.93</v>
      </c>
      <c r="G259" s="1">
        <v>47854.23</v>
      </c>
      <c r="H259" s="1">
        <v>671.36</v>
      </c>
      <c r="I259" s="3" t="str">
        <f t="shared" si="1"/>
        <v>BTCUSD</v>
      </c>
    </row>
    <row r="260">
      <c r="A260" s="4">
        <v>44458.0</v>
      </c>
      <c r="B260" s="1" t="s">
        <v>17</v>
      </c>
      <c r="C260" s="5" t="s">
        <v>9</v>
      </c>
      <c r="D260" s="1">
        <v>47854.23</v>
      </c>
      <c r="E260" s="1">
        <v>48333.32</v>
      </c>
      <c r="F260" s="1">
        <v>45175.2</v>
      </c>
      <c r="G260" s="1">
        <v>45553.62</v>
      </c>
      <c r="H260" s="1">
        <v>860.71</v>
      </c>
      <c r="I260" s="3" t="str">
        <f t="shared" si="1"/>
        <v>BTCUSD</v>
      </c>
    </row>
    <row r="261">
      <c r="A261" s="4">
        <v>44459.0</v>
      </c>
      <c r="B261" s="1" t="s">
        <v>17</v>
      </c>
      <c r="C261" s="5" t="s">
        <v>9</v>
      </c>
      <c r="D261" s="1">
        <v>45553.62</v>
      </c>
      <c r="E261" s="1">
        <v>45837.9</v>
      </c>
      <c r="F261" s="1">
        <v>40137.98</v>
      </c>
      <c r="G261" s="1">
        <v>42688.03</v>
      </c>
      <c r="H261" s="1">
        <v>4373.38</v>
      </c>
      <c r="I261" s="3" t="str">
        <f t="shared" si="1"/>
        <v>BTCUSD</v>
      </c>
    </row>
    <row r="262">
      <c r="A262" s="4">
        <v>44460.0</v>
      </c>
      <c r="B262" s="1" t="s">
        <v>17</v>
      </c>
      <c r="C262" s="5" t="s">
        <v>9</v>
      </c>
      <c r="D262" s="1">
        <v>42688.03</v>
      </c>
      <c r="E262" s="1">
        <v>43655.53</v>
      </c>
      <c r="F262" s="1">
        <v>39590.0</v>
      </c>
      <c r="G262" s="1">
        <v>42089.88</v>
      </c>
      <c r="H262" s="1">
        <v>2962.61</v>
      </c>
      <c r="I262" s="3" t="str">
        <f t="shared" si="1"/>
        <v>BTCUSD</v>
      </c>
    </row>
    <row r="263">
      <c r="A263" s="4">
        <v>44461.0</v>
      </c>
      <c r="B263" s="1" t="s">
        <v>17</v>
      </c>
      <c r="C263" s="5" t="s">
        <v>9</v>
      </c>
      <c r="D263" s="1">
        <v>42089.88</v>
      </c>
      <c r="E263" s="1">
        <v>44231.92</v>
      </c>
      <c r="F263" s="1">
        <v>41836.59</v>
      </c>
      <c r="G263" s="1">
        <v>44094.55</v>
      </c>
      <c r="H263" s="1">
        <v>1238.61</v>
      </c>
      <c r="I263" s="3" t="str">
        <f t="shared" si="1"/>
        <v>BTCUSD</v>
      </c>
    </row>
    <row r="264">
      <c r="A264" s="4">
        <v>44462.0</v>
      </c>
      <c r="B264" s="1" t="s">
        <v>17</v>
      </c>
      <c r="C264" s="5" t="s">
        <v>9</v>
      </c>
      <c r="D264" s="1">
        <v>44094.55</v>
      </c>
      <c r="E264" s="1">
        <v>45062.97</v>
      </c>
      <c r="F264" s="1">
        <v>43389.94</v>
      </c>
      <c r="G264" s="1">
        <v>44301.0</v>
      </c>
      <c r="H264" s="1">
        <v>1699.82</v>
      </c>
      <c r="I264" s="3" t="str">
        <f t="shared" si="1"/>
        <v>BTCUSD</v>
      </c>
    </row>
    <row r="265">
      <c r="A265" s="4">
        <v>44463.0</v>
      </c>
      <c r="B265" s="1" t="s">
        <v>17</v>
      </c>
      <c r="C265" s="5" t="s">
        <v>9</v>
      </c>
      <c r="D265" s="1">
        <v>44301.0</v>
      </c>
      <c r="E265" s="1">
        <v>45157.81</v>
      </c>
      <c r="F265" s="1">
        <v>40696.0</v>
      </c>
      <c r="G265" s="1">
        <v>42650.0</v>
      </c>
      <c r="H265" s="1">
        <v>4398.27</v>
      </c>
      <c r="I265" s="3" t="str">
        <f t="shared" si="1"/>
        <v>BTCUSD</v>
      </c>
    </row>
    <row r="266">
      <c r="A266" s="4">
        <v>44464.0</v>
      </c>
      <c r="B266" s="1" t="s">
        <v>17</v>
      </c>
      <c r="C266" s="5" t="s">
        <v>9</v>
      </c>
      <c r="D266" s="1">
        <v>42650.0</v>
      </c>
      <c r="E266" s="1">
        <v>42985.06</v>
      </c>
      <c r="F266" s="1">
        <v>41677.82</v>
      </c>
      <c r="G266" s="1">
        <v>42239.94</v>
      </c>
      <c r="H266" s="1">
        <v>1058.07</v>
      </c>
      <c r="I266" s="3" t="str">
        <f t="shared" si="1"/>
        <v>BTCUSD</v>
      </c>
    </row>
    <row r="267">
      <c r="A267" s="4">
        <v>44465.0</v>
      </c>
      <c r="B267" s="1" t="s">
        <v>17</v>
      </c>
      <c r="C267" s="5" t="s">
        <v>9</v>
      </c>
      <c r="D267" s="1">
        <v>42239.94</v>
      </c>
      <c r="E267" s="1">
        <v>44350.0</v>
      </c>
      <c r="F267" s="1">
        <v>40801.19</v>
      </c>
      <c r="G267" s="1">
        <v>44024.27</v>
      </c>
      <c r="H267" s="1">
        <v>1395.68</v>
      </c>
      <c r="I267" s="3" t="str">
        <f t="shared" si="1"/>
        <v>BTCUSD</v>
      </c>
    </row>
    <row r="268">
      <c r="A268" s="4">
        <v>44466.0</v>
      </c>
      <c r="B268" s="1" t="s">
        <v>17</v>
      </c>
      <c r="C268" s="5" t="s">
        <v>9</v>
      </c>
      <c r="D268" s="1">
        <v>44024.27</v>
      </c>
      <c r="E268" s="1">
        <v>44250.76</v>
      </c>
      <c r="F268" s="1">
        <v>41980.4</v>
      </c>
      <c r="G268" s="1">
        <v>42565.16</v>
      </c>
      <c r="H268" s="1">
        <v>1531.06</v>
      </c>
      <c r="I268" s="3" t="str">
        <f t="shared" si="1"/>
        <v>BTCUSD</v>
      </c>
    </row>
    <row r="269">
      <c r="A269" s="4">
        <v>44467.0</v>
      </c>
      <c r="B269" s="1" t="s">
        <v>17</v>
      </c>
      <c r="C269" s="5" t="s">
        <v>9</v>
      </c>
      <c r="D269" s="1">
        <v>42565.16</v>
      </c>
      <c r="E269" s="1">
        <v>42771.12</v>
      </c>
      <c r="F269" s="1">
        <v>40764.26</v>
      </c>
      <c r="G269" s="1">
        <v>42210.47</v>
      </c>
      <c r="H269" s="1">
        <v>2104.5</v>
      </c>
      <c r="I269" s="3" t="str">
        <f t="shared" si="1"/>
        <v>BTCUSD</v>
      </c>
    </row>
    <row r="270">
      <c r="A270" s="4">
        <v>44468.0</v>
      </c>
      <c r="B270" s="1" t="s">
        <v>17</v>
      </c>
      <c r="C270" s="5" t="s">
        <v>9</v>
      </c>
      <c r="D270" s="1">
        <v>42210.47</v>
      </c>
      <c r="E270" s="1">
        <v>43726.63</v>
      </c>
      <c r="F270" s="1">
        <v>40908.41</v>
      </c>
      <c r="G270" s="1">
        <v>43601.2</v>
      </c>
      <c r="H270" s="1">
        <v>1511.58</v>
      </c>
      <c r="I270" s="3" t="str">
        <f t="shared" si="1"/>
        <v>BTCUSD</v>
      </c>
    </row>
    <row r="271">
      <c r="A271" s="4">
        <v>44469.0</v>
      </c>
      <c r="B271" s="1" t="s">
        <v>17</v>
      </c>
      <c r="C271" s="5" t="s">
        <v>9</v>
      </c>
      <c r="D271" s="1">
        <v>43601.2</v>
      </c>
      <c r="E271" s="1">
        <v>44097.7</v>
      </c>
      <c r="F271" s="1">
        <v>42702.71</v>
      </c>
      <c r="G271" s="1">
        <v>43628.16</v>
      </c>
      <c r="H271" s="1">
        <v>1891.52</v>
      </c>
      <c r="I271" s="3" t="str">
        <f t="shared" si="1"/>
        <v>BTCUSD</v>
      </c>
    </row>
    <row r="272">
      <c r="A272" s="4">
        <v>44470.0</v>
      </c>
      <c r="B272" s="1" t="s">
        <v>18</v>
      </c>
      <c r="C272" s="5" t="s">
        <v>9</v>
      </c>
      <c r="D272" s="1">
        <v>43628.16</v>
      </c>
      <c r="E272" s="1">
        <v>48495.68</v>
      </c>
      <c r="F272" s="1">
        <v>43472.59</v>
      </c>
      <c r="G272" s="1">
        <v>47555.51</v>
      </c>
      <c r="H272" s="1">
        <v>3254.02</v>
      </c>
      <c r="I272" s="3" t="str">
        <f t="shared" si="1"/>
        <v>BTCUSD</v>
      </c>
    </row>
    <row r="273">
      <c r="A273" s="4">
        <v>44471.0</v>
      </c>
      <c r="B273" s="1" t="s">
        <v>18</v>
      </c>
      <c r="C273" s="5" t="s">
        <v>9</v>
      </c>
      <c r="D273" s="1">
        <v>47555.51</v>
      </c>
      <c r="E273" s="1">
        <v>48346.7</v>
      </c>
      <c r="F273" s="1">
        <v>47144.0</v>
      </c>
      <c r="G273" s="1">
        <v>47899.79</v>
      </c>
      <c r="H273" s="1">
        <v>761.86</v>
      </c>
      <c r="I273" s="3" t="str">
        <f t="shared" si="1"/>
        <v>BTCUSD</v>
      </c>
    </row>
    <row r="274">
      <c r="A274" s="4">
        <v>44472.0</v>
      </c>
      <c r="B274" s="1" t="s">
        <v>18</v>
      </c>
      <c r="C274" s="5" t="s">
        <v>9</v>
      </c>
      <c r="D274" s="1">
        <v>47899.79</v>
      </c>
      <c r="E274" s="1">
        <v>49259.3</v>
      </c>
      <c r="F274" s="1">
        <v>47372.35</v>
      </c>
      <c r="G274" s="1">
        <v>47509.65</v>
      </c>
      <c r="H274" s="1">
        <v>864.8</v>
      </c>
      <c r="I274" s="3" t="str">
        <f t="shared" si="1"/>
        <v>BTCUSD</v>
      </c>
    </row>
    <row r="275">
      <c r="A275" s="4">
        <v>44473.0</v>
      </c>
      <c r="B275" s="1" t="s">
        <v>18</v>
      </c>
      <c r="C275" s="5" t="s">
        <v>9</v>
      </c>
      <c r="D275" s="1">
        <v>47509.65</v>
      </c>
      <c r="E275" s="1">
        <v>49789.33</v>
      </c>
      <c r="F275" s="1">
        <v>46926.68</v>
      </c>
      <c r="G275" s="1">
        <v>49320.94</v>
      </c>
      <c r="H275" s="1">
        <v>1755.41</v>
      </c>
      <c r="I275" s="3" t="str">
        <f t="shared" si="1"/>
        <v>BTCUSD</v>
      </c>
    </row>
    <row r="276">
      <c r="A276" s="4">
        <v>44474.0</v>
      </c>
      <c r="B276" s="1" t="s">
        <v>18</v>
      </c>
      <c r="C276" s="5" t="s">
        <v>9</v>
      </c>
      <c r="D276" s="1">
        <v>49320.94</v>
      </c>
      <c r="E276" s="1">
        <v>51927.83</v>
      </c>
      <c r="F276" s="1">
        <v>49108.3</v>
      </c>
      <c r="G276" s="1">
        <v>51561.6</v>
      </c>
      <c r="H276" s="1">
        <v>1691.52</v>
      </c>
      <c r="I276" s="3" t="str">
        <f t="shared" si="1"/>
        <v>BTCUSD</v>
      </c>
    </row>
    <row r="277">
      <c r="A277" s="4">
        <v>44475.0</v>
      </c>
      <c r="B277" s="1" t="s">
        <v>18</v>
      </c>
      <c r="C277" s="5" t="s">
        <v>9</v>
      </c>
      <c r="D277" s="1">
        <v>51561.6</v>
      </c>
      <c r="E277" s="1">
        <v>55800.0</v>
      </c>
      <c r="F277" s="1">
        <v>50410.0</v>
      </c>
      <c r="G277" s="1">
        <v>54838.9</v>
      </c>
      <c r="H277" s="1">
        <v>3288.23</v>
      </c>
      <c r="I277" s="3" t="str">
        <f t="shared" si="1"/>
        <v>BTCUSD</v>
      </c>
    </row>
    <row r="278">
      <c r="A278" s="4">
        <v>44476.0</v>
      </c>
      <c r="B278" s="1" t="s">
        <v>18</v>
      </c>
      <c r="C278" s="5" t="s">
        <v>9</v>
      </c>
      <c r="D278" s="1">
        <v>54838.9</v>
      </c>
      <c r="E278" s="1">
        <v>55231.53</v>
      </c>
      <c r="F278" s="1">
        <v>53366.0</v>
      </c>
      <c r="G278" s="1">
        <v>53826.69</v>
      </c>
      <c r="H278" s="1">
        <v>1338.83</v>
      </c>
      <c r="I278" s="3" t="str">
        <f t="shared" si="1"/>
        <v>BTCUSD</v>
      </c>
    </row>
    <row r="279">
      <c r="A279" s="4">
        <v>44477.0</v>
      </c>
      <c r="B279" s="1" t="s">
        <v>18</v>
      </c>
      <c r="C279" s="5" t="s">
        <v>9</v>
      </c>
      <c r="D279" s="1">
        <v>53826.69</v>
      </c>
      <c r="E279" s="1">
        <v>56150.58</v>
      </c>
      <c r="F279" s="1">
        <v>53655.0</v>
      </c>
      <c r="G279" s="1">
        <v>54588.0</v>
      </c>
      <c r="H279" s="1">
        <v>1485.78</v>
      </c>
      <c r="I279" s="3" t="str">
        <f t="shared" si="1"/>
        <v>BTCUSD</v>
      </c>
    </row>
    <row r="280">
      <c r="A280" s="4">
        <v>44478.0</v>
      </c>
      <c r="B280" s="1" t="s">
        <v>18</v>
      </c>
      <c r="C280" s="5" t="s">
        <v>9</v>
      </c>
      <c r="D280" s="1">
        <v>54588.0</v>
      </c>
      <c r="E280" s="1">
        <v>55486.87</v>
      </c>
      <c r="F280" s="1">
        <v>54115.27</v>
      </c>
      <c r="G280" s="1">
        <v>55043.76</v>
      </c>
      <c r="H280" s="1">
        <v>707.72</v>
      </c>
      <c r="I280" s="3" t="str">
        <f t="shared" si="1"/>
        <v>BTCUSD</v>
      </c>
    </row>
    <row r="281">
      <c r="A281" s="4">
        <v>44479.0</v>
      </c>
      <c r="B281" s="1" t="s">
        <v>18</v>
      </c>
      <c r="C281" s="5" t="s">
        <v>9</v>
      </c>
      <c r="D281" s="1">
        <v>55043.76</v>
      </c>
      <c r="E281" s="1">
        <v>56759.01</v>
      </c>
      <c r="F281" s="1">
        <v>54376.52</v>
      </c>
      <c r="G281" s="1">
        <v>56520.58</v>
      </c>
      <c r="H281" s="1">
        <v>1166.24</v>
      </c>
      <c r="I281" s="3" t="str">
        <f t="shared" si="1"/>
        <v>BTCUSD</v>
      </c>
    </row>
    <row r="282">
      <c r="A282" s="4">
        <v>44480.0</v>
      </c>
      <c r="B282" s="1" t="s">
        <v>18</v>
      </c>
      <c r="C282" s="5" t="s">
        <v>9</v>
      </c>
      <c r="D282" s="1">
        <v>56520.58</v>
      </c>
      <c r="E282" s="1">
        <v>58000.0</v>
      </c>
      <c r="F282" s="1">
        <v>55838.77</v>
      </c>
      <c r="G282" s="1">
        <v>56710.0</v>
      </c>
      <c r="H282" s="1">
        <v>1027.91</v>
      </c>
      <c r="I282" s="3" t="str">
        <f t="shared" si="1"/>
        <v>BTCUSD</v>
      </c>
    </row>
    <row r="283">
      <c r="A283" s="4">
        <v>44481.0</v>
      </c>
      <c r="B283" s="1" t="s">
        <v>18</v>
      </c>
      <c r="C283" s="5" t="s">
        <v>9</v>
      </c>
      <c r="D283" s="1">
        <v>56710.0</v>
      </c>
      <c r="E283" s="1">
        <v>57688.88</v>
      </c>
      <c r="F283" s="1">
        <v>53911.79</v>
      </c>
      <c r="G283" s="1">
        <v>56289.06</v>
      </c>
      <c r="H283" s="1">
        <v>1713.92</v>
      </c>
      <c r="I283" s="3" t="str">
        <f t="shared" si="1"/>
        <v>BTCUSD</v>
      </c>
    </row>
    <row r="284">
      <c r="A284" s="4">
        <v>44482.0</v>
      </c>
      <c r="B284" s="1" t="s">
        <v>18</v>
      </c>
      <c r="C284" s="5" t="s">
        <v>9</v>
      </c>
      <c r="D284" s="1">
        <v>56289.06</v>
      </c>
      <c r="E284" s="1">
        <v>58500.02</v>
      </c>
      <c r="F284" s="1">
        <v>54250.0</v>
      </c>
      <c r="G284" s="1">
        <v>58073.82</v>
      </c>
      <c r="H284" s="1">
        <v>1574.7</v>
      </c>
      <c r="I284" s="3" t="str">
        <f t="shared" si="1"/>
        <v>BTCUSD</v>
      </c>
    </row>
    <row r="285">
      <c r="A285" s="4">
        <v>44483.0</v>
      </c>
      <c r="B285" s="1" t="s">
        <v>18</v>
      </c>
      <c r="C285" s="5" t="s">
        <v>9</v>
      </c>
      <c r="D285" s="1">
        <v>58073.82</v>
      </c>
      <c r="E285" s="1">
        <v>59450.0</v>
      </c>
      <c r="F285" s="1">
        <v>56807.96</v>
      </c>
      <c r="G285" s="1">
        <v>59407.55</v>
      </c>
      <c r="H285" s="1">
        <v>1166.89</v>
      </c>
      <c r="I285" s="3" t="str">
        <f t="shared" si="1"/>
        <v>BTCUSD</v>
      </c>
    </row>
    <row r="286">
      <c r="A286" s="4">
        <v>44484.0</v>
      </c>
      <c r="B286" s="1" t="s">
        <v>18</v>
      </c>
      <c r="C286" s="5" t="s">
        <v>9</v>
      </c>
      <c r="D286" s="1">
        <v>59407.55</v>
      </c>
      <c r="E286" s="1">
        <v>62898.0</v>
      </c>
      <c r="F286" s="1">
        <v>58768.79</v>
      </c>
      <c r="G286" s="1">
        <v>61624.84</v>
      </c>
      <c r="H286" s="1">
        <v>3069.46</v>
      </c>
      <c r="I286" s="3" t="str">
        <f t="shared" si="1"/>
        <v>BTCUSD</v>
      </c>
    </row>
    <row r="287">
      <c r="A287" s="4">
        <v>44485.0</v>
      </c>
      <c r="B287" s="1" t="s">
        <v>18</v>
      </c>
      <c r="C287" s="5" t="s">
        <v>9</v>
      </c>
      <c r="D287" s="1">
        <v>61624.84</v>
      </c>
      <c r="E287" s="1">
        <v>62366.08</v>
      </c>
      <c r="F287" s="1">
        <v>60174.14</v>
      </c>
      <c r="G287" s="1">
        <v>61144.42</v>
      </c>
      <c r="H287" s="1">
        <v>864.57</v>
      </c>
      <c r="I287" s="3" t="str">
        <f t="shared" si="1"/>
        <v>BTCUSD</v>
      </c>
    </row>
    <row r="288">
      <c r="A288" s="4">
        <v>44486.0</v>
      </c>
      <c r="B288" s="1" t="s">
        <v>18</v>
      </c>
      <c r="C288" s="5" t="s">
        <v>9</v>
      </c>
      <c r="D288" s="1">
        <v>61144.42</v>
      </c>
      <c r="E288" s="1">
        <v>62552.73</v>
      </c>
      <c r="F288" s="1">
        <v>58937.03</v>
      </c>
      <c r="G288" s="1">
        <v>62100.0</v>
      </c>
      <c r="H288" s="1">
        <v>929.51</v>
      </c>
      <c r="I288" s="3" t="str">
        <f t="shared" si="1"/>
        <v>BTCUSD</v>
      </c>
    </row>
    <row r="289">
      <c r="A289" s="4">
        <v>44487.0</v>
      </c>
      <c r="B289" s="1" t="s">
        <v>18</v>
      </c>
      <c r="C289" s="5" t="s">
        <v>9</v>
      </c>
      <c r="D289" s="1">
        <v>62100.0</v>
      </c>
      <c r="E289" s="1">
        <v>62973.38</v>
      </c>
      <c r="F289" s="1">
        <v>59926.13</v>
      </c>
      <c r="G289" s="1">
        <v>62600.0</v>
      </c>
      <c r="H289" s="1">
        <v>2631.53</v>
      </c>
      <c r="I289" s="3" t="str">
        <f t="shared" si="1"/>
        <v>BTCUSD</v>
      </c>
    </row>
    <row r="290">
      <c r="A290" s="4">
        <v>44488.0</v>
      </c>
      <c r="B290" s="1" t="s">
        <v>18</v>
      </c>
      <c r="C290" s="5" t="s">
        <v>9</v>
      </c>
      <c r="D290" s="1">
        <v>62600.0</v>
      </c>
      <c r="E290" s="1">
        <v>64498.12</v>
      </c>
      <c r="F290" s="1">
        <v>61312.0</v>
      </c>
      <c r="G290" s="1">
        <v>63870.2</v>
      </c>
      <c r="H290" s="1">
        <v>1914.15</v>
      </c>
      <c r="I290" s="3" t="str">
        <f t="shared" si="1"/>
        <v>BTCUSD</v>
      </c>
    </row>
    <row r="291">
      <c r="A291" s="4">
        <v>44489.0</v>
      </c>
      <c r="B291" s="1" t="s">
        <v>18</v>
      </c>
      <c r="C291" s="5" t="s">
        <v>9</v>
      </c>
      <c r="D291" s="1">
        <v>63870.2</v>
      </c>
      <c r="E291" s="1">
        <v>66994.72</v>
      </c>
      <c r="F291" s="1">
        <v>63540.51</v>
      </c>
      <c r="G291" s="1">
        <v>65077.99</v>
      </c>
      <c r="H291" s="1">
        <v>2836.59</v>
      </c>
      <c r="I291" s="3" t="str">
        <f t="shared" si="1"/>
        <v>BTCUSD</v>
      </c>
    </row>
    <row r="292">
      <c r="A292" s="4">
        <v>44490.0</v>
      </c>
      <c r="B292" s="1" t="s">
        <v>18</v>
      </c>
      <c r="C292" s="5" t="s">
        <v>9</v>
      </c>
      <c r="D292" s="1">
        <v>65077.99</v>
      </c>
      <c r="E292" s="1">
        <v>66643.14</v>
      </c>
      <c r="F292" s="1">
        <v>61418.02</v>
      </c>
      <c r="G292" s="1">
        <v>63243.4</v>
      </c>
      <c r="H292" s="1">
        <v>2908.73</v>
      </c>
      <c r="I292" s="3" t="str">
        <f t="shared" si="1"/>
        <v>BTCUSD</v>
      </c>
    </row>
    <row r="293">
      <c r="A293" s="4">
        <v>44491.0</v>
      </c>
      <c r="B293" s="1" t="s">
        <v>18</v>
      </c>
      <c r="C293" s="5" t="s">
        <v>9</v>
      </c>
      <c r="D293" s="1">
        <v>63243.4</v>
      </c>
      <c r="E293" s="1">
        <v>63745.62</v>
      </c>
      <c r="F293" s="1">
        <v>60000.0</v>
      </c>
      <c r="G293" s="1">
        <v>61234.9</v>
      </c>
      <c r="H293" s="1">
        <v>1652.99</v>
      </c>
      <c r="I293" s="3" t="str">
        <f t="shared" si="1"/>
        <v>BTCUSD</v>
      </c>
    </row>
    <row r="294">
      <c r="A294" s="4">
        <v>44492.0</v>
      </c>
      <c r="B294" s="1" t="s">
        <v>18</v>
      </c>
      <c r="C294" s="5" t="s">
        <v>9</v>
      </c>
      <c r="D294" s="1">
        <v>61234.9</v>
      </c>
      <c r="E294" s="1">
        <v>61743.51</v>
      </c>
      <c r="F294" s="1">
        <v>59648.91</v>
      </c>
      <c r="G294" s="1">
        <v>61226.0</v>
      </c>
      <c r="H294" s="1">
        <v>543.68</v>
      </c>
      <c r="I294" s="3" t="str">
        <f t="shared" si="1"/>
        <v>BTCUSD</v>
      </c>
    </row>
    <row r="295">
      <c r="A295" s="4">
        <v>44493.0</v>
      </c>
      <c r="B295" s="1" t="s">
        <v>18</v>
      </c>
      <c r="C295" s="5" t="s">
        <v>9</v>
      </c>
      <c r="D295" s="1">
        <v>61226.0</v>
      </c>
      <c r="E295" s="1">
        <v>62223.14</v>
      </c>
      <c r="F295" s="1">
        <v>59505.0</v>
      </c>
      <c r="G295" s="1">
        <v>62091.93</v>
      </c>
      <c r="H295" s="1">
        <v>848.7</v>
      </c>
      <c r="I295" s="3" t="str">
        <f t="shared" si="1"/>
        <v>BTCUSD</v>
      </c>
    </row>
    <row r="296">
      <c r="A296" s="4">
        <v>44494.0</v>
      </c>
      <c r="B296" s="1" t="s">
        <v>18</v>
      </c>
      <c r="C296" s="5" t="s">
        <v>9</v>
      </c>
      <c r="D296" s="1">
        <v>62091.93</v>
      </c>
      <c r="E296" s="1">
        <v>63703.3</v>
      </c>
      <c r="F296" s="1">
        <v>61822.81</v>
      </c>
      <c r="G296" s="1">
        <v>62765.47</v>
      </c>
      <c r="H296" s="1">
        <v>1477.09</v>
      </c>
      <c r="I296" s="3" t="str">
        <f t="shared" si="1"/>
        <v>BTCUSD</v>
      </c>
    </row>
    <row r="297">
      <c r="A297" s="4">
        <v>44495.0</v>
      </c>
      <c r="B297" s="1" t="s">
        <v>18</v>
      </c>
      <c r="C297" s="5" t="s">
        <v>9</v>
      </c>
      <c r="D297" s="1">
        <v>62765.47</v>
      </c>
      <c r="E297" s="1">
        <v>63102.8</v>
      </c>
      <c r="F297" s="1">
        <v>59850.0</v>
      </c>
      <c r="G297" s="1">
        <v>60728.0</v>
      </c>
      <c r="H297" s="1">
        <v>1278.71</v>
      </c>
      <c r="I297" s="3" t="str">
        <f t="shared" si="1"/>
        <v>BTCUSD</v>
      </c>
    </row>
    <row r="298">
      <c r="A298" s="4">
        <v>44496.0</v>
      </c>
      <c r="B298" s="1" t="s">
        <v>18</v>
      </c>
      <c r="C298" s="5" t="s">
        <v>9</v>
      </c>
      <c r="D298" s="1">
        <v>60728.0</v>
      </c>
      <c r="E298" s="1">
        <v>61500.0</v>
      </c>
      <c r="F298" s="1">
        <v>58100.0</v>
      </c>
      <c r="G298" s="1">
        <v>58884.7</v>
      </c>
      <c r="H298" s="1">
        <v>1865.12</v>
      </c>
      <c r="I298" s="3" t="str">
        <f t="shared" si="1"/>
        <v>BTCUSD</v>
      </c>
    </row>
    <row r="299">
      <c r="A299" s="4">
        <v>44497.0</v>
      </c>
      <c r="B299" s="1" t="s">
        <v>18</v>
      </c>
      <c r="C299" s="5" t="s">
        <v>9</v>
      </c>
      <c r="D299" s="1">
        <v>58884.7</v>
      </c>
      <c r="E299" s="1">
        <v>62508.87</v>
      </c>
      <c r="F299" s="1">
        <v>57500.0</v>
      </c>
      <c r="G299" s="1">
        <v>61706.36</v>
      </c>
      <c r="H299" s="1">
        <v>2789.79</v>
      </c>
      <c r="I299" s="3" t="str">
        <f t="shared" si="1"/>
        <v>BTCUSD</v>
      </c>
    </row>
    <row r="300">
      <c r="A300" s="4">
        <v>44498.0</v>
      </c>
      <c r="B300" s="1" t="s">
        <v>18</v>
      </c>
      <c r="C300" s="5" t="s">
        <v>9</v>
      </c>
      <c r="D300" s="1">
        <v>61706.36</v>
      </c>
      <c r="E300" s="1">
        <v>62978.0</v>
      </c>
      <c r="F300" s="1">
        <v>60367.0</v>
      </c>
      <c r="G300" s="1">
        <v>61669.43</v>
      </c>
      <c r="H300" s="1">
        <v>1737.13</v>
      </c>
      <c r="I300" s="3" t="str">
        <f t="shared" si="1"/>
        <v>BTCUSD</v>
      </c>
    </row>
    <row r="301">
      <c r="A301" s="4">
        <v>44499.0</v>
      </c>
      <c r="B301" s="1" t="s">
        <v>18</v>
      </c>
      <c r="C301" s="5" t="s">
        <v>9</v>
      </c>
      <c r="D301" s="1">
        <v>61669.43</v>
      </c>
      <c r="E301" s="1">
        <v>62487.97</v>
      </c>
      <c r="F301" s="1">
        <v>60696.52</v>
      </c>
      <c r="G301" s="1">
        <v>61719.1</v>
      </c>
      <c r="H301" s="1">
        <v>1116.81</v>
      </c>
      <c r="I301" s="3" t="str">
        <f t="shared" si="1"/>
        <v>BTCUSD</v>
      </c>
    </row>
    <row r="302">
      <c r="A302" s="4">
        <v>44500.0</v>
      </c>
      <c r="B302" s="1" t="s">
        <v>18</v>
      </c>
      <c r="C302" s="5" t="s">
        <v>9</v>
      </c>
      <c r="D302" s="1">
        <v>61719.1</v>
      </c>
      <c r="E302" s="1">
        <v>61768.0</v>
      </c>
      <c r="F302" s="1">
        <v>59731.57</v>
      </c>
      <c r="G302" s="1">
        <v>59947.01</v>
      </c>
      <c r="H302" s="1">
        <v>975.65</v>
      </c>
      <c r="I302" s="3" t="str">
        <f t="shared" si="1"/>
        <v>BTCUSD</v>
      </c>
    </row>
    <row r="303">
      <c r="A303" s="4">
        <v>44501.0</v>
      </c>
      <c r="B303" s="1" t="s">
        <v>19</v>
      </c>
      <c r="C303" s="5" t="s">
        <v>9</v>
      </c>
      <c r="D303" s="1">
        <v>59947.01</v>
      </c>
      <c r="E303" s="1">
        <v>62490.0</v>
      </c>
      <c r="F303" s="1">
        <v>59490.18</v>
      </c>
      <c r="G303" s="1">
        <v>61133.24</v>
      </c>
      <c r="H303" s="1">
        <v>1488.56</v>
      </c>
      <c r="I303" s="3" t="str">
        <f t="shared" si="1"/>
        <v>BTCUSD</v>
      </c>
    </row>
    <row r="304">
      <c r="A304" s="4">
        <v>44502.0</v>
      </c>
      <c r="B304" s="1" t="s">
        <v>19</v>
      </c>
      <c r="C304" s="5" t="s">
        <v>9</v>
      </c>
      <c r="D304" s="1">
        <v>61133.24</v>
      </c>
      <c r="E304" s="1">
        <v>64319.0</v>
      </c>
      <c r="F304" s="1">
        <v>61124.5</v>
      </c>
      <c r="G304" s="1">
        <v>63257.57</v>
      </c>
      <c r="H304" s="1">
        <v>1791.9</v>
      </c>
      <c r="I304" s="3" t="str">
        <f t="shared" si="1"/>
        <v>BTCUSD</v>
      </c>
    </row>
    <row r="305">
      <c r="A305" s="4">
        <v>44503.0</v>
      </c>
      <c r="B305" s="1" t="s">
        <v>19</v>
      </c>
      <c r="C305" s="5" t="s">
        <v>9</v>
      </c>
      <c r="D305" s="1">
        <v>63257.57</v>
      </c>
      <c r="E305" s="1">
        <v>63547.54</v>
      </c>
      <c r="F305" s="1">
        <v>60110.0</v>
      </c>
      <c r="G305" s="1">
        <v>62469.83</v>
      </c>
      <c r="H305" s="1">
        <v>1448.49</v>
      </c>
      <c r="I305" s="3" t="str">
        <f t="shared" si="1"/>
        <v>BTCUSD</v>
      </c>
    </row>
    <row r="306">
      <c r="A306" s="4">
        <v>44504.0</v>
      </c>
      <c r="B306" s="1" t="s">
        <v>19</v>
      </c>
      <c r="C306" s="5" t="s">
        <v>9</v>
      </c>
      <c r="D306" s="1">
        <v>62469.83</v>
      </c>
      <c r="E306" s="1">
        <v>62858.83</v>
      </c>
      <c r="F306" s="1">
        <v>60724.16</v>
      </c>
      <c r="G306" s="1">
        <v>62249.6</v>
      </c>
      <c r="H306" s="1">
        <v>1036.53</v>
      </c>
      <c r="I306" s="3" t="str">
        <f t="shared" si="1"/>
        <v>BTCUSD</v>
      </c>
    </row>
    <row r="307">
      <c r="A307" s="4">
        <v>44505.0</v>
      </c>
      <c r="B307" s="1" t="s">
        <v>19</v>
      </c>
      <c r="C307" s="5" t="s">
        <v>9</v>
      </c>
      <c r="D307" s="1">
        <v>62249.6</v>
      </c>
      <c r="E307" s="1">
        <v>64000.0</v>
      </c>
      <c r="F307" s="1">
        <v>60777.3</v>
      </c>
      <c r="G307" s="1">
        <v>61172.03</v>
      </c>
      <c r="H307" s="1">
        <v>1043.91</v>
      </c>
      <c r="I307" s="3" t="str">
        <f t="shared" si="1"/>
        <v>BTCUSD</v>
      </c>
    </row>
    <row r="308">
      <c r="A308" s="4">
        <v>44506.0</v>
      </c>
      <c r="B308" s="1" t="s">
        <v>19</v>
      </c>
      <c r="C308" s="5" t="s">
        <v>9</v>
      </c>
      <c r="D308" s="1">
        <v>61172.03</v>
      </c>
      <c r="E308" s="1">
        <v>62338.16</v>
      </c>
      <c r="F308" s="1">
        <v>60120.0</v>
      </c>
      <c r="G308" s="1">
        <v>62199.69</v>
      </c>
      <c r="H308" s="1">
        <v>758.38</v>
      </c>
      <c r="I308" s="3" t="str">
        <f t="shared" si="1"/>
        <v>BTCUSD</v>
      </c>
    </row>
    <row r="309">
      <c r="A309" s="4">
        <v>44507.0</v>
      </c>
      <c r="B309" s="1" t="s">
        <v>19</v>
      </c>
      <c r="C309" s="5" t="s">
        <v>9</v>
      </c>
      <c r="D309" s="1">
        <v>62199.69</v>
      </c>
      <c r="E309" s="1">
        <v>65680.0</v>
      </c>
      <c r="F309" s="1">
        <v>61537.32</v>
      </c>
      <c r="G309" s="1">
        <v>65235.2</v>
      </c>
      <c r="H309" s="1">
        <v>892.82</v>
      </c>
      <c r="I309" s="3" t="str">
        <f t="shared" si="1"/>
        <v>BTCUSD</v>
      </c>
    </row>
    <row r="310">
      <c r="A310" s="4">
        <v>44508.0</v>
      </c>
      <c r="B310" s="1" t="s">
        <v>19</v>
      </c>
      <c r="C310" s="5" t="s">
        <v>9</v>
      </c>
      <c r="D310" s="1">
        <v>65235.2</v>
      </c>
      <c r="E310" s="1">
        <v>68534.11</v>
      </c>
      <c r="F310" s="1">
        <v>65138.0</v>
      </c>
      <c r="G310" s="1">
        <v>68525.75</v>
      </c>
      <c r="H310" s="1">
        <v>1421.08</v>
      </c>
      <c r="I310" s="3" t="str">
        <f t="shared" si="1"/>
        <v>BTCUSD</v>
      </c>
    </row>
    <row r="311">
      <c r="A311" s="4">
        <v>44509.0</v>
      </c>
      <c r="B311" s="1" t="s">
        <v>19</v>
      </c>
      <c r="C311" s="5" t="s">
        <v>9</v>
      </c>
      <c r="D311" s="1">
        <v>68525.75</v>
      </c>
      <c r="E311" s="1">
        <v>68529.52</v>
      </c>
      <c r="F311" s="1">
        <v>66262.48</v>
      </c>
      <c r="G311" s="1">
        <v>66491.25</v>
      </c>
      <c r="H311" s="1">
        <v>1229.46</v>
      </c>
      <c r="I311" s="3" t="str">
        <f t="shared" si="1"/>
        <v>BTCUSD</v>
      </c>
    </row>
    <row r="312">
      <c r="A312" s="4">
        <v>44510.0</v>
      </c>
      <c r="B312" s="1" t="s">
        <v>19</v>
      </c>
      <c r="C312" s="5" t="s">
        <v>9</v>
      </c>
      <c r="D312" s="1">
        <v>66491.25</v>
      </c>
      <c r="E312" s="1">
        <v>69000.0</v>
      </c>
      <c r="F312" s="1">
        <v>62927.97</v>
      </c>
      <c r="G312" s="1">
        <v>64785.34</v>
      </c>
      <c r="H312" s="1">
        <v>2966.58</v>
      </c>
      <c r="I312" s="3" t="str">
        <f t="shared" si="1"/>
        <v>BTCUSD</v>
      </c>
    </row>
    <row r="313">
      <c r="A313" s="4">
        <v>44511.0</v>
      </c>
      <c r="B313" s="1" t="s">
        <v>19</v>
      </c>
      <c r="C313" s="5" t="s">
        <v>9</v>
      </c>
      <c r="D313" s="1">
        <v>64785.34</v>
      </c>
      <c r="E313" s="1">
        <v>65587.0</v>
      </c>
      <c r="F313" s="1">
        <v>64121.0</v>
      </c>
      <c r="G313" s="1">
        <v>64857.63</v>
      </c>
      <c r="H313" s="1">
        <v>1050.51</v>
      </c>
      <c r="I313" s="3" t="str">
        <f t="shared" si="1"/>
        <v>BTCUSD</v>
      </c>
    </row>
    <row r="314">
      <c r="A314" s="4">
        <v>44512.0</v>
      </c>
      <c r="B314" s="1" t="s">
        <v>19</v>
      </c>
      <c r="C314" s="5" t="s">
        <v>9</v>
      </c>
      <c r="D314" s="1">
        <v>64857.63</v>
      </c>
      <c r="E314" s="1">
        <v>65071.49</v>
      </c>
      <c r="F314" s="1">
        <v>62875.0</v>
      </c>
      <c r="G314" s="1">
        <v>63805.12</v>
      </c>
      <c r="H314" s="1">
        <v>1466.29</v>
      </c>
      <c r="I314" s="3" t="str">
        <f t="shared" si="1"/>
        <v>BTCUSD</v>
      </c>
    </row>
    <row r="315">
      <c r="A315" s="4">
        <v>44513.0</v>
      </c>
      <c r="B315" s="1" t="s">
        <v>19</v>
      </c>
      <c r="C315" s="5" t="s">
        <v>9</v>
      </c>
      <c r="D315" s="1">
        <v>63805.12</v>
      </c>
      <c r="E315" s="1">
        <v>65338.87</v>
      </c>
      <c r="F315" s="1">
        <v>63409.49</v>
      </c>
      <c r="G315" s="1">
        <v>64673.28</v>
      </c>
      <c r="H315" s="1">
        <v>310.01</v>
      </c>
      <c r="I315" s="3" t="str">
        <f t="shared" si="1"/>
        <v>BTCUSD</v>
      </c>
    </row>
    <row r="316">
      <c r="A316" s="4">
        <v>44514.0</v>
      </c>
      <c r="B316" s="1" t="s">
        <v>19</v>
      </c>
      <c r="C316" s="5" t="s">
        <v>9</v>
      </c>
      <c r="D316" s="1">
        <v>64673.28</v>
      </c>
      <c r="E316" s="1">
        <v>66200.0</v>
      </c>
      <c r="F316" s="1">
        <v>63602.2</v>
      </c>
      <c r="G316" s="1">
        <v>65744.18</v>
      </c>
      <c r="H316" s="1">
        <v>528.5</v>
      </c>
      <c r="I316" s="3" t="str">
        <f t="shared" si="1"/>
        <v>BTCUSD</v>
      </c>
    </row>
    <row r="317">
      <c r="A317" s="4">
        <v>44515.0</v>
      </c>
      <c r="B317" s="1" t="s">
        <v>19</v>
      </c>
      <c r="C317" s="5" t="s">
        <v>9</v>
      </c>
      <c r="D317" s="1">
        <v>65744.18</v>
      </c>
      <c r="E317" s="1">
        <v>66340.74</v>
      </c>
      <c r="F317" s="1">
        <v>60503.0</v>
      </c>
      <c r="G317" s="1">
        <v>60944.13</v>
      </c>
      <c r="H317" s="1">
        <v>1790.8</v>
      </c>
      <c r="I317" s="3" t="str">
        <f t="shared" si="1"/>
        <v>BTCUSD</v>
      </c>
    </row>
    <row r="318">
      <c r="A318" s="4">
        <v>44516.0</v>
      </c>
      <c r="B318" s="1" t="s">
        <v>19</v>
      </c>
      <c r="C318" s="5" t="s">
        <v>9</v>
      </c>
      <c r="D318" s="1">
        <v>60944.13</v>
      </c>
      <c r="E318" s="1">
        <v>61558.53</v>
      </c>
      <c r="F318" s="1">
        <v>58573.0</v>
      </c>
      <c r="G318" s="1">
        <v>59050.45</v>
      </c>
      <c r="H318" s="1">
        <v>2725.2</v>
      </c>
      <c r="I318" s="3" t="str">
        <f t="shared" si="1"/>
        <v>BTCUSD</v>
      </c>
    </row>
    <row r="319">
      <c r="A319" s="4">
        <v>44517.0</v>
      </c>
      <c r="B319" s="1" t="s">
        <v>19</v>
      </c>
      <c r="C319" s="5" t="s">
        <v>9</v>
      </c>
      <c r="D319" s="1">
        <v>59050.45</v>
      </c>
      <c r="E319" s="1">
        <v>60976.25</v>
      </c>
      <c r="F319" s="1">
        <v>58434.8</v>
      </c>
      <c r="G319" s="1">
        <v>59885.21</v>
      </c>
      <c r="H319" s="1">
        <v>1794.84</v>
      </c>
      <c r="I319" s="3" t="str">
        <f t="shared" si="1"/>
        <v>BTCUSD</v>
      </c>
    </row>
    <row r="320">
      <c r="A320" s="4">
        <v>44518.0</v>
      </c>
      <c r="B320" s="1" t="s">
        <v>19</v>
      </c>
      <c r="C320" s="5" t="s">
        <v>9</v>
      </c>
      <c r="D320" s="1">
        <v>59885.21</v>
      </c>
      <c r="E320" s="1">
        <v>60106.3</v>
      </c>
      <c r="F320" s="1">
        <v>53760.0</v>
      </c>
      <c r="G320" s="1">
        <v>55911.16</v>
      </c>
      <c r="H320" s="1">
        <v>3999.42</v>
      </c>
      <c r="I320" s="3" t="str">
        <f t="shared" si="1"/>
        <v>BTCUSD</v>
      </c>
    </row>
    <row r="321">
      <c r="A321" s="4">
        <v>44519.0</v>
      </c>
      <c r="B321" s="1" t="s">
        <v>19</v>
      </c>
      <c r="C321" s="5" t="s">
        <v>9</v>
      </c>
      <c r="D321" s="1">
        <v>55911.16</v>
      </c>
      <c r="E321" s="1">
        <v>59042.0</v>
      </c>
      <c r="F321" s="1">
        <v>55856.95</v>
      </c>
      <c r="G321" s="1">
        <v>58596.83</v>
      </c>
      <c r="H321" s="1">
        <v>1483.12</v>
      </c>
      <c r="I321" s="3" t="str">
        <f t="shared" si="1"/>
        <v>BTCUSD</v>
      </c>
    </row>
    <row r="322">
      <c r="A322" s="4">
        <v>44520.0</v>
      </c>
      <c r="B322" s="1" t="s">
        <v>19</v>
      </c>
      <c r="C322" s="5" t="s">
        <v>9</v>
      </c>
      <c r="D322" s="1">
        <v>58596.83</v>
      </c>
      <c r="E322" s="1">
        <v>59886.11</v>
      </c>
      <c r="F322" s="1">
        <v>57442.0</v>
      </c>
      <c r="G322" s="1">
        <v>58741.06</v>
      </c>
      <c r="H322" s="1">
        <v>777.79</v>
      </c>
      <c r="I322" s="3" t="str">
        <f t="shared" si="1"/>
        <v>BTCUSD</v>
      </c>
    </row>
    <row r="323">
      <c r="A323" s="4">
        <v>44521.0</v>
      </c>
      <c r="B323" s="1" t="s">
        <v>19</v>
      </c>
      <c r="C323" s="5" t="s">
        <v>9</v>
      </c>
      <c r="D323" s="1">
        <v>58741.06</v>
      </c>
      <c r="E323" s="1">
        <v>60061.89</v>
      </c>
      <c r="F323" s="1">
        <v>57049.07</v>
      </c>
      <c r="G323" s="1">
        <v>57440.38</v>
      </c>
      <c r="H323" s="1">
        <v>649.59</v>
      </c>
      <c r="I323" s="3" t="str">
        <f t="shared" si="1"/>
        <v>BTCUSD</v>
      </c>
    </row>
    <row r="324">
      <c r="A324" s="4">
        <v>44522.0</v>
      </c>
      <c r="B324" s="1" t="s">
        <v>19</v>
      </c>
      <c r="C324" s="5" t="s">
        <v>9</v>
      </c>
      <c r="D324" s="1">
        <v>57440.38</v>
      </c>
      <c r="E324" s="1">
        <v>59581.52</v>
      </c>
      <c r="F324" s="1">
        <v>55648.53</v>
      </c>
      <c r="G324" s="1">
        <v>56975.38</v>
      </c>
      <c r="H324" s="1">
        <v>1430.31</v>
      </c>
      <c r="I324" s="3" t="str">
        <f t="shared" si="1"/>
        <v>BTCUSD</v>
      </c>
    </row>
    <row r="325">
      <c r="A325" s="4">
        <v>44523.0</v>
      </c>
      <c r="B325" s="1" t="s">
        <v>19</v>
      </c>
      <c r="C325" s="5" t="s">
        <v>9</v>
      </c>
      <c r="D325" s="1">
        <v>56975.38</v>
      </c>
      <c r="E325" s="1">
        <v>57882.26</v>
      </c>
      <c r="F325" s="1">
        <v>55384.0</v>
      </c>
      <c r="G325" s="1">
        <v>56423.5</v>
      </c>
      <c r="H325" s="1">
        <v>1584.78</v>
      </c>
      <c r="I325" s="3" t="str">
        <f t="shared" si="1"/>
        <v>BTCUSD</v>
      </c>
    </row>
    <row r="326">
      <c r="A326" s="4">
        <v>44524.0</v>
      </c>
      <c r="B326" s="1" t="s">
        <v>19</v>
      </c>
      <c r="C326" s="5" t="s">
        <v>9</v>
      </c>
      <c r="D326" s="1">
        <v>56423.5</v>
      </c>
      <c r="E326" s="1">
        <v>58276.58</v>
      </c>
      <c r="F326" s="1">
        <v>55899.0</v>
      </c>
      <c r="G326" s="1">
        <v>57756.25</v>
      </c>
      <c r="H326" s="1">
        <v>1105.16</v>
      </c>
      <c r="I326" s="3" t="str">
        <f t="shared" si="1"/>
        <v>BTCUSD</v>
      </c>
    </row>
    <row r="327">
      <c r="A327" s="4">
        <v>44525.0</v>
      </c>
      <c r="B327" s="1" t="s">
        <v>19</v>
      </c>
      <c r="C327" s="5" t="s">
        <v>9</v>
      </c>
      <c r="D327" s="1">
        <v>57756.25</v>
      </c>
      <c r="E327" s="1">
        <v>59476.65</v>
      </c>
      <c r="F327" s="1">
        <v>57051.76</v>
      </c>
      <c r="G327" s="1">
        <v>57952.35</v>
      </c>
      <c r="H327" s="1">
        <v>628.99</v>
      </c>
      <c r="I327" s="3" t="str">
        <f t="shared" si="1"/>
        <v>BTCUSD</v>
      </c>
    </row>
    <row r="328">
      <c r="A328" s="4">
        <v>44526.0</v>
      </c>
      <c r="B328" s="1" t="s">
        <v>19</v>
      </c>
      <c r="C328" s="5" t="s">
        <v>9</v>
      </c>
      <c r="D328" s="1">
        <v>57952.35</v>
      </c>
      <c r="E328" s="1">
        <v>58043.76</v>
      </c>
      <c r="F328" s="1">
        <v>53529.0</v>
      </c>
      <c r="G328" s="1">
        <v>54409.03</v>
      </c>
      <c r="H328" s="1">
        <v>2804.1</v>
      </c>
      <c r="I328" s="3" t="str">
        <f t="shared" si="1"/>
        <v>BTCUSD</v>
      </c>
    </row>
    <row r="329">
      <c r="A329" s="4">
        <v>44527.0</v>
      </c>
      <c r="B329" s="1" t="s">
        <v>19</v>
      </c>
      <c r="C329" s="5" t="s">
        <v>9</v>
      </c>
      <c r="D329" s="1">
        <v>54409.03</v>
      </c>
      <c r="E329" s="1">
        <v>55320.8</v>
      </c>
      <c r="F329" s="1">
        <v>53739.8</v>
      </c>
      <c r="G329" s="1">
        <v>54161.85</v>
      </c>
      <c r="H329" s="1">
        <v>556.51</v>
      </c>
      <c r="I329" s="3" t="str">
        <f t="shared" si="1"/>
        <v>BTCUSD</v>
      </c>
    </row>
    <row r="330">
      <c r="A330" s="4">
        <v>44528.0</v>
      </c>
      <c r="B330" s="1" t="s">
        <v>19</v>
      </c>
      <c r="C330" s="5" t="s">
        <v>9</v>
      </c>
      <c r="D330" s="1">
        <v>54161.85</v>
      </c>
      <c r="E330" s="1">
        <v>58265.2</v>
      </c>
      <c r="F330" s="1">
        <v>53333.33</v>
      </c>
      <c r="G330" s="1">
        <v>57400.61</v>
      </c>
      <c r="H330" s="1">
        <v>790.75</v>
      </c>
      <c r="I330" s="3" t="str">
        <f t="shared" si="1"/>
        <v>BTCUSD</v>
      </c>
    </row>
    <row r="331">
      <c r="A331" s="4">
        <v>44529.0</v>
      </c>
      <c r="B331" s="1" t="s">
        <v>19</v>
      </c>
      <c r="C331" s="5" t="s">
        <v>9</v>
      </c>
      <c r="D331" s="1">
        <v>57400.61</v>
      </c>
      <c r="E331" s="1">
        <v>58903.31</v>
      </c>
      <c r="F331" s="1">
        <v>56734.49</v>
      </c>
      <c r="G331" s="1">
        <v>57163.87</v>
      </c>
      <c r="H331" s="1">
        <v>1057.04</v>
      </c>
      <c r="I331" s="3" t="str">
        <f t="shared" si="1"/>
        <v>BTCUSD</v>
      </c>
    </row>
    <row r="332">
      <c r="A332" s="4">
        <v>44530.0</v>
      </c>
      <c r="B332" s="1" t="s">
        <v>19</v>
      </c>
      <c r="C332" s="5" t="s">
        <v>9</v>
      </c>
      <c r="D332" s="1">
        <v>57163.87</v>
      </c>
      <c r="E332" s="1">
        <v>59226.98</v>
      </c>
      <c r="F332" s="1">
        <v>55930.25</v>
      </c>
      <c r="G332" s="1">
        <v>57404.47</v>
      </c>
      <c r="H332" s="1">
        <v>1487.28</v>
      </c>
      <c r="I332" s="3" t="str">
        <f t="shared" si="1"/>
        <v>BTCUSD</v>
      </c>
    </row>
    <row r="333">
      <c r="A333" s="4">
        <v>44531.0</v>
      </c>
      <c r="B333" s="1" t="s">
        <v>20</v>
      </c>
      <c r="C333" s="5" t="s">
        <v>9</v>
      </c>
      <c r="D333" s="1">
        <v>57404.47</v>
      </c>
      <c r="E333" s="1">
        <v>59105.91</v>
      </c>
      <c r="F333" s="1">
        <v>55860.02</v>
      </c>
      <c r="G333" s="1">
        <v>56362.19</v>
      </c>
      <c r="H333" s="1">
        <v>1420.43</v>
      </c>
      <c r="I333" s="3" t="str">
        <f t="shared" si="1"/>
        <v>BTCUSD</v>
      </c>
    </row>
    <row r="334">
      <c r="A334" s="4">
        <v>44532.0</v>
      </c>
      <c r="B334" s="1" t="s">
        <v>20</v>
      </c>
      <c r="C334" s="5" t="s">
        <v>9</v>
      </c>
      <c r="D334" s="1">
        <v>56362.19</v>
      </c>
      <c r="E334" s="1">
        <v>57277.92</v>
      </c>
      <c r="F334" s="1">
        <v>56000.0</v>
      </c>
      <c r="G334" s="1">
        <v>56380.25</v>
      </c>
      <c r="H334" s="1">
        <v>1140.49</v>
      </c>
      <c r="I334" s="3" t="str">
        <f t="shared" si="1"/>
        <v>BTCUSD</v>
      </c>
    </row>
    <row r="335">
      <c r="A335" s="4">
        <v>44533.0</v>
      </c>
      <c r="B335" s="1" t="s">
        <v>20</v>
      </c>
      <c r="C335" s="5" t="s">
        <v>9</v>
      </c>
      <c r="D335" s="1">
        <v>56380.25</v>
      </c>
      <c r="E335" s="1">
        <v>57673.58</v>
      </c>
      <c r="F335" s="1">
        <v>51619.3</v>
      </c>
      <c r="G335" s="1">
        <v>52055.9</v>
      </c>
      <c r="H335" s="1">
        <v>1784.77</v>
      </c>
      <c r="I335" s="3" t="str">
        <f t="shared" si="1"/>
        <v>BTCUSD</v>
      </c>
    </row>
    <row r="336">
      <c r="A336" s="4">
        <v>44534.0</v>
      </c>
      <c r="B336" s="1" t="s">
        <v>20</v>
      </c>
      <c r="C336" s="5" t="s">
        <v>9</v>
      </c>
      <c r="D336" s="1">
        <v>52055.9</v>
      </c>
      <c r="E336" s="1">
        <v>52644.42</v>
      </c>
      <c r="F336" s="1">
        <v>42074.62</v>
      </c>
      <c r="G336" s="1">
        <v>49249.56</v>
      </c>
      <c r="H336" s="1">
        <v>5486.89</v>
      </c>
      <c r="I336" s="3" t="str">
        <f t="shared" si="1"/>
        <v>BTCUSD</v>
      </c>
    </row>
    <row r="337">
      <c r="A337" s="4">
        <v>44535.0</v>
      </c>
      <c r="B337" s="1" t="s">
        <v>20</v>
      </c>
      <c r="C337" s="5" t="s">
        <v>9</v>
      </c>
      <c r="D337" s="1">
        <v>49249.56</v>
      </c>
      <c r="E337" s="1">
        <v>49786.95</v>
      </c>
      <c r="F337" s="1">
        <v>47844.03</v>
      </c>
      <c r="G337" s="1">
        <v>49103.01</v>
      </c>
      <c r="H337" s="1">
        <v>3697.03</v>
      </c>
      <c r="I337" s="3" t="str">
        <f t="shared" si="1"/>
        <v>BTCUSD</v>
      </c>
    </row>
    <row r="338">
      <c r="A338" s="4">
        <v>44536.0</v>
      </c>
      <c r="B338" s="1" t="s">
        <v>20</v>
      </c>
      <c r="C338" s="5" t="s">
        <v>9</v>
      </c>
      <c r="D338" s="1">
        <v>49103.01</v>
      </c>
      <c r="E338" s="1">
        <v>51481.04</v>
      </c>
      <c r="F338" s="1">
        <v>47165.65</v>
      </c>
      <c r="G338" s="1">
        <v>51012.43</v>
      </c>
      <c r="H338" s="1">
        <v>2139.33</v>
      </c>
      <c r="I338" s="3" t="str">
        <f t="shared" si="1"/>
        <v>BTCUSD</v>
      </c>
    </row>
    <row r="339">
      <c r="A339" s="4">
        <v>44537.0</v>
      </c>
      <c r="B339" s="1" t="s">
        <v>20</v>
      </c>
      <c r="C339" s="5" t="s">
        <v>9</v>
      </c>
      <c r="D339" s="1">
        <v>51012.43</v>
      </c>
      <c r="E339" s="1">
        <v>51982.66</v>
      </c>
      <c r="F339" s="1">
        <v>50086.0</v>
      </c>
      <c r="G339" s="1">
        <v>50162.48</v>
      </c>
      <c r="H339" s="1">
        <v>1220.79</v>
      </c>
      <c r="I339" s="3" t="str">
        <f t="shared" si="1"/>
        <v>BTCUSD</v>
      </c>
    </row>
    <row r="340">
      <c r="A340" s="4">
        <v>44538.0</v>
      </c>
      <c r="B340" s="1" t="s">
        <v>20</v>
      </c>
      <c r="C340" s="5" t="s">
        <v>9</v>
      </c>
      <c r="D340" s="1">
        <v>50162.48</v>
      </c>
      <c r="E340" s="1">
        <v>51269.82</v>
      </c>
      <c r="F340" s="1">
        <v>48669.68</v>
      </c>
      <c r="G340" s="1">
        <v>49567.4</v>
      </c>
      <c r="H340" s="1">
        <v>1215.6</v>
      </c>
      <c r="I340" s="3" t="str">
        <f t="shared" si="1"/>
        <v>BTCUSD</v>
      </c>
    </row>
    <row r="341">
      <c r="A341" s="4">
        <v>44539.0</v>
      </c>
      <c r="B341" s="1" t="s">
        <v>20</v>
      </c>
      <c r="C341" s="5" t="s">
        <v>9</v>
      </c>
      <c r="D341" s="1">
        <v>49567.4</v>
      </c>
      <c r="E341" s="1">
        <v>50362.35</v>
      </c>
      <c r="F341" s="1">
        <v>47335.2</v>
      </c>
      <c r="G341" s="1">
        <v>48405.03</v>
      </c>
      <c r="H341" s="1">
        <v>1686.8</v>
      </c>
      <c r="I341" s="3" t="str">
        <f t="shared" si="1"/>
        <v>BTCUSD</v>
      </c>
    </row>
    <row r="342">
      <c r="A342" s="4">
        <v>44540.0</v>
      </c>
      <c r="B342" s="1" t="s">
        <v>20</v>
      </c>
      <c r="C342" s="5" t="s">
        <v>9</v>
      </c>
      <c r="D342" s="1">
        <v>48405.03</v>
      </c>
      <c r="E342" s="1">
        <v>49243.0</v>
      </c>
      <c r="F342" s="1">
        <v>46759.2</v>
      </c>
      <c r="G342" s="1">
        <v>48331.11</v>
      </c>
      <c r="H342" s="1">
        <v>766.72</v>
      </c>
      <c r="I342" s="3" t="str">
        <f t="shared" si="1"/>
        <v>BTCUSD</v>
      </c>
    </row>
    <row r="343">
      <c r="A343" s="4">
        <v>44541.0</v>
      </c>
      <c r="B343" s="1" t="s">
        <v>20</v>
      </c>
      <c r="C343" s="5" t="s">
        <v>9</v>
      </c>
      <c r="D343" s="1">
        <v>48331.11</v>
      </c>
      <c r="E343" s="1">
        <v>49699.99</v>
      </c>
      <c r="F343" s="1">
        <v>47819.28</v>
      </c>
      <c r="G343" s="1">
        <v>49333.66</v>
      </c>
      <c r="H343" s="1">
        <v>623.86</v>
      </c>
      <c r="I343" s="3" t="str">
        <f t="shared" si="1"/>
        <v>BTCUSD</v>
      </c>
    </row>
    <row r="344">
      <c r="A344" s="4">
        <v>44542.0</v>
      </c>
      <c r="B344" s="1" t="s">
        <v>20</v>
      </c>
      <c r="C344" s="5" t="s">
        <v>9</v>
      </c>
      <c r="D344" s="1">
        <v>49333.66</v>
      </c>
      <c r="E344" s="1">
        <v>50808.48</v>
      </c>
      <c r="F344" s="1">
        <v>48490.81</v>
      </c>
      <c r="G344" s="1">
        <v>48899.75</v>
      </c>
      <c r="H344" s="1">
        <v>779.55</v>
      </c>
      <c r="I344" s="3" t="str">
        <f t="shared" si="1"/>
        <v>BTCUSD</v>
      </c>
    </row>
    <row r="345">
      <c r="A345" s="4">
        <v>44543.0</v>
      </c>
      <c r="B345" s="1" t="s">
        <v>20</v>
      </c>
      <c r="C345" s="5" t="s">
        <v>9</v>
      </c>
      <c r="D345" s="1">
        <v>48899.75</v>
      </c>
      <c r="E345" s="1">
        <v>49348.69</v>
      </c>
      <c r="F345" s="1">
        <v>45618.84</v>
      </c>
      <c r="G345" s="1">
        <v>46968.47</v>
      </c>
      <c r="H345" s="1">
        <v>1749.04</v>
      </c>
      <c r="I345" s="3" t="str">
        <f t="shared" si="1"/>
        <v>BTCUSD</v>
      </c>
    </row>
    <row r="346">
      <c r="A346" s="4">
        <v>44544.0</v>
      </c>
      <c r="B346" s="1" t="s">
        <v>20</v>
      </c>
      <c r="C346" s="5" t="s">
        <v>9</v>
      </c>
      <c r="D346" s="1">
        <v>46968.47</v>
      </c>
      <c r="E346" s="1">
        <v>48784.28</v>
      </c>
      <c r="F346" s="1">
        <v>46350.0</v>
      </c>
      <c r="G346" s="1">
        <v>48280.5</v>
      </c>
      <c r="H346" s="1">
        <v>1026.12</v>
      </c>
      <c r="I346" s="3" t="str">
        <f t="shared" si="1"/>
        <v>BTCUSD</v>
      </c>
    </row>
    <row r="347">
      <c r="A347" s="4">
        <v>44545.0</v>
      </c>
      <c r="B347" s="1" t="s">
        <v>20</v>
      </c>
      <c r="C347" s="5" t="s">
        <v>9</v>
      </c>
      <c r="D347" s="1">
        <v>48280.5</v>
      </c>
      <c r="E347" s="1">
        <v>49500.0</v>
      </c>
      <c r="F347" s="1">
        <v>46539.0</v>
      </c>
      <c r="G347" s="1">
        <v>48838.59</v>
      </c>
      <c r="H347" s="1">
        <v>1684.17</v>
      </c>
      <c r="I347" s="3" t="str">
        <f t="shared" si="1"/>
        <v>BTCUSD</v>
      </c>
    </row>
    <row r="348">
      <c r="A348" s="4">
        <v>44546.0</v>
      </c>
      <c r="B348" s="1" t="s">
        <v>20</v>
      </c>
      <c r="C348" s="5" t="s">
        <v>9</v>
      </c>
      <c r="D348" s="1">
        <v>48838.59</v>
      </c>
      <c r="E348" s="1">
        <v>49466.29</v>
      </c>
      <c r="F348" s="1">
        <v>47438.15</v>
      </c>
      <c r="G348" s="1">
        <v>47779.8</v>
      </c>
      <c r="H348" s="1">
        <v>881.67</v>
      </c>
      <c r="I348" s="3" t="str">
        <f t="shared" si="1"/>
        <v>BTCUSD</v>
      </c>
    </row>
    <row r="349">
      <c r="A349" s="4">
        <v>44547.0</v>
      </c>
      <c r="B349" s="1" t="s">
        <v>20</v>
      </c>
      <c r="C349" s="5" t="s">
        <v>9</v>
      </c>
      <c r="D349" s="1">
        <v>47779.8</v>
      </c>
      <c r="E349" s="1">
        <v>48194.13</v>
      </c>
      <c r="F349" s="1">
        <v>45463.96</v>
      </c>
      <c r="G349" s="1">
        <v>46312.19</v>
      </c>
      <c r="H349" s="1">
        <v>1294.1</v>
      </c>
      <c r="I349" s="3" t="str">
        <f t="shared" si="1"/>
        <v>BTCUSD</v>
      </c>
    </row>
    <row r="350">
      <c r="A350" s="4">
        <v>44548.0</v>
      </c>
      <c r="B350" s="1" t="s">
        <v>20</v>
      </c>
      <c r="C350" s="5" t="s">
        <v>9</v>
      </c>
      <c r="D350" s="1">
        <v>46312.19</v>
      </c>
      <c r="E350" s="1">
        <v>47980.93</v>
      </c>
      <c r="F350" s="1">
        <v>46100.0</v>
      </c>
      <c r="G350" s="1">
        <v>47745.99</v>
      </c>
      <c r="H350" s="1">
        <v>500.98</v>
      </c>
      <c r="I350" s="3" t="str">
        <f t="shared" si="1"/>
        <v>BTCUSD</v>
      </c>
    </row>
    <row r="351">
      <c r="A351" s="4">
        <v>44549.0</v>
      </c>
      <c r="B351" s="1" t="s">
        <v>20</v>
      </c>
      <c r="C351" s="5" t="s">
        <v>9</v>
      </c>
      <c r="D351" s="1">
        <v>47745.99</v>
      </c>
      <c r="E351" s="1">
        <v>48306.22</v>
      </c>
      <c r="F351" s="1">
        <v>46255.0</v>
      </c>
      <c r="G351" s="1">
        <v>46709.08</v>
      </c>
      <c r="H351" s="1">
        <v>670.52</v>
      </c>
      <c r="I351" s="3" t="str">
        <f t="shared" si="1"/>
        <v>BTCUSD</v>
      </c>
    </row>
    <row r="352">
      <c r="A352" s="4">
        <v>44550.0</v>
      </c>
      <c r="B352" s="1" t="s">
        <v>20</v>
      </c>
      <c r="C352" s="5" t="s">
        <v>9</v>
      </c>
      <c r="D352" s="1">
        <v>46709.08</v>
      </c>
      <c r="E352" s="1">
        <v>48082.61</v>
      </c>
      <c r="F352" s="1">
        <v>45579.18</v>
      </c>
      <c r="G352" s="1">
        <v>47954.56</v>
      </c>
      <c r="H352" s="1">
        <v>954.7</v>
      </c>
      <c r="I352" s="3" t="str">
        <f t="shared" si="1"/>
        <v>BTCUSD</v>
      </c>
    </row>
    <row r="353">
      <c r="A353" s="4">
        <v>44551.0</v>
      </c>
      <c r="B353" s="1" t="s">
        <v>20</v>
      </c>
      <c r="C353" s="5" t="s">
        <v>9</v>
      </c>
      <c r="D353" s="1">
        <v>47954.56</v>
      </c>
      <c r="E353" s="1">
        <v>49598.11</v>
      </c>
      <c r="F353" s="1">
        <v>47948.07</v>
      </c>
      <c r="G353" s="1">
        <v>49263.44</v>
      </c>
      <c r="H353" s="1">
        <v>1235.89</v>
      </c>
      <c r="I353" s="3" t="str">
        <f t="shared" si="1"/>
        <v>BTCUSD</v>
      </c>
    </row>
    <row r="354">
      <c r="A354" s="4">
        <v>44552.0</v>
      </c>
      <c r="B354" s="1" t="s">
        <v>20</v>
      </c>
      <c r="C354" s="5" t="s">
        <v>9</v>
      </c>
      <c r="D354" s="1">
        <v>49263.44</v>
      </c>
      <c r="E354" s="1">
        <v>49548.86</v>
      </c>
      <c r="F354" s="1">
        <v>48063.36</v>
      </c>
      <c r="G354" s="1">
        <v>48545.38</v>
      </c>
      <c r="H354" s="1">
        <v>726.8</v>
      </c>
      <c r="I354" s="3" t="str">
        <f t="shared" si="1"/>
        <v>BTCUSD</v>
      </c>
    </row>
    <row r="355">
      <c r="A355" s="4">
        <v>44553.0</v>
      </c>
      <c r="B355" s="1" t="s">
        <v>20</v>
      </c>
      <c r="C355" s="5" t="s">
        <v>9</v>
      </c>
      <c r="D355" s="1">
        <v>48545.38</v>
      </c>
      <c r="E355" s="1">
        <v>51533.71</v>
      </c>
      <c r="F355" s="1">
        <v>48072.35</v>
      </c>
      <c r="G355" s="1">
        <v>51067.84</v>
      </c>
      <c r="H355" s="1">
        <v>1001.26</v>
      </c>
      <c r="I355" s="3" t="str">
        <f t="shared" si="1"/>
        <v>BTCUSD</v>
      </c>
    </row>
    <row r="356">
      <c r="A356" s="4">
        <v>44554.0</v>
      </c>
      <c r="B356" s="1" t="s">
        <v>20</v>
      </c>
      <c r="C356" s="5" t="s">
        <v>9</v>
      </c>
      <c r="D356" s="1">
        <v>51067.84</v>
      </c>
      <c r="E356" s="1">
        <v>51866.86</v>
      </c>
      <c r="F356" s="1">
        <v>50461.08</v>
      </c>
      <c r="G356" s="1">
        <v>50872.31</v>
      </c>
      <c r="H356" s="1">
        <v>558.12</v>
      </c>
      <c r="I356" s="3" t="str">
        <f t="shared" si="1"/>
        <v>BTCUSD</v>
      </c>
    </row>
    <row r="357">
      <c r="A357" s="4">
        <v>44555.0</v>
      </c>
      <c r="B357" s="1" t="s">
        <v>20</v>
      </c>
      <c r="C357" s="5" t="s">
        <v>9</v>
      </c>
      <c r="D357" s="1">
        <v>50872.31</v>
      </c>
      <c r="E357" s="1">
        <v>51156.95</v>
      </c>
      <c r="F357" s="1">
        <v>49656.65</v>
      </c>
      <c r="G357" s="1">
        <v>49705.21</v>
      </c>
      <c r="H357" s="1">
        <v>400.67</v>
      </c>
      <c r="I357" s="3" t="str">
        <f t="shared" si="1"/>
        <v>BTCUSD</v>
      </c>
    </row>
    <row r="358">
      <c r="A358" s="4">
        <v>44556.0</v>
      </c>
      <c r="B358" s="1" t="s">
        <v>20</v>
      </c>
      <c r="C358" s="5" t="s">
        <v>9</v>
      </c>
      <c r="D358" s="1">
        <v>49705.21</v>
      </c>
      <c r="E358" s="1">
        <v>51294.26</v>
      </c>
      <c r="F358" s="1">
        <v>49460.66</v>
      </c>
      <c r="G358" s="1">
        <v>51036.12</v>
      </c>
      <c r="H358" s="1">
        <v>489.24</v>
      </c>
      <c r="I358" s="3" t="str">
        <f t="shared" si="1"/>
        <v>BTCUSD</v>
      </c>
    </row>
    <row r="359">
      <c r="A359" s="4">
        <v>44557.0</v>
      </c>
      <c r="B359" s="1" t="s">
        <v>20</v>
      </c>
      <c r="C359" s="5" t="s">
        <v>9</v>
      </c>
      <c r="D359" s="1">
        <v>51036.12</v>
      </c>
      <c r="E359" s="1">
        <v>52104.93</v>
      </c>
      <c r="F359" s="1">
        <v>49509.47</v>
      </c>
      <c r="G359" s="1">
        <v>49821.79</v>
      </c>
      <c r="H359" s="1">
        <v>896.04</v>
      </c>
      <c r="I359" s="3" t="str">
        <f t="shared" si="1"/>
        <v>BTCUSD</v>
      </c>
    </row>
    <row r="360">
      <c r="A360" s="4">
        <v>44558.0</v>
      </c>
      <c r="B360" s="1" t="s">
        <v>20</v>
      </c>
      <c r="C360" s="5" t="s">
        <v>9</v>
      </c>
      <c r="D360" s="1">
        <v>49821.79</v>
      </c>
      <c r="E360" s="1">
        <v>49834.68</v>
      </c>
      <c r="F360" s="1">
        <v>47322.97</v>
      </c>
      <c r="G360" s="1">
        <v>48017.93</v>
      </c>
      <c r="H360" s="1">
        <v>1275.01</v>
      </c>
      <c r="I360" s="3" t="str">
        <f t="shared" si="1"/>
        <v>BTCUSD</v>
      </c>
    </row>
    <row r="361">
      <c r="A361" s="4">
        <v>44559.0</v>
      </c>
      <c r="B361" s="1" t="s">
        <v>20</v>
      </c>
      <c r="C361" s="5" t="s">
        <v>9</v>
      </c>
      <c r="D361" s="1">
        <v>48017.93</v>
      </c>
      <c r="E361" s="1">
        <v>48075.97</v>
      </c>
      <c r="F361" s="1">
        <v>45945.3</v>
      </c>
      <c r="G361" s="1">
        <v>46502.44</v>
      </c>
      <c r="H361" s="1">
        <v>1119.63</v>
      </c>
      <c r="I361" s="3" t="str">
        <f t="shared" si="1"/>
        <v>BTCUSD</v>
      </c>
    </row>
    <row r="362">
      <c r="A362" s="4">
        <v>44560.0</v>
      </c>
      <c r="B362" s="1" t="s">
        <v>20</v>
      </c>
      <c r="C362" s="5" t="s">
        <v>9</v>
      </c>
      <c r="D362" s="1">
        <v>46502.44</v>
      </c>
      <c r="E362" s="1">
        <v>47949.3</v>
      </c>
      <c r="F362" s="1">
        <v>46496.19</v>
      </c>
      <c r="G362" s="1">
        <v>47207.99</v>
      </c>
      <c r="H362" s="1">
        <v>998.41</v>
      </c>
      <c r="I362" s="3" t="str">
        <f t="shared" si="1"/>
        <v>BTCUSD</v>
      </c>
    </row>
    <row r="363">
      <c r="A363" s="4">
        <v>44561.0</v>
      </c>
      <c r="B363" s="1" t="s">
        <v>20</v>
      </c>
      <c r="C363" s="5" t="s">
        <v>9</v>
      </c>
      <c r="D363" s="1">
        <v>47207.99</v>
      </c>
      <c r="E363" s="1">
        <v>48578.35</v>
      </c>
      <c r="F363" s="1">
        <v>45641.11</v>
      </c>
      <c r="G363" s="1">
        <v>46806.83</v>
      </c>
      <c r="H363" s="1">
        <v>1591.71</v>
      </c>
      <c r="I363" s="3" t="str">
        <f t="shared" si="1"/>
        <v>SP500</v>
      </c>
    </row>
    <row r="364">
      <c r="A364" s="4">
        <v>44200.0</v>
      </c>
      <c r="B364" s="1" t="s">
        <v>21</v>
      </c>
      <c r="C364" s="5" t="s">
        <v>22</v>
      </c>
      <c r="D364" s="1">
        <v>3764.61</v>
      </c>
      <c r="E364" s="1">
        <v>3769.99</v>
      </c>
      <c r="F364" s="1">
        <v>3662.71</v>
      </c>
      <c r="G364" s="1">
        <v>3700.65</v>
      </c>
      <c r="H364" s="1">
        <v>5.00668E9</v>
      </c>
      <c r="I364" s="3" t="str">
        <f t="shared" si="1"/>
        <v>SP500</v>
      </c>
    </row>
    <row r="365">
      <c r="A365" s="4">
        <v>44201.0</v>
      </c>
      <c r="B365" s="1" t="s">
        <v>21</v>
      </c>
      <c r="C365" s="5" t="s">
        <v>22</v>
      </c>
      <c r="D365" s="1">
        <v>3698.02</v>
      </c>
      <c r="E365" s="1">
        <v>3737.83</v>
      </c>
      <c r="F365" s="1">
        <v>3695.07</v>
      </c>
      <c r="G365" s="1">
        <v>3726.86</v>
      </c>
      <c r="H365" s="1">
        <v>4.58262E9</v>
      </c>
      <c r="I365" s="3" t="str">
        <f t="shared" si="1"/>
        <v>SP500</v>
      </c>
    </row>
    <row r="366">
      <c r="A366" s="4">
        <v>44202.0</v>
      </c>
      <c r="B366" s="1" t="s">
        <v>21</v>
      </c>
      <c r="C366" s="5" t="s">
        <v>22</v>
      </c>
      <c r="D366" s="1">
        <v>3712.2</v>
      </c>
      <c r="E366" s="1">
        <v>3783.04</v>
      </c>
      <c r="F366" s="1">
        <v>3705.34</v>
      </c>
      <c r="G366" s="1">
        <v>3748.14</v>
      </c>
      <c r="H366" s="1">
        <v>6.04997E9</v>
      </c>
      <c r="I366" s="3" t="str">
        <f t="shared" si="1"/>
        <v>SP500</v>
      </c>
    </row>
    <row r="367">
      <c r="A367" s="4">
        <v>44203.0</v>
      </c>
      <c r="B367" s="1" t="s">
        <v>21</v>
      </c>
      <c r="C367" s="5" t="s">
        <v>22</v>
      </c>
      <c r="D367" s="1">
        <v>3764.71</v>
      </c>
      <c r="E367" s="1">
        <v>3811.55</v>
      </c>
      <c r="F367" s="1">
        <v>3764.71</v>
      </c>
      <c r="G367" s="1">
        <v>3803.79</v>
      </c>
      <c r="H367" s="1">
        <v>5.08087E9</v>
      </c>
      <c r="I367" s="3" t="str">
        <f t="shared" si="1"/>
        <v>SP500</v>
      </c>
    </row>
    <row r="368">
      <c r="A368" s="4">
        <v>44204.0</v>
      </c>
      <c r="B368" s="1" t="s">
        <v>21</v>
      </c>
      <c r="C368" s="5" t="s">
        <v>22</v>
      </c>
      <c r="D368" s="1">
        <v>3815.05</v>
      </c>
      <c r="E368" s="1">
        <v>3826.69</v>
      </c>
      <c r="F368" s="1">
        <v>3783.6</v>
      </c>
      <c r="G368" s="1">
        <v>3824.68</v>
      </c>
      <c r="H368" s="1">
        <v>4.76418E9</v>
      </c>
      <c r="I368" s="3" t="str">
        <f t="shared" si="1"/>
        <v>SP500</v>
      </c>
    </row>
    <row r="369">
      <c r="A369" s="4">
        <v>44207.0</v>
      </c>
      <c r="B369" s="1" t="s">
        <v>21</v>
      </c>
      <c r="C369" s="5" t="s">
        <v>22</v>
      </c>
      <c r="D369" s="1">
        <v>3803.14</v>
      </c>
      <c r="E369" s="1">
        <v>3817.86</v>
      </c>
      <c r="F369" s="1">
        <v>3789.02</v>
      </c>
      <c r="G369" s="1">
        <v>3799.61</v>
      </c>
      <c r="H369" s="1">
        <v>4.4505E9</v>
      </c>
      <c r="I369" s="3" t="str">
        <f t="shared" si="1"/>
        <v>SP500</v>
      </c>
    </row>
    <row r="370">
      <c r="A370" s="4">
        <v>44208.0</v>
      </c>
      <c r="B370" s="1" t="s">
        <v>21</v>
      </c>
      <c r="C370" s="5" t="s">
        <v>22</v>
      </c>
      <c r="D370" s="1">
        <v>3801.62</v>
      </c>
      <c r="E370" s="1">
        <v>3810.78</v>
      </c>
      <c r="F370" s="1">
        <v>3776.51</v>
      </c>
      <c r="G370" s="1">
        <v>3801.19</v>
      </c>
      <c r="H370" s="1">
        <v>4.97721E9</v>
      </c>
      <c r="I370" s="3" t="str">
        <f t="shared" si="1"/>
        <v>SP500</v>
      </c>
    </row>
    <row r="371">
      <c r="A371" s="4">
        <v>44209.0</v>
      </c>
      <c r="B371" s="1" t="s">
        <v>21</v>
      </c>
      <c r="C371" s="5" t="s">
        <v>22</v>
      </c>
      <c r="D371" s="1">
        <v>3802.23</v>
      </c>
      <c r="E371" s="1">
        <v>3820.96</v>
      </c>
      <c r="F371" s="1">
        <v>3791.5</v>
      </c>
      <c r="G371" s="1">
        <v>3809.84</v>
      </c>
      <c r="H371" s="1">
        <v>4.59042E9</v>
      </c>
      <c r="I371" s="3" t="str">
        <f t="shared" si="1"/>
        <v>SP500</v>
      </c>
    </row>
    <row r="372">
      <c r="A372" s="4">
        <v>44210.0</v>
      </c>
      <c r="B372" s="1" t="s">
        <v>21</v>
      </c>
      <c r="C372" s="5" t="s">
        <v>22</v>
      </c>
      <c r="D372" s="1">
        <v>3814.98</v>
      </c>
      <c r="E372" s="1">
        <v>3823.6</v>
      </c>
      <c r="F372" s="1">
        <v>3792.86</v>
      </c>
      <c r="G372" s="1">
        <v>3795.54</v>
      </c>
      <c r="H372" s="1">
        <v>5.18014E9</v>
      </c>
      <c r="I372" s="3" t="str">
        <f t="shared" si="1"/>
        <v>SP500</v>
      </c>
    </row>
    <row r="373">
      <c r="A373" s="4">
        <v>44211.0</v>
      </c>
      <c r="B373" s="1" t="s">
        <v>21</v>
      </c>
      <c r="C373" s="5" t="s">
        <v>22</v>
      </c>
      <c r="D373" s="1">
        <v>3788.73</v>
      </c>
      <c r="E373" s="1">
        <v>3788.73</v>
      </c>
      <c r="F373" s="1">
        <v>3749.62</v>
      </c>
      <c r="G373" s="1">
        <v>3768.25</v>
      </c>
      <c r="H373" s="1">
        <v>5.35306E9</v>
      </c>
      <c r="I373" s="3" t="str">
        <f t="shared" si="1"/>
        <v>SP500</v>
      </c>
    </row>
    <row r="374">
      <c r="A374" s="4">
        <v>44215.0</v>
      </c>
      <c r="B374" s="1" t="s">
        <v>21</v>
      </c>
      <c r="C374" s="5" t="s">
        <v>22</v>
      </c>
      <c r="D374" s="1">
        <v>3781.88</v>
      </c>
      <c r="E374" s="1">
        <v>3804.53</v>
      </c>
      <c r="F374" s="1">
        <v>3780.37</v>
      </c>
      <c r="G374" s="1">
        <v>3798.91</v>
      </c>
      <c r="H374" s="1">
        <v>4.98294E9</v>
      </c>
      <c r="I374" s="3" t="str">
        <f t="shared" si="1"/>
        <v>SP500</v>
      </c>
    </row>
    <row r="375">
      <c r="A375" s="4">
        <v>44216.0</v>
      </c>
      <c r="B375" s="1" t="s">
        <v>21</v>
      </c>
      <c r="C375" s="5" t="s">
        <v>22</v>
      </c>
      <c r="D375" s="1">
        <v>3816.22</v>
      </c>
      <c r="E375" s="1">
        <v>3859.75</v>
      </c>
      <c r="F375" s="1">
        <v>3816.22</v>
      </c>
      <c r="G375" s="1">
        <v>3851.85</v>
      </c>
      <c r="H375" s="1">
        <v>4.55179E9</v>
      </c>
      <c r="I375" s="3" t="str">
        <f t="shared" si="1"/>
        <v>SP500</v>
      </c>
    </row>
    <row r="376">
      <c r="A376" s="4">
        <v>44217.0</v>
      </c>
      <c r="B376" s="1" t="s">
        <v>21</v>
      </c>
      <c r="C376" s="5" t="s">
        <v>22</v>
      </c>
      <c r="D376" s="1">
        <v>3857.46</v>
      </c>
      <c r="E376" s="1">
        <v>3861.45</v>
      </c>
      <c r="F376" s="1">
        <v>3845.05</v>
      </c>
      <c r="G376" s="1">
        <v>3853.07</v>
      </c>
      <c r="H376" s="1">
        <v>4.48446E9</v>
      </c>
      <c r="I376" s="3" t="str">
        <f t="shared" si="1"/>
        <v>SP500</v>
      </c>
    </row>
    <row r="377">
      <c r="A377" s="4">
        <v>44218.0</v>
      </c>
      <c r="B377" s="1" t="s">
        <v>21</v>
      </c>
      <c r="C377" s="5" t="s">
        <v>22</v>
      </c>
      <c r="D377" s="1">
        <v>3844.24</v>
      </c>
      <c r="E377" s="1">
        <v>3852.31</v>
      </c>
      <c r="F377" s="1">
        <v>3830.41</v>
      </c>
      <c r="G377" s="1">
        <v>3841.47</v>
      </c>
      <c r="H377" s="1">
        <v>5.08043E9</v>
      </c>
      <c r="I377" s="3" t="str">
        <f t="shared" si="1"/>
        <v>SP500</v>
      </c>
    </row>
    <row r="378">
      <c r="A378" s="4">
        <v>44221.0</v>
      </c>
      <c r="B378" s="1" t="s">
        <v>21</v>
      </c>
      <c r="C378" s="5" t="s">
        <v>22</v>
      </c>
      <c r="D378" s="1">
        <v>3851.68</v>
      </c>
      <c r="E378" s="1">
        <v>3859.23</v>
      </c>
      <c r="F378" s="1">
        <v>3797.16</v>
      </c>
      <c r="G378" s="1">
        <v>3855.36</v>
      </c>
      <c r="H378" s="1">
        <v>6.95586E9</v>
      </c>
      <c r="I378" s="3" t="str">
        <f t="shared" si="1"/>
        <v>SP500</v>
      </c>
    </row>
    <row r="379">
      <c r="A379" s="4">
        <v>44222.0</v>
      </c>
      <c r="B379" s="1" t="s">
        <v>21</v>
      </c>
      <c r="C379" s="5" t="s">
        <v>22</v>
      </c>
      <c r="D379" s="1">
        <v>3862.96</v>
      </c>
      <c r="E379" s="1">
        <v>3870.9</v>
      </c>
      <c r="F379" s="1">
        <v>3847.78</v>
      </c>
      <c r="G379" s="1">
        <v>3849.62</v>
      </c>
      <c r="H379" s="1">
        <v>6.02909E9</v>
      </c>
      <c r="I379" s="3" t="str">
        <f t="shared" si="1"/>
        <v>SP500</v>
      </c>
    </row>
    <row r="380">
      <c r="A380" s="4">
        <v>44223.0</v>
      </c>
      <c r="B380" s="1" t="s">
        <v>21</v>
      </c>
      <c r="C380" s="5" t="s">
        <v>22</v>
      </c>
      <c r="D380" s="1">
        <v>3836.83</v>
      </c>
      <c r="E380" s="1">
        <v>3836.83</v>
      </c>
      <c r="F380" s="1">
        <v>3732.48</v>
      </c>
      <c r="G380" s="1">
        <v>3750.77</v>
      </c>
      <c r="H380" s="1">
        <v>9.87804E9</v>
      </c>
      <c r="I380" s="3" t="str">
        <f t="shared" si="1"/>
        <v>SP500</v>
      </c>
    </row>
    <row r="381">
      <c r="A381" s="4">
        <v>44224.0</v>
      </c>
      <c r="B381" s="1" t="s">
        <v>21</v>
      </c>
      <c r="C381" s="5" t="s">
        <v>22</v>
      </c>
      <c r="D381" s="1">
        <v>3755.75</v>
      </c>
      <c r="E381" s="1">
        <v>3830.5</v>
      </c>
      <c r="F381" s="1">
        <v>3755.75</v>
      </c>
      <c r="G381" s="1">
        <v>3787.38</v>
      </c>
      <c r="H381" s="1">
        <v>6.93796E9</v>
      </c>
      <c r="I381" s="3" t="str">
        <f t="shared" si="1"/>
        <v>SP500</v>
      </c>
    </row>
    <row r="382">
      <c r="A382" s="4">
        <v>44225.0</v>
      </c>
      <c r="B382" s="1" t="s">
        <v>21</v>
      </c>
      <c r="C382" s="5" t="s">
        <v>22</v>
      </c>
      <c r="D382" s="1">
        <v>3778.05</v>
      </c>
      <c r="E382" s="1">
        <v>3778.05</v>
      </c>
      <c r="F382" s="1">
        <v>3694.12</v>
      </c>
      <c r="G382" s="1">
        <v>3714.24</v>
      </c>
      <c r="H382" s="1">
        <v>6.61257E9</v>
      </c>
      <c r="I382" s="3" t="str">
        <f t="shared" si="1"/>
        <v>SP500</v>
      </c>
    </row>
    <row r="383">
      <c r="A383" s="4">
        <v>44228.0</v>
      </c>
      <c r="B383" s="1" t="s">
        <v>23</v>
      </c>
      <c r="C383" s="5" t="s">
        <v>22</v>
      </c>
      <c r="D383" s="1">
        <v>3731.17</v>
      </c>
      <c r="E383" s="1">
        <v>3784.32</v>
      </c>
      <c r="F383" s="1">
        <v>3725.62</v>
      </c>
      <c r="G383" s="1">
        <v>3773.86</v>
      </c>
      <c r="H383" s="1">
        <v>5.39287E9</v>
      </c>
      <c r="I383" s="3" t="str">
        <f t="shared" si="1"/>
        <v>SP500</v>
      </c>
    </row>
    <row r="384">
      <c r="A384" s="4">
        <v>44229.0</v>
      </c>
      <c r="B384" s="1" t="s">
        <v>23</v>
      </c>
      <c r="C384" s="5" t="s">
        <v>22</v>
      </c>
      <c r="D384" s="1">
        <v>3791.84</v>
      </c>
      <c r="E384" s="1">
        <v>3843.09</v>
      </c>
      <c r="F384" s="1">
        <v>3791.84</v>
      </c>
      <c r="G384" s="1">
        <v>3826.31</v>
      </c>
      <c r="H384" s="1">
        <v>5.49537E9</v>
      </c>
      <c r="I384" s="3" t="str">
        <f t="shared" si="1"/>
        <v>SP500</v>
      </c>
    </row>
    <row r="385">
      <c r="A385" s="4">
        <v>44230.0</v>
      </c>
      <c r="B385" s="1" t="s">
        <v>23</v>
      </c>
      <c r="C385" s="5" t="s">
        <v>22</v>
      </c>
      <c r="D385" s="1">
        <v>3840.27</v>
      </c>
      <c r="E385" s="1">
        <v>3847.51</v>
      </c>
      <c r="F385" s="1">
        <v>3816.68</v>
      </c>
      <c r="G385" s="1">
        <v>3830.17</v>
      </c>
      <c r="H385" s="1">
        <v>4.8469E9</v>
      </c>
      <c r="I385" s="3" t="str">
        <f t="shared" si="1"/>
        <v>SP500</v>
      </c>
    </row>
    <row r="386">
      <c r="A386" s="4">
        <v>44231.0</v>
      </c>
      <c r="B386" s="1" t="s">
        <v>23</v>
      </c>
      <c r="C386" s="5" t="s">
        <v>22</v>
      </c>
      <c r="D386" s="1">
        <v>3836.66</v>
      </c>
      <c r="E386" s="1">
        <v>3872.42</v>
      </c>
      <c r="F386" s="1">
        <v>3836.66</v>
      </c>
      <c r="G386" s="1">
        <v>3871.74</v>
      </c>
      <c r="H386" s="1">
        <v>4.85667E9</v>
      </c>
      <c r="I386" s="3" t="str">
        <f t="shared" si="1"/>
        <v>SP500</v>
      </c>
    </row>
    <row r="387">
      <c r="A387" s="4">
        <v>44232.0</v>
      </c>
      <c r="B387" s="1" t="s">
        <v>23</v>
      </c>
      <c r="C387" s="5" t="s">
        <v>22</v>
      </c>
      <c r="D387" s="1">
        <v>3878.3</v>
      </c>
      <c r="E387" s="1">
        <v>3894.56</v>
      </c>
      <c r="F387" s="1">
        <v>3874.93</v>
      </c>
      <c r="G387" s="1">
        <v>3886.83</v>
      </c>
      <c r="H387" s="1">
        <v>4.83858E9</v>
      </c>
      <c r="I387" s="3" t="str">
        <f t="shared" si="1"/>
        <v>SP500</v>
      </c>
    </row>
    <row r="388">
      <c r="A388" s="4">
        <v>44235.0</v>
      </c>
      <c r="B388" s="1" t="s">
        <v>23</v>
      </c>
      <c r="C388" s="5" t="s">
        <v>22</v>
      </c>
      <c r="D388" s="1">
        <v>3892.59</v>
      </c>
      <c r="E388" s="1">
        <v>3915.77</v>
      </c>
      <c r="F388" s="1">
        <v>3892.59</v>
      </c>
      <c r="G388" s="1">
        <v>3915.59</v>
      </c>
      <c r="H388" s="1">
        <v>4.63503E9</v>
      </c>
      <c r="I388" s="3" t="str">
        <f t="shared" si="1"/>
        <v>SP500</v>
      </c>
    </row>
    <row r="389">
      <c r="A389" s="4">
        <v>44236.0</v>
      </c>
      <c r="B389" s="1" t="s">
        <v>23</v>
      </c>
      <c r="C389" s="5" t="s">
        <v>22</v>
      </c>
      <c r="D389" s="1">
        <v>3910.49</v>
      </c>
      <c r="E389" s="1">
        <v>3918.35</v>
      </c>
      <c r="F389" s="1">
        <v>3902.64</v>
      </c>
      <c r="G389" s="1">
        <v>3911.23</v>
      </c>
      <c r="H389" s="1">
        <v>4.55461E9</v>
      </c>
      <c r="I389" s="3" t="str">
        <f t="shared" si="1"/>
        <v>SP500</v>
      </c>
    </row>
    <row r="390">
      <c r="A390" s="4">
        <v>44237.0</v>
      </c>
      <c r="B390" s="1" t="s">
        <v>23</v>
      </c>
      <c r="C390" s="5" t="s">
        <v>22</v>
      </c>
      <c r="D390" s="1">
        <v>3920.78</v>
      </c>
      <c r="E390" s="1">
        <v>3931.5</v>
      </c>
      <c r="F390" s="1">
        <v>3884.94</v>
      </c>
      <c r="G390" s="1">
        <v>3909.88</v>
      </c>
      <c r="H390" s="1">
        <v>4.81538E9</v>
      </c>
      <c r="I390" s="3" t="str">
        <f t="shared" si="1"/>
        <v>SP500</v>
      </c>
    </row>
    <row r="391">
      <c r="A391" s="4">
        <v>44238.0</v>
      </c>
      <c r="B391" s="1" t="s">
        <v>23</v>
      </c>
      <c r="C391" s="5" t="s">
        <v>22</v>
      </c>
      <c r="D391" s="1">
        <v>3916.4</v>
      </c>
      <c r="E391" s="1">
        <v>3925.99</v>
      </c>
      <c r="F391" s="1">
        <v>3890.39</v>
      </c>
      <c r="G391" s="1">
        <v>3916.38</v>
      </c>
      <c r="H391" s="1">
        <v>4.57008E9</v>
      </c>
      <c r="I391" s="3" t="str">
        <f t="shared" si="1"/>
        <v>SP500</v>
      </c>
    </row>
    <row r="392">
      <c r="A392" s="4">
        <v>44239.0</v>
      </c>
      <c r="B392" s="1" t="s">
        <v>23</v>
      </c>
      <c r="C392" s="5" t="s">
        <v>22</v>
      </c>
      <c r="D392" s="1">
        <v>3911.65</v>
      </c>
      <c r="E392" s="1">
        <v>3937.23</v>
      </c>
      <c r="F392" s="1">
        <v>3905.78</v>
      </c>
      <c r="G392" s="1">
        <v>3934.83</v>
      </c>
      <c r="H392" s="1">
        <v>4.11926E9</v>
      </c>
      <c r="I392" s="3" t="str">
        <f t="shared" si="1"/>
        <v>SP500</v>
      </c>
    </row>
    <row r="393">
      <c r="A393" s="4">
        <v>44243.0</v>
      </c>
      <c r="B393" s="1" t="s">
        <v>23</v>
      </c>
      <c r="C393" s="5" t="s">
        <v>22</v>
      </c>
      <c r="D393" s="1">
        <v>3939.61</v>
      </c>
      <c r="E393" s="1">
        <v>3950.43</v>
      </c>
      <c r="F393" s="1">
        <v>3923.85</v>
      </c>
      <c r="G393" s="1">
        <v>3932.59</v>
      </c>
      <c r="H393" s="1">
        <v>5.03736E9</v>
      </c>
      <c r="I393" s="3" t="str">
        <f t="shared" si="1"/>
        <v>SP500</v>
      </c>
    </row>
    <row r="394">
      <c r="A394" s="4">
        <v>44244.0</v>
      </c>
      <c r="B394" s="1" t="s">
        <v>23</v>
      </c>
      <c r="C394" s="5" t="s">
        <v>22</v>
      </c>
      <c r="D394" s="1">
        <v>3918.5</v>
      </c>
      <c r="E394" s="1">
        <v>3933.61</v>
      </c>
      <c r="F394" s="1">
        <v>3900.43</v>
      </c>
      <c r="G394" s="1">
        <v>3931.33</v>
      </c>
      <c r="H394" s="1">
        <v>4.71828E9</v>
      </c>
      <c r="I394" s="3" t="str">
        <f t="shared" si="1"/>
        <v>SP500</v>
      </c>
    </row>
    <row r="395">
      <c r="A395" s="4">
        <v>44245.0</v>
      </c>
      <c r="B395" s="1" t="s">
        <v>23</v>
      </c>
      <c r="C395" s="5" t="s">
        <v>22</v>
      </c>
      <c r="D395" s="1">
        <v>3915.86</v>
      </c>
      <c r="E395" s="1">
        <v>3921.98</v>
      </c>
      <c r="F395" s="1">
        <v>3885.03</v>
      </c>
      <c r="G395" s="1">
        <v>3913.97</v>
      </c>
      <c r="H395" s="1">
        <v>4.77343E9</v>
      </c>
      <c r="I395" s="3" t="str">
        <f t="shared" si="1"/>
        <v>SP500</v>
      </c>
    </row>
    <row r="396">
      <c r="A396" s="4">
        <v>44246.0</v>
      </c>
      <c r="B396" s="1" t="s">
        <v>23</v>
      </c>
      <c r="C396" s="5" t="s">
        <v>22</v>
      </c>
      <c r="D396" s="1">
        <v>3921.16</v>
      </c>
      <c r="E396" s="1">
        <v>3930.41</v>
      </c>
      <c r="F396" s="1">
        <v>3903.07</v>
      </c>
      <c r="G396" s="1">
        <v>3906.71</v>
      </c>
      <c r="H396" s="1">
        <v>4.82394E9</v>
      </c>
      <c r="I396" s="3" t="str">
        <f t="shared" si="1"/>
        <v>SP500</v>
      </c>
    </row>
    <row r="397">
      <c r="A397" s="4">
        <v>44249.0</v>
      </c>
      <c r="B397" s="1" t="s">
        <v>23</v>
      </c>
      <c r="C397" s="5" t="s">
        <v>22</v>
      </c>
      <c r="D397" s="1">
        <v>3885.55</v>
      </c>
      <c r="E397" s="1">
        <v>3902.92</v>
      </c>
      <c r="F397" s="1">
        <v>3874.71</v>
      </c>
      <c r="G397" s="1">
        <v>3876.5</v>
      </c>
      <c r="H397" s="1">
        <v>5.87019E9</v>
      </c>
      <c r="I397" s="3" t="str">
        <f t="shared" si="1"/>
        <v>SP500</v>
      </c>
    </row>
    <row r="398">
      <c r="A398" s="4">
        <v>44250.0</v>
      </c>
      <c r="B398" s="1" t="s">
        <v>23</v>
      </c>
      <c r="C398" s="5" t="s">
        <v>22</v>
      </c>
      <c r="D398" s="1">
        <v>3857.07</v>
      </c>
      <c r="E398" s="1">
        <v>3895.98</v>
      </c>
      <c r="F398" s="1">
        <v>3805.59</v>
      </c>
      <c r="G398" s="1">
        <v>3881.37</v>
      </c>
      <c r="H398" s="1">
        <v>6.28065E9</v>
      </c>
      <c r="I398" s="3" t="str">
        <f t="shared" si="1"/>
        <v>SP500</v>
      </c>
    </row>
    <row r="399">
      <c r="A399" s="4">
        <v>44251.0</v>
      </c>
      <c r="B399" s="1" t="s">
        <v>23</v>
      </c>
      <c r="C399" s="5" t="s">
        <v>22</v>
      </c>
      <c r="D399" s="1">
        <v>3873.71</v>
      </c>
      <c r="E399" s="1">
        <v>3928.65</v>
      </c>
      <c r="F399" s="1">
        <v>3859.6</v>
      </c>
      <c r="G399" s="1">
        <v>3925.43</v>
      </c>
      <c r="H399" s="1">
        <v>5.94235E9</v>
      </c>
      <c r="I399" s="3" t="str">
        <f t="shared" si="1"/>
        <v>SP500</v>
      </c>
    </row>
    <row r="400">
      <c r="A400" s="4">
        <v>44252.0</v>
      </c>
      <c r="B400" s="1" t="s">
        <v>23</v>
      </c>
      <c r="C400" s="5" t="s">
        <v>22</v>
      </c>
      <c r="D400" s="1">
        <v>3915.8</v>
      </c>
      <c r="E400" s="1">
        <v>3925.02</v>
      </c>
      <c r="F400" s="1">
        <v>3814.04</v>
      </c>
      <c r="G400" s="1">
        <v>3829.34</v>
      </c>
      <c r="H400" s="1">
        <v>6.51306E9</v>
      </c>
      <c r="I400" s="3" t="str">
        <f t="shared" si="1"/>
        <v>SP500</v>
      </c>
    </row>
    <row r="401">
      <c r="A401" s="4">
        <v>44253.0</v>
      </c>
      <c r="B401" s="1" t="s">
        <v>23</v>
      </c>
      <c r="C401" s="5" t="s">
        <v>22</v>
      </c>
      <c r="D401" s="1">
        <v>3839.66</v>
      </c>
      <c r="E401" s="1">
        <v>3861.08</v>
      </c>
      <c r="F401" s="1">
        <v>3789.54</v>
      </c>
      <c r="G401" s="1">
        <v>3811.15</v>
      </c>
      <c r="H401" s="1">
        <v>6.51295E9</v>
      </c>
      <c r="I401" s="3" t="str">
        <f t="shared" si="1"/>
        <v>SP500</v>
      </c>
    </row>
    <row r="402">
      <c r="A402" s="4">
        <v>44256.0</v>
      </c>
      <c r="B402" s="1" t="s">
        <v>24</v>
      </c>
      <c r="C402" s="5" t="s">
        <v>22</v>
      </c>
      <c r="D402" s="1">
        <v>3842.51</v>
      </c>
      <c r="E402" s="1">
        <v>3914.5</v>
      </c>
      <c r="F402" s="1">
        <v>3842.51</v>
      </c>
      <c r="G402" s="1">
        <v>3901.82</v>
      </c>
      <c r="H402" s="1">
        <v>5.07154E9</v>
      </c>
      <c r="I402" s="3" t="str">
        <f t="shared" si="1"/>
        <v>SP500</v>
      </c>
    </row>
    <row r="403">
      <c r="A403" s="4">
        <v>44257.0</v>
      </c>
      <c r="B403" s="1" t="s">
        <v>24</v>
      </c>
      <c r="C403" s="5" t="s">
        <v>22</v>
      </c>
      <c r="D403" s="1">
        <v>3903.64</v>
      </c>
      <c r="E403" s="1">
        <v>3906.41</v>
      </c>
      <c r="F403" s="1">
        <v>3868.57</v>
      </c>
      <c r="G403" s="1">
        <v>3870.29</v>
      </c>
      <c r="H403" s="1">
        <v>5.49369E9</v>
      </c>
      <c r="I403" s="3" t="str">
        <f t="shared" si="1"/>
        <v>SP500</v>
      </c>
    </row>
    <row r="404">
      <c r="A404" s="4">
        <v>44258.0</v>
      </c>
      <c r="B404" s="1" t="s">
        <v>24</v>
      </c>
      <c r="C404" s="5" t="s">
        <v>22</v>
      </c>
      <c r="D404" s="1">
        <v>3863.99</v>
      </c>
      <c r="E404" s="1">
        <v>3874.47</v>
      </c>
      <c r="F404" s="1">
        <v>3818.86</v>
      </c>
      <c r="G404" s="1">
        <v>3819.72</v>
      </c>
      <c r="H404" s="1">
        <v>6.15079E9</v>
      </c>
      <c r="I404" s="3" t="str">
        <f t="shared" si="1"/>
        <v>SP500</v>
      </c>
    </row>
    <row r="405">
      <c r="A405" s="4">
        <v>44259.0</v>
      </c>
      <c r="B405" s="1" t="s">
        <v>24</v>
      </c>
      <c r="C405" s="5" t="s">
        <v>22</v>
      </c>
      <c r="D405" s="1">
        <v>3818.53</v>
      </c>
      <c r="E405" s="1">
        <v>3843.67</v>
      </c>
      <c r="F405" s="1">
        <v>3723.34</v>
      </c>
      <c r="G405" s="1">
        <v>3768.47</v>
      </c>
      <c r="H405" s="1">
        <v>7.14224E9</v>
      </c>
      <c r="I405" s="3" t="str">
        <f t="shared" si="1"/>
        <v>SP500</v>
      </c>
    </row>
    <row r="406">
      <c r="A406" s="4">
        <v>44260.0</v>
      </c>
      <c r="B406" s="1" t="s">
        <v>24</v>
      </c>
      <c r="C406" s="5" t="s">
        <v>22</v>
      </c>
      <c r="D406" s="1">
        <v>3793.58</v>
      </c>
      <c r="E406" s="1">
        <v>3851.69</v>
      </c>
      <c r="F406" s="1">
        <v>3730.19</v>
      </c>
      <c r="G406" s="1">
        <v>3841.94</v>
      </c>
      <c r="H406" s="1">
        <v>6.84257E9</v>
      </c>
      <c r="I406" s="3" t="str">
        <f t="shared" si="1"/>
        <v>SP500</v>
      </c>
    </row>
    <row r="407">
      <c r="A407" s="4">
        <v>44263.0</v>
      </c>
      <c r="B407" s="1" t="s">
        <v>24</v>
      </c>
      <c r="C407" s="5" t="s">
        <v>22</v>
      </c>
      <c r="D407" s="1">
        <v>3844.39</v>
      </c>
      <c r="E407" s="1">
        <v>3881.06</v>
      </c>
      <c r="F407" s="1">
        <v>3819.25</v>
      </c>
      <c r="G407" s="1">
        <v>3821.35</v>
      </c>
      <c r="H407" s="1">
        <v>5.85224E9</v>
      </c>
      <c r="I407" s="3" t="str">
        <f t="shared" si="1"/>
        <v>SP500</v>
      </c>
    </row>
    <row r="408">
      <c r="A408" s="4">
        <v>44264.0</v>
      </c>
      <c r="B408" s="1" t="s">
        <v>24</v>
      </c>
      <c r="C408" s="5" t="s">
        <v>22</v>
      </c>
      <c r="D408" s="1">
        <v>3851.93</v>
      </c>
      <c r="E408" s="1">
        <v>3903.76</v>
      </c>
      <c r="F408" s="1">
        <v>3851.93</v>
      </c>
      <c r="G408" s="1">
        <v>3875.44</v>
      </c>
      <c r="H408" s="1">
        <v>5.49634E9</v>
      </c>
      <c r="I408" s="3" t="str">
        <f t="shared" si="1"/>
        <v>SP500</v>
      </c>
    </row>
    <row r="409">
      <c r="A409" s="4">
        <v>44265.0</v>
      </c>
      <c r="B409" s="1" t="s">
        <v>24</v>
      </c>
      <c r="C409" s="5" t="s">
        <v>22</v>
      </c>
      <c r="D409" s="1">
        <v>3891.99</v>
      </c>
      <c r="E409" s="1">
        <v>3917.35</v>
      </c>
      <c r="F409" s="1">
        <v>3885.73</v>
      </c>
      <c r="G409" s="1">
        <v>3898.81</v>
      </c>
      <c r="H409" s="1">
        <v>5.82725E9</v>
      </c>
      <c r="I409" s="3" t="str">
        <f t="shared" si="1"/>
        <v>SP500</v>
      </c>
    </row>
    <row r="410">
      <c r="A410" s="4">
        <v>44266.0</v>
      </c>
      <c r="B410" s="1" t="s">
        <v>24</v>
      </c>
      <c r="C410" s="5" t="s">
        <v>22</v>
      </c>
      <c r="D410" s="1">
        <v>3915.54</v>
      </c>
      <c r="E410" s="1">
        <v>3960.27</v>
      </c>
      <c r="F410" s="1">
        <v>3915.54</v>
      </c>
      <c r="G410" s="1">
        <v>3939.34</v>
      </c>
      <c r="H410" s="1">
        <v>5.30001E9</v>
      </c>
      <c r="I410" s="3" t="str">
        <f t="shared" si="1"/>
        <v>SP500</v>
      </c>
    </row>
    <row r="411">
      <c r="A411" s="4">
        <v>44267.0</v>
      </c>
      <c r="B411" s="1" t="s">
        <v>24</v>
      </c>
      <c r="C411" s="5" t="s">
        <v>22</v>
      </c>
      <c r="D411" s="1">
        <v>3924.52</v>
      </c>
      <c r="E411" s="1">
        <v>3944.99</v>
      </c>
      <c r="F411" s="1">
        <v>3915.21</v>
      </c>
      <c r="G411" s="1">
        <v>3943.34</v>
      </c>
      <c r="H411" s="1">
        <v>4.46924E9</v>
      </c>
      <c r="I411" s="3" t="str">
        <f t="shared" si="1"/>
        <v>SP500</v>
      </c>
    </row>
    <row r="412">
      <c r="A412" s="4">
        <v>44270.0</v>
      </c>
      <c r="B412" s="1" t="s">
        <v>24</v>
      </c>
      <c r="C412" s="5" t="s">
        <v>22</v>
      </c>
      <c r="D412" s="1">
        <v>3942.96</v>
      </c>
      <c r="E412" s="1">
        <v>3970.08</v>
      </c>
      <c r="F412" s="1">
        <v>3923.54</v>
      </c>
      <c r="G412" s="1">
        <v>3968.94</v>
      </c>
      <c r="H412" s="1">
        <v>4.88219E9</v>
      </c>
      <c r="I412" s="3" t="str">
        <f t="shared" si="1"/>
        <v>SP500</v>
      </c>
    </row>
    <row r="413">
      <c r="A413" s="4">
        <v>44271.0</v>
      </c>
      <c r="B413" s="1" t="s">
        <v>24</v>
      </c>
      <c r="C413" s="5" t="s">
        <v>22</v>
      </c>
      <c r="D413" s="1">
        <v>3973.59</v>
      </c>
      <c r="E413" s="1">
        <v>3981.04</v>
      </c>
      <c r="F413" s="1">
        <v>3953.44</v>
      </c>
      <c r="G413" s="1">
        <v>3962.71</v>
      </c>
      <c r="H413" s="1">
        <v>4.60487E9</v>
      </c>
      <c r="I413" s="3" t="str">
        <f t="shared" si="1"/>
        <v>SP500</v>
      </c>
    </row>
    <row r="414">
      <c r="A414" s="4">
        <v>44272.0</v>
      </c>
      <c r="B414" s="1" t="s">
        <v>24</v>
      </c>
      <c r="C414" s="5" t="s">
        <v>22</v>
      </c>
      <c r="D414" s="1">
        <v>3949.57</v>
      </c>
      <c r="E414" s="1">
        <v>3983.87</v>
      </c>
      <c r="F414" s="1">
        <v>3935.74</v>
      </c>
      <c r="G414" s="1">
        <v>3974.12</v>
      </c>
      <c r="H414" s="1">
        <v>4.54162E9</v>
      </c>
      <c r="I414" s="3" t="str">
        <f t="shared" si="1"/>
        <v>SP500</v>
      </c>
    </row>
    <row r="415">
      <c r="A415" s="4">
        <v>44273.0</v>
      </c>
      <c r="B415" s="1" t="s">
        <v>24</v>
      </c>
      <c r="C415" s="5" t="s">
        <v>22</v>
      </c>
      <c r="D415" s="1">
        <v>3953.5</v>
      </c>
      <c r="E415" s="1">
        <v>3969.62</v>
      </c>
      <c r="F415" s="1">
        <v>3910.86</v>
      </c>
      <c r="G415" s="1">
        <v>3915.46</v>
      </c>
      <c r="H415" s="1">
        <v>4.04317E9</v>
      </c>
      <c r="I415" s="3" t="str">
        <f t="shared" si="1"/>
        <v>SP500</v>
      </c>
    </row>
    <row r="416">
      <c r="A416" s="4">
        <v>44274.0</v>
      </c>
      <c r="B416" s="1" t="s">
        <v>24</v>
      </c>
      <c r="C416" s="5" t="s">
        <v>22</v>
      </c>
      <c r="D416" s="1">
        <v>3913.14</v>
      </c>
      <c r="E416" s="1">
        <v>3930.12</v>
      </c>
      <c r="F416" s="1">
        <v>3886.75</v>
      </c>
      <c r="G416" s="1">
        <v>3913.1</v>
      </c>
      <c r="H416" s="1">
        <v>7.72505E9</v>
      </c>
      <c r="I416" s="3" t="str">
        <f t="shared" si="1"/>
        <v>SP500</v>
      </c>
    </row>
    <row r="417">
      <c r="A417" s="4">
        <v>44277.0</v>
      </c>
      <c r="B417" s="1" t="s">
        <v>24</v>
      </c>
      <c r="C417" s="5" t="s">
        <v>22</v>
      </c>
      <c r="D417" s="1">
        <v>3916.48</v>
      </c>
      <c r="E417" s="1">
        <v>3955.31</v>
      </c>
      <c r="F417" s="1">
        <v>3914.16</v>
      </c>
      <c r="G417" s="1">
        <v>3940.59</v>
      </c>
      <c r="H417" s="1">
        <v>4.31138E9</v>
      </c>
      <c r="I417" s="3" t="str">
        <f t="shared" si="1"/>
        <v>SP500</v>
      </c>
    </row>
    <row r="418">
      <c r="A418" s="4">
        <v>44278.0</v>
      </c>
      <c r="B418" s="1" t="s">
        <v>24</v>
      </c>
      <c r="C418" s="5" t="s">
        <v>22</v>
      </c>
      <c r="D418" s="1">
        <v>3937.6</v>
      </c>
      <c r="E418" s="1">
        <v>3949.13</v>
      </c>
      <c r="F418" s="1">
        <v>3901.57</v>
      </c>
      <c r="G418" s="1">
        <v>3910.52</v>
      </c>
      <c r="H418" s="1">
        <v>4.64534E9</v>
      </c>
      <c r="I418" s="3" t="str">
        <f t="shared" si="1"/>
        <v>SP500</v>
      </c>
    </row>
    <row r="419">
      <c r="A419" s="4">
        <v>44279.0</v>
      </c>
      <c r="B419" s="1" t="s">
        <v>24</v>
      </c>
      <c r="C419" s="5" t="s">
        <v>22</v>
      </c>
      <c r="D419" s="1">
        <v>3919.93</v>
      </c>
      <c r="E419" s="1">
        <v>3942.08</v>
      </c>
      <c r="F419" s="1">
        <v>3889.07</v>
      </c>
      <c r="G419" s="1">
        <v>3889.14</v>
      </c>
      <c r="H419" s="1">
        <v>4.76699E9</v>
      </c>
      <c r="I419" s="3" t="str">
        <f t="shared" si="1"/>
        <v>SP500</v>
      </c>
    </row>
    <row r="420">
      <c r="A420" s="4">
        <v>44280.0</v>
      </c>
      <c r="B420" s="1" t="s">
        <v>24</v>
      </c>
      <c r="C420" s="5" t="s">
        <v>22</v>
      </c>
      <c r="D420" s="1">
        <v>3879.34</v>
      </c>
      <c r="E420" s="1">
        <v>3919.54</v>
      </c>
      <c r="F420" s="1">
        <v>3853.5</v>
      </c>
      <c r="G420" s="1">
        <v>3909.52</v>
      </c>
      <c r="H420" s="1">
        <v>4.9408E9</v>
      </c>
      <c r="I420" s="3" t="str">
        <f t="shared" si="1"/>
        <v>SP500</v>
      </c>
    </row>
    <row r="421">
      <c r="A421" s="4">
        <v>44281.0</v>
      </c>
      <c r="B421" s="1" t="s">
        <v>24</v>
      </c>
      <c r="C421" s="5" t="s">
        <v>22</v>
      </c>
      <c r="D421" s="1">
        <v>3917.12</v>
      </c>
      <c r="E421" s="1">
        <v>3978.19</v>
      </c>
      <c r="F421" s="1">
        <v>3917.12</v>
      </c>
      <c r="G421" s="1">
        <v>3974.54</v>
      </c>
      <c r="H421" s="1">
        <v>5.46785E9</v>
      </c>
      <c r="I421" s="3" t="str">
        <f t="shared" si="1"/>
        <v>SP500</v>
      </c>
    </row>
    <row r="422">
      <c r="A422" s="4">
        <v>44284.0</v>
      </c>
      <c r="B422" s="1" t="s">
        <v>24</v>
      </c>
      <c r="C422" s="5" t="s">
        <v>22</v>
      </c>
      <c r="D422" s="1">
        <v>3969.31</v>
      </c>
      <c r="E422" s="1">
        <v>3981.83</v>
      </c>
      <c r="F422" s="1">
        <v>3943.25</v>
      </c>
      <c r="G422" s="1">
        <v>3971.09</v>
      </c>
      <c r="H422" s="1">
        <v>4.61984E9</v>
      </c>
      <c r="I422" s="3" t="str">
        <f t="shared" si="1"/>
        <v>SP500</v>
      </c>
    </row>
    <row r="423">
      <c r="A423" s="4">
        <v>44285.0</v>
      </c>
      <c r="B423" s="1" t="s">
        <v>24</v>
      </c>
      <c r="C423" s="5" t="s">
        <v>22</v>
      </c>
      <c r="D423" s="1">
        <v>3963.34</v>
      </c>
      <c r="E423" s="1">
        <v>3968.01</v>
      </c>
      <c r="F423" s="1">
        <v>3944.35</v>
      </c>
      <c r="G423" s="1">
        <v>3958.55</v>
      </c>
      <c r="H423" s="1">
        <v>4.10357E9</v>
      </c>
      <c r="I423" s="3" t="str">
        <f t="shared" si="1"/>
        <v>SP500</v>
      </c>
    </row>
    <row r="424">
      <c r="A424" s="4">
        <v>44286.0</v>
      </c>
      <c r="B424" s="1" t="s">
        <v>24</v>
      </c>
      <c r="C424" s="5" t="s">
        <v>22</v>
      </c>
      <c r="D424" s="1">
        <v>3967.25</v>
      </c>
      <c r="E424" s="1">
        <v>3994.41</v>
      </c>
      <c r="F424" s="1">
        <v>3966.98</v>
      </c>
      <c r="G424" s="1">
        <v>3972.89</v>
      </c>
      <c r="H424" s="1">
        <v>4.56498E9</v>
      </c>
      <c r="I424" s="3" t="str">
        <f t="shared" si="1"/>
        <v>SP500</v>
      </c>
    </row>
    <row r="425">
      <c r="A425" s="4">
        <v>44287.0</v>
      </c>
      <c r="B425" s="1" t="s">
        <v>25</v>
      </c>
      <c r="C425" s="5" t="s">
        <v>22</v>
      </c>
      <c r="D425" s="1">
        <v>3992.78</v>
      </c>
      <c r="E425" s="1">
        <v>4020.63</v>
      </c>
      <c r="F425" s="1">
        <v>3992.78</v>
      </c>
      <c r="G425" s="1">
        <v>4019.87</v>
      </c>
      <c r="H425" s="1">
        <v>4.15124E9</v>
      </c>
      <c r="I425" s="3" t="str">
        <f t="shared" si="1"/>
        <v>SP500</v>
      </c>
    </row>
    <row r="426">
      <c r="A426" s="4">
        <v>44291.0</v>
      </c>
      <c r="B426" s="1" t="s">
        <v>25</v>
      </c>
      <c r="C426" s="5" t="s">
        <v>22</v>
      </c>
      <c r="D426" s="1">
        <v>4034.44</v>
      </c>
      <c r="E426" s="1">
        <v>4083.42</v>
      </c>
      <c r="F426" s="1">
        <v>4034.44</v>
      </c>
      <c r="G426" s="1">
        <v>4077.91</v>
      </c>
      <c r="H426" s="1">
        <v>3.99976E9</v>
      </c>
      <c r="I426" s="3" t="str">
        <f t="shared" si="1"/>
        <v>SP500</v>
      </c>
    </row>
    <row r="427">
      <c r="A427" s="4">
        <v>44292.0</v>
      </c>
      <c r="B427" s="1" t="s">
        <v>25</v>
      </c>
      <c r="C427" s="5" t="s">
        <v>22</v>
      </c>
      <c r="D427" s="1">
        <v>4075.57</v>
      </c>
      <c r="E427" s="1">
        <v>4086.23</v>
      </c>
      <c r="F427" s="1">
        <v>4068.14</v>
      </c>
      <c r="G427" s="1">
        <v>4073.94</v>
      </c>
      <c r="H427" s="1">
        <v>4.02788E9</v>
      </c>
      <c r="I427" s="3" t="str">
        <f t="shared" si="1"/>
        <v>SP500</v>
      </c>
    </row>
    <row r="428">
      <c r="A428" s="4">
        <v>44293.0</v>
      </c>
      <c r="B428" s="1" t="s">
        <v>25</v>
      </c>
      <c r="C428" s="5" t="s">
        <v>22</v>
      </c>
      <c r="D428" s="1">
        <v>4074.29</v>
      </c>
      <c r="E428" s="1">
        <v>4083.13</v>
      </c>
      <c r="F428" s="1">
        <v>4068.31</v>
      </c>
      <c r="G428" s="1">
        <v>4079.95</v>
      </c>
      <c r="H428" s="1">
        <v>4.11264E9</v>
      </c>
      <c r="I428" s="3" t="str">
        <f t="shared" si="1"/>
        <v>SP500</v>
      </c>
    </row>
    <row r="429">
      <c r="A429" s="4">
        <v>44294.0</v>
      </c>
      <c r="B429" s="1" t="s">
        <v>25</v>
      </c>
      <c r="C429" s="5" t="s">
        <v>22</v>
      </c>
      <c r="D429" s="1">
        <v>4089.95</v>
      </c>
      <c r="E429" s="1">
        <v>4098.19</v>
      </c>
      <c r="F429" s="1">
        <v>4082.54</v>
      </c>
      <c r="G429" s="1">
        <v>4097.17</v>
      </c>
      <c r="H429" s="1">
        <v>3.90191E9</v>
      </c>
      <c r="I429" s="3" t="str">
        <f t="shared" si="1"/>
        <v>SP500</v>
      </c>
    </row>
    <row r="430">
      <c r="A430" s="4">
        <v>44295.0</v>
      </c>
      <c r="B430" s="1" t="s">
        <v>25</v>
      </c>
      <c r="C430" s="5" t="s">
        <v>22</v>
      </c>
      <c r="D430" s="1">
        <v>4096.11</v>
      </c>
      <c r="E430" s="1">
        <v>4129.48</v>
      </c>
      <c r="F430" s="1">
        <v>4095.51</v>
      </c>
      <c r="G430" s="1">
        <v>4128.8</v>
      </c>
      <c r="H430" s="1">
        <v>3.63491E9</v>
      </c>
      <c r="I430" s="3" t="str">
        <f t="shared" si="1"/>
        <v>SP500</v>
      </c>
    </row>
    <row r="431">
      <c r="A431" s="4">
        <v>44298.0</v>
      </c>
      <c r="B431" s="1" t="s">
        <v>25</v>
      </c>
      <c r="C431" s="5" t="s">
        <v>22</v>
      </c>
      <c r="D431" s="1">
        <v>4124.71</v>
      </c>
      <c r="E431" s="1">
        <v>4131.76</v>
      </c>
      <c r="F431" s="1">
        <v>4114.82</v>
      </c>
      <c r="G431" s="1">
        <v>4127.99</v>
      </c>
      <c r="H431" s="1">
        <v>3.5785E9</v>
      </c>
      <c r="I431" s="3" t="str">
        <f t="shared" si="1"/>
        <v>SP500</v>
      </c>
    </row>
    <row r="432">
      <c r="A432" s="4">
        <v>44299.0</v>
      </c>
      <c r="B432" s="1" t="s">
        <v>25</v>
      </c>
      <c r="C432" s="5" t="s">
        <v>22</v>
      </c>
      <c r="D432" s="1">
        <v>4130.1</v>
      </c>
      <c r="E432" s="1">
        <v>4148.0</v>
      </c>
      <c r="F432" s="1">
        <v>4124.43</v>
      </c>
      <c r="G432" s="1">
        <v>4141.59</v>
      </c>
      <c r="H432" s="1">
        <v>3.72844E9</v>
      </c>
      <c r="I432" s="3" t="str">
        <f t="shared" si="1"/>
        <v>SP500</v>
      </c>
    </row>
    <row r="433">
      <c r="A433" s="4">
        <v>44300.0</v>
      </c>
      <c r="B433" s="1" t="s">
        <v>25</v>
      </c>
      <c r="C433" s="5" t="s">
        <v>22</v>
      </c>
      <c r="D433" s="1">
        <v>4141.58</v>
      </c>
      <c r="E433" s="1">
        <v>4151.69</v>
      </c>
      <c r="F433" s="1">
        <v>4120.87</v>
      </c>
      <c r="G433" s="1">
        <v>4124.66</v>
      </c>
      <c r="H433" s="1">
        <v>3.97654E9</v>
      </c>
      <c r="I433" s="3" t="str">
        <f t="shared" si="1"/>
        <v>SP500</v>
      </c>
    </row>
    <row r="434">
      <c r="A434" s="4">
        <v>44301.0</v>
      </c>
      <c r="B434" s="1" t="s">
        <v>25</v>
      </c>
      <c r="C434" s="5" t="s">
        <v>22</v>
      </c>
      <c r="D434" s="1">
        <v>4139.76</v>
      </c>
      <c r="E434" s="1">
        <v>4173.49</v>
      </c>
      <c r="F434" s="1">
        <v>4139.76</v>
      </c>
      <c r="G434" s="1">
        <v>4170.42</v>
      </c>
      <c r="H434" s="1">
        <v>4.02768E9</v>
      </c>
      <c r="I434" s="3" t="str">
        <f t="shared" si="1"/>
        <v>SP500</v>
      </c>
    </row>
    <row r="435">
      <c r="A435" s="4">
        <v>44302.0</v>
      </c>
      <c r="B435" s="1" t="s">
        <v>25</v>
      </c>
      <c r="C435" s="5" t="s">
        <v>22</v>
      </c>
      <c r="D435" s="1">
        <v>4174.14</v>
      </c>
      <c r="E435" s="1">
        <v>4191.31</v>
      </c>
      <c r="F435" s="1">
        <v>4170.75</v>
      </c>
      <c r="G435" s="1">
        <v>4185.47</v>
      </c>
      <c r="H435" s="1">
        <v>4.15743E9</v>
      </c>
      <c r="I435" s="3" t="str">
        <f t="shared" si="1"/>
        <v>SP500</v>
      </c>
    </row>
    <row r="436">
      <c r="A436" s="4">
        <v>44305.0</v>
      </c>
      <c r="B436" s="1" t="s">
        <v>25</v>
      </c>
      <c r="C436" s="5" t="s">
        <v>22</v>
      </c>
      <c r="D436" s="1">
        <v>4179.8</v>
      </c>
      <c r="E436" s="1">
        <v>4180.81</v>
      </c>
      <c r="F436" s="1">
        <v>4150.47</v>
      </c>
      <c r="G436" s="1">
        <v>4163.26</v>
      </c>
      <c r="H436" s="1">
        <v>3.78802E9</v>
      </c>
      <c r="I436" s="3" t="str">
        <f t="shared" si="1"/>
        <v>SP500</v>
      </c>
    </row>
    <row r="437">
      <c r="A437" s="4">
        <v>44306.0</v>
      </c>
      <c r="B437" s="1" t="s">
        <v>25</v>
      </c>
      <c r="C437" s="5" t="s">
        <v>22</v>
      </c>
      <c r="D437" s="1">
        <v>4159.18</v>
      </c>
      <c r="E437" s="1">
        <v>4159.18</v>
      </c>
      <c r="F437" s="1">
        <v>4118.38</v>
      </c>
      <c r="G437" s="1">
        <v>4134.94</v>
      </c>
      <c r="H437" s="1">
        <v>4.33823E9</v>
      </c>
      <c r="I437" s="3" t="str">
        <f t="shared" si="1"/>
        <v>SP500</v>
      </c>
    </row>
    <row r="438">
      <c r="A438" s="4">
        <v>44307.0</v>
      </c>
      <c r="B438" s="1" t="s">
        <v>25</v>
      </c>
      <c r="C438" s="5" t="s">
        <v>22</v>
      </c>
      <c r="D438" s="1">
        <v>4128.42</v>
      </c>
      <c r="E438" s="1">
        <v>4175.02</v>
      </c>
      <c r="F438" s="1">
        <v>4126.35</v>
      </c>
      <c r="G438" s="1">
        <v>4173.42</v>
      </c>
      <c r="H438" s="1">
        <v>3.86582E9</v>
      </c>
      <c r="I438" s="3" t="str">
        <f t="shared" si="1"/>
        <v>SP500</v>
      </c>
    </row>
    <row r="439">
      <c r="A439" s="4">
        <v>44308.0</v>
      </c>
      <c r="B439" s="1" t="s">
        <v>25</v>
      </c>
      <c r="C439" s="5" t="s">
        <v>22</v>
      </c>
      <c r="D439" s="1">
        <v>4170.46</v>
      </c>
      <c r="E439" s="1">
        <v>4179.57</v>
      </c>
      <c r="F439" s="1">
        <v>4123.69</v>
      </c>
      <c r="G439" s="1">
        <v>4134.98</v>
      </c>
      <c r="H439" s="1">
        <v>4.23504E9</v>
      </c>
      <c r="I439" s="3" t="str">
        <f t="shared" si="1"/>
        <v>SP500</v>
      </c>
    </row>
    <row r="440">
      <c r="A440" s="4">
        <v>44309.0</v>
      </c>
      <c r="B440" s="1" t="s">
        <v>25</v>
      </c>
      <c r="C440" s="5" t="s">
        <v>22</v>
      </c>
      <c r="D440" s="1">
        <v>4138.78</v>
      </c>
      <c r="E440" s="1">
        <v>4194.17</v>
      </c>
      <c r="F440" s="1">
        <v>4138.78</v>
      </c>
      <c r="G440" s="1">
        <v>4180.17</v>
      </c>
      <c r="H440" s="1">
        <v>3.56808E9</v>
      </c>
      <c r="I440" s="3" t="str">
        <f t="shared" si="1"/>
        <v>SP500</v>
      </c>
    </row>
    <row r="441">
      <c r="A441" s="4">
        <v>44312.0</v>
      </c>
      <c r="B441" s="1" t="s">
        <v>25</v>
      </c>
      <c r="C441" s="5" t="s">
        <v>22</v>
      </c>
      <c r="D441" s="1">
        <v>4185.03</v>
      </c>
      <c r="E441" s="1">
        <v>4194.19</v>
      </c>
      <c r="F441" s="1">
        <v>4182.36</v>
      </c>
      <c r="G441" s="1">
        <v>4187.62</v>
      </c>
      <c r="H441" s="1">
        <v>3.73892E9</v>
      </c>
      <c r="I441" s="3" t="str">
        <f t="shared" si="1"/>
        <v>SP500</v>
      </c>
    </row>
    <row r="442">
      <c r="A442" s="4">
        <v>44313.0</v>
      </c>
      <c r="B442" s="1" t="s">
        <v>25</v>
      </c>
      <c r="C442" s="5" t="s">
        <v>22</v>
      </c>
      <c r="D442" s="1">
        <v>4188.25</v>
      </c>
      <c r="E442" s="1">
        <v>4193.35</v>
      </c>
      <c r="F442" s="1">
        <v>4176.22</v>
      </c>
      <c r="G442" s="1">
        <v>4186.72</v>
      </c>
      <c r="H442" s="1">
        <v>3.70324E9</v>
      </c>
      <c r="I442" s="3" t="str">
        <f t="shared" si="1"/>
        <v>SP500</v>
      </c>
    </row>
    <row r="443">
      <c r="A443" s="4">
        <v>44314.0</v>
      </c>
      <c r="B443" s="1" t="s">
        <v>25</v>
      </c>
      <c r="C443" s="5" t="s">
        <v>22</v>
      </c>
      <c r="D443" s="1">
        <v>4185.14</v>
      </c>
      <c r="E443" s="1">
        <v>4201.53</v>
      </c>
      <c r="F443" s="1">
        <v>4181.78</v>
      </c>
      <c r="G443" s="1">
        <v>4183.18</v>
      </c>
      <c r="H443" s="1">
        <v>3.77239E9</v>
      </c>
      <c r="I443" s="3" t="str">
        <f t="shared" si="1"/>
        <v>SP500</v>
      </c>
    </row>
    <row r="444">
      <c r="A444" s="4">
        <v>44315.0</v>
      </c>
      <c r="B444" s="1" t="s">
        <v>25</v>
      </c>
      <c r="C444" s="5" t="s">
        <v>22</v>
      </c>
      <c r="D444" s="1">
        <v>4206.14</v>
      </c>
      <c r="E444" s="1">
        <v>4218.78</v>
      </c>
      <c r="F444" s="1">
        <v>4176.81</v>
      </c>
      <c r="G444" s="1">
        <v>4211.47</v>
      </c>
      <c r="H444" s="1">
        <v>4.28894E9</v>
      </c>
      <c r="I444" s="3" t="str">
        <f t="shared" si="1"/>
        <v>SP500</v>
      </c>
    </row>
    <row r="445">
      <c r="A445" s="4">
        <v>44316.0</v>
      </c>
      <c r="B445" s="1" t="s">
        <v>25</v>
      </c>
      <c r="C445" s="5" t="s">
        <v>22</v>
      </c>
      <c r="D445" s="1">
        <v>4198.1</v>
      </c>
      <c r="E445" s="1">
        <v>4198.1</v>
      </c>
      <c r="F445" s="1">
        <v>4174.85</v>
      </c>
      <c r="G445" s="1">
        <v>4181.17</v>
      </c>
      <c r="H445" s="1">
        <v>4.27368E9</v>
      </c>
      <c r="I445" s="3" t="str">
        <f t="shared" si="1"/>
        <v>SP500</v>
      </c>
    </row>
    <row r="446">
      <c r="A446" s="4">
        <v>44319.0</v>
      </c>
      <c r="B446" s="1" t="s">
        <v>13</v>
      </c>
      <c r="C446" s="5" t="s">
        <v>22</v>
      </c>
      <c r="D446" s="1">
        <v>4191.98</v>
      </c>
      <c r="E446" s="1">
        <v>4209.39</v>
      </c>
      <c r="F446" s="1">
        <v>4188.03</v>
      </c>
      <c r="G446" s="1">
        <v>4192.66</v>
      </c>
      <c r="H446" s="1">
        <v>4.06117E9</v>
      </c>
      <c r="I446" s="3" t="str">
        <f t="shared" si="1"/>
        <v>SP500</v>
      </c>
    </row>
    <row r="447">
      <c r="A447" s="4">
        <v>44320.0</v>
      </c>
      <c r="B447" s="1" t="s">
        <v>13</v>
      </c>
      <c r="C447" s="5" t="s">
        <v>22</v>
      </c>
      <c r="D447" s="1">
        <v>4179.04</v>
      </c>
      <c r="E447" s="1">
        <v>4179.04</v>
      </c>
      <c r="F447" s="1">
        <v>4128.59</v>
      </c>
      <c r="G447" s="1">
        <v>4164.66</v>
      </c>
      <c r="H447" s="1">
        <v>4.44108E9</v>
      </c>
      <c r="I447" s="3" t="str">
        <f t="shared" si="1"/>
        <v>SP500</v>
      </c>
    </row>
    <row r="448">
      <c r="A448" s="4">
        <v>44321.0</v>
      </c>
      <c r="B448" s="1" t="s">
        <v>13</v>
      </c>
      <c r="C448" s="5" t="s">
        <v>22</v>
      </c>
      <c r="D448" s="1">
        <v>4177.06</v>
      </c>
      <c r="E448" s="1">
        <v>4187.72</v>
      </c>
      <c r="F448" s="1">
        <v>4160.94</v>
      </c>
      <c r="G448" s="1">
        <v>4167.59</v>
      </c>
      <c r="H448" s="1">
        <v>4.02905E9</v>
      </c>
      <c r="I448" s="3" t="str">
        <f t="shared" si="1"/>
        <v>SP500</v>
      </c>
    </row>
    <row r="449">
      <c r="A449" s="4">
        <v>44322.0</v>
      </c>
      <c r="B449" s="1" t="s">
        <v>13</v>
      </c>
      <c r="C449" s="5" t="s">
        <v>22</v>
      </c>
      <c r="D449" s="1">
        <v>4169.14</v>
      </c>
      <c r="E449" s="1">
        <v>4202.7</v>
      </c>
      <c r="F449" s="1">
        <v>4147.33</v>
      </c>
      <c r="G449" s="1">
        <v>4201.62</v>
      </c>
      <c r="H449" s="1">
        <v>4.50486E9</v>
      </c>
      <c r="I449" s="3" t="str">
        <f t="shared" si="1"/>
        <v>SP500</v>
      </c>
    </row>
    <row r="450">
      <c r="A450" s="4">
        <v>44323.0</v>
      </c>
      <c r="B450" s="1" t="s">
        <v>13</v>
      </c>
      <c r="C450" s="5" t="s">
        <v>22</v>
      </c>
      <c r="D450" s="1">
        <v>4210.34</v>
      </c>
      <c r="E450" s="1">
        <v>4238.04</v>
      </c>
      <c r="F450" s="1">
        <v>4201.64</v>
      </c>
      <c r="G450" s="1">
        <v>4232.6</v>
      </c>
      <c r="H450" s="1">
        <v>4.01306E9</v>
      </c>
      <c r="I450" s="3" t="str">
        <f t="shared" si="1"/>
        <v>SP500</v>
      </c>
    </row>
    <row r="451">
      <c r="A451" s="4">
        <v>44326.0</v>
      </c>
      <c r="B451" s="1" t="s">
        <v>13</v>
      </c>
      <c r="C451" s="5" t="s">
        <v>22</v>
      </c>
      <c r="D451" s="1">
        <v>4228.29</v>
      </c>
      <c r="E451" s="1">
        <v>4236.39</v>
      </c>
      <c r="F451" s="1">
        <v>4188.13</v>
      </c>
      <c r="G451" s="1">
        <v>4188.43</v>
      </c>
      <c r="H451" s="1">
        <v>3.67897E9</v>
      </c>
      <c r="I451" s="3" t="str">
        <f t="shared" si="1"/>
        <v>SP500</v>
      </c>
    </row>
    <row r="452">
      <c r="A452" s="4">
        <v>44327.0</v>
      </c>
      <c r="B452" s="1" t="s">
        <v>13</v>
      </c>
      <c r="C452" s="5" t="s">
        <v>22</v>
      </c>
      <c r="D452" s="1">
        <v>4150.34</v>
      </c>
      <c r="E452" s="1">
        <v>4162.04</v>
      </c>
      <c r="F452" s="1">
        <v>4111.53</v>
      </c>
      <c r="G452" s="1">
        <v>4152.1</v>
      </c>
      <c r="H452" s="1">
        <v>3.59311E9</v>
      </c>
      <c r="I452" s="3" t="str">
        <f t="shared" si="1"/>
        <v>SP500</v>
      </c>
    </row>
    <row r="453">
      <c r="A453" s="4">
        <v>44328.0</v>
      </c>
      <c r="B453" s="1" t="s">
        <v>13</v>
      </c>
      <c r="C453" s="5" t="s">
        <v>22</v>
      </c>
      <c r="D453" s="1">
        <v>4130.55</v>
      </c>
      <c r="E453" s="1">
        <v>4134.73</v>
      </c>
      <c r="F453" s="1">
        <v>4056.88</v>
      </c>
      <c r="G453" s="1">
        <v>4063.04</v>
      </c>
      <c r="H453" s="1">
        <v>3.73508E9</v>
      </c>
      <c r="I453" s="3" t="str">
        <f t="shared" si="1"/>
        <v>SP500</v>
      </c>
    </row>
    <row r="454">
      <c r="A454" s="4">
        <v>44329.0</v>
      </c>
      <c r="B454" s="1" t="s">
        <v>13</v>
      </c>
      <c r="C454" s="5" t="s">
        <v>22</v>
      </c>
      <c r="D454" s="1">
        <v>4074.99</v>
      </c>
      <c r="E454" s="1">
        <v>4131.58</v>
      </c>
      <c r="F454" s="1">
        <v>4074.99</v>
      </c>
      <c r="G454" s="1">
        <v>4112.5</v>
      </c>
      <c r="H454" s="1">
        <v>3.68778E9</v>
      </c>
      <c r="I454" s="3" t="str">
        <f t="shared" si="1"/>
        <v>SP500</v>
      </c>
    </row>
    <row r="455">
      <c r="A455" s="4">
        <v>44330.0</v>
      </c>
      <c r="B455" s="1" t="s">
        <v>13</v>
      </c>
      <c r="C455" s="5" t="s">
        <v>22</v>
      </c>
      <c r="D455" s="1">
        <v>4129.58</v>
      </c>
      <c r="E455" s="1">
        <v>4183.13</v>
      </c>
      <c r="F455" s="1">
        <v>4129.58</v>
      </c>
      <c r="G455" s="1">
        <v>4173.85</v>
      </c>
      <c r="H455" s="1">
        <v>3.25192E9</v>
      </c>
      <c r="I455" s="3" t="str">
        <f t="shared" si="1"/>
        <v>SP500</v>
      </c>
    </row>
    <row r="456">
      <c r="A456" s="4">
        <v>44333.0</v>
      </c>
      <c r="B456" s="1" t="s">
        <v>13</v>
      </c>
      <c r="C456" s="5" t="s">
        <v>22</v>
      </c>
      <c r="D456" s="1">
        <v>4169.92</v>
      </c>
      <c r="E456" s="1">
        <v>4171.92</v>
      </c>
      <c r="F456" s="1">
        <v>4142.69</v>
      </c>
      <c r="G456" s="1">
        <v>4163.29</v>
      </c>
      <c r="H456" s="1">
        <v>3.30713E9</v>
      </c>
      <c r="I456" s="3" t="str">
        <f t="shared" si="1"/>
        <v>SP500</v>
      </c>
    </row>
    <row r="457">
      <c r="A457" s="4">
        <v>44334.0</v>
      </c>
      <c r="B457" s="1" t="s">
        <v>13</v>
      </c>
      <c r="C457" s="5" t="s">
        <v>22</v>
      </c>
      <c r="D457" s="1">
        <v>4165.94</v>
      </c>
      <c r="E457" s="1">
        <v>4169.15</v>
      </c>
      <c r="F457" s="1">
        <v>4125.99</v>
      </c>
      <c r="G457" s="1">
        <v>4127.83</v>
      </c>
      <c r="H457" s="1">
        <v>3.55979E9</v>
      </c>
      <c r="I457" s="3" t="str">
        <f t="shared" si="1"/>
        <v>SP500</v>
      </c>
    </row>
    <row r="458">
      <c r="A458" s="4">
        <v>44335.0</v>
      </c>
      <c r="B458" s="1" t="s">
        <v>13</v>
      </c>
      <c r="C458" s="5" t="s">
        <v>22</v>
      </c>
      <c r="D458" s="1">
        <v>4098.45</v>
      </c>
      <c r="E458" s="1">
        <v>4116.93</v>
      </c>
      <c r="F458" s="1">
        <v>4061.41</v>
      </c>
      <c r="G458" s="1">
        <v>4115.68</v>
      </c>
      <c r="H458" s="1">
        <v>3.48555E9</v>
      </c>
      <c r="I458" s="3" t="str">
        <f t="shared" si="1"/>
        <v>SP500</v>
      </c>
    </row>
    <row r="459">
      <c r="A459" s="4">
        <v>44336.0</v>
      </c>
      <c r="B459" s="1" t="s">
        <v>13</v>
      </c>
      <c r="C459" s="5" t="s">
        <v>22</v>
      </c>
      <c r="D459" s="1">
        <v>4121.97</v>
      </c>
      <c r="E459" s="1">
        <v>4172.8</v>
      </c>
      <c r="F459" s="1">
        <v>4121.97</v>
      </c>
      <c r="G459" s="1">
        <v>4159.12</v>
      </c>
      <c r="H459" s="1">
        <v>3.01906E9</v>
      </c>
      <c r="I459" s="3" t="str">
        <f t="shared" si="1"/>
        <v>SP500</v>
      </c>
    </row>
    <row r="460">
      <c r="A460" s="4">
        <v>44337.0</v>
      </c>
      <c r="B460" s="1" t="s">
        <v>13</v>
      </c>
      <c r="C460" s="5" t="s">
        <v>22</v>
      </c>
      <c r="D460" s="1">
        <v>4168.61</v>
      </c>
      <c r="E460" s="1">
        <v>4188.72</v>
      </c>
      <c r="F460" s="1">
        <v>4151.72</v>
      </c>
      <c r="G460" s="1">
        <v>4155.86</v>
      </c>
      <c r="H460" s="1">
        <v>3.34462E9</v>
      </c>
      <c r="I460" s="3" t="str">
        <f t="shared" si="1"/>
        <v>SP500</v>
      </c>
    </row>
    <row r="461">
      <c r="A461" s="4">
        <v>44340.0</v>
      </c>
      <c r="B461" s="1" t="s">
        <v>13</v>
      </c>
      <c r="C461" s="5" t="s">
        <v>22</v>
      </c>
      <c r="D461" s="1">
        <v>4170.16</v>
      </c>
      <c r="E461" s="1">
        <v>4209.52</v>
      </c>
      <c r="F461" s="1">
        <v>4170.16</v>
      </c>
      <c r="G461" s="1">
        <v>4197.05</v>
      </c>
      <c r="H461" s="1">
        <v>2.9474E9</v>
      </c>
      <c r="I461" s="3" t="str">
        <f t="shared" si="1"/>
        <v>SP500</v>
      </c>
    </row>
    <row r="462">
      <c r="A462" s="4">
        <v>44341.0</v>
      </c>
      <c r="B462" s="1" t="s">
        <v>13</v>
      </c>
      <c r="C462" s="5" t="s">
        <v>22</v>
      </c>
      <c r="D462" s="1">
        <v>4205.94</v>
      </c>
      <c r="E462" s="1">
        <v>4213.42</v>
      </c>
      <c r="F462" s="1">
        <v>4182.52</v>
      </c>
      <c r="G462" s="1">
        <v>4188.13</v>
      </c>
      <c r="H462" s="1">
        <v>3.42087E9</v>
      </c>
      <c r="I462" s="3" t="str">
        <f t="shared" si="1"/>
        <v>SP500</v>
      </c>
    </row>
    <row r="463">
      <c r="A463" s="4">
        <v>44342.0</v>
      </c>
      <c r="B463" s="1" t="s">
        <v>13</v>
      </c>
      <c r="C463" s="5" t="s">
        <v>22</v>
      </c>
      <c r="D463" s="1">
        <v>4191.59</v>
      </c>
      <c r="E463" s="1">
        <v>4202.61</v>
      </c>
      <c r="F463" s="1">
        <v>4184.11</v>
      </c>
      <c r="G463" s="1">
        <v>4195.99</v>
      </c>
      <c r="H463" s="1">
        <v>3.67449E9</v>
      </c>
      <c r="I463" s="3" t="str">
        <f t="shared" si="1"/>
        <v>SP500</v>
      </c>
    </row>
    <row r="464">
      <c r="A464" s="4">
        <v>44343.0</v>
      </c>
      <c r="B464" s="1" t="s">
        <v>13</v>
      </c>
      <c r="C464" s="5" t="s">
        <v>22</v>
      </c>
      <c r="D464" s="1">
        <v>4201.94</v>
      </c>
      <c r="E464" s="1">
        <v>4213.38</v>
      </c>
      <c r="F464" s="1">
        <v>4197.78</v>
      </c>
      <c r="G464" s="1">
        <v>4200.88</v>
      </c>
      <c r="H464" s="1">
        <v>5.20111E9</v>
      </c>
      <c r="I464" s="3" t="str">
        <f t="shared" si="1"/>
        <v>SP500</v>
      </c>
    </row>
    <row r="465">
      <c r="A465" s="4">
        <v>44344.0</v>
      </c>
      <c r="B465" s="1" t="s">
        <v>13</v>
      </c>
      <c r="C465" s="5" t="s">
        <v>22</v>
      </c>
      <c r="D465" s="1">
        <v>4210.77</v>
      </c>
      <c r="E465" s="1">
        <v>4218.36</v>
      </c>
      <c r="F465" s="1">
        <v>4203.57</v>
      </c>
      <c r="G465" s="1">
        <v>4204.11</v>
      </c>
      <c r="H465" s="1">
        <v>4.19927E9</v>
      </c>
      <c r="I465" s="3" t="str">
        <f t="shared" si="1"/>
        <v>SP500</v>
      </c>
    </row>
    <row r="466">
      <c r="A466" s="4">
        <v>44348.0</v>
      </c>
      <c r="B466" s="1" t="s">
        <v>26</v>
      </c>
      <c r="C466" s="5" t="s">
        <v>22</v>
      </c>
      <c r="D466" s="1">
        <v>4216.52</v>
      </c>
      <c r="E466" s="1">
        <v>4234.12</v>
      </c>
      <c r="F466" s="1">
        <v>4197.59</v>
      </c>
      <c r="G466" s="1">
        <v>4202.04</v>
      </c>
      <c r="H466" s="1">
        <v>4.12296E9</v>
      </c>
      <c r="I466" s="3" t="str">
        <f t="shared" si="1"/>
        <v>SP500</v>
      </c>
    </row>
    <row r="467">
      <c r="A467" s="4">
        <v>44349.0</v>
      </c>
      <c r="B467" s="1" t="s">
        <v>26</v>
      </c>
      <c r="C467" s="5" t="s">
        <v>22</v>
      </c>
      <c r="D467" s="1">
        <v>4206.82</v>
      </c>
      <c r="E467" s="1">
        <v>4217.37</v>
      </c>
      <c r="F467" s="1">
        <v>4198.27</v>
      </c>
      <c r="G467" s="1">
        <v>4208.12</v>
      </c>
      <c r="H467" s="1">
        <v>4.86093E9</v>
      </c>
      <c r="I467" s="3" t="str">
        <f t="shared" si="1"/>
        <v>SP500</v>
      </c>
    </row>
    <row r="468">
      <c r="A468" s="4">
        <v>44350.0</v>
      </c>
      <c r="B468" s="1" t="s">
        <v>26</v>
      </c>
      <c r="C468" s="5" t="s">
        <v>22</v>
      </c>
      <c r="D468" s="1">
        <v>4191.43</v>
      </c>
      <c r="E468" s="1">
        <v>4204.39</v>
      </c>
      <c r="F468" s="1">
        <v>4167.93</v>
      </c>
      <c r="G468" s="1">
        <v>4192.85</v>
      </c>
      <c r="H468" s="1">
        <v>4.57945E9</v>
      </c>
      <c r="I468" s="3" t="str">
        <f t="shared" si="1"/>
        <v>SP500</v>
      </c>
    </row>
    <row r="469">
      <c r="A469" s="4">
        <v>44351.0</v>
      </c>
      <c r="B469" s="1" t="s">
        <v>26</v>
      </c>
      <c r="C469" s="5" t="s">
        <v>22</v>
      </c>
      <c r="D469" s="1">
        <v>4206.05</v>
      </c>
      <c r="E469" s="1">
        <v>4233.45</v>
      </c>
      <c r="F469" s="1">
        <v>4206.05</v>
      </c>
      <c r="G469" s="1">
        <v>4229.89</v>
      </c>
      <c r="H469" s="1">
        <v>3.48707E9</v>
      </c>
      <c r="I469" s="3" t="str">
        <f t="shared" si="1"/>
        <v>SP500</v>
      </c>
    </row>
    <row r="470">
      <c r="A470" s="4">
        <v>44354.0</v>
      </c>
      <c r="B470" s="1" t="s">
        <v>26</v>
      </c>
      <c r="C470" s="5" t="s">
        <v>22</v>
      </c>
      <c r="D470" s="1">
        <v>4229.34</v>
      </c>
      <c r="E470" s="1">
        <v>4232.34</v>
      </c>
      <c r="F470" s="1">
        <v>4215.66</v>
      </c>
      <c r="G470" s="1">
        <v>4226.52</v>
      </c>
      <c r="H470" s="1">
        <v>3.83557E9</v>
      </c>
      <c r="I470" s="3" t="str">
        <f t="shared" si="1"/>
        <v>SP500</v>
      </c>
    </row>
    <row r="471">
      <c r="A471" s="4">
        <v>44355.0</v>
      </c>
      <c r="B471" s="1" t="s">
        <v>26</v>
      </c>
      <c r="C471" s="5" t="s">
        <v>22</v>
      </c>
      <c r="D471" s="1">
        <v>4233.81</v>
      </c>
      <c r="E471" s="1">
        <v>4236.74</v>
      </c>
      <c r="F471" s="1">
        <v>4208.41</v>
      </c>
      <c r="G471" s="1">
        <v>4227.26</v>
      </c>
      <c r="H471" s="1">
        <v>3.94387E9</v>
      </c>
      <c r="I471" s="3" t="str">
        <f t="shared" si="1"/>
        <v>SP500</v>
      </c>
    </row>
    <row r="472">
      <c r="A472" s="4">
        <v>44356.0</v>
      </c>
      <c r="B472" s="1" t="s">
        <v>26</v>
      </c>
      <c r="C472" s="5" t="s">
        <v>22</v>
      </c>
      <c r="D472" s="1">
        <v>4232.99</v>
      </c>
      <c r="E472" s="1">
        <v>4237.09</v>
      </c>
      <c r="F472" s="1">
        <v>4218.74</v>
      </c>
      <c r="G472" s="1">
        <v>4219.55</v>
      </c>
      <c r="H472" s="1">
        <v>3.90287E9</v>
      </c>
      <c r="I472" s="3" t="str">
        <f t="shared" si="1"/>
        <v>SP500</v>
      </c>
    </row>
    <row r="473">
      <c r="A473" s="4">
        <v>44357.0</v>
      </c>
      <c r="B473" s="1" t="s">
        <v>26</v>
      </c>
      <c r="C473" s="5" t="s">
        <v>22</v>
      </c>
      <c r="D473" s="1">
        <v>4228.56</v>
      </c>
      <c r="E473" s="1">
        <v>4249.74</v>
      </c>
      <c r="F473" s="1">
        <v>4220.34</v>
      </c>
      <c r="G473" s="1">
        <v>4239.18</v>
      </c>
      <c r="H473" s="1">
        <v>3.50248E9</v>
      </c>
      <c r="I473" s="3" t="str">
        <f t="shared" si="1"/>
        <v>SP500</v>
      </c>
    </row>
    <row r="474">
      <c r="A474" s="4">
        <v>44358.0</v>
      </c>
      <c r="B474" s="1" t="s">
        <v>26</v>
      </c>
      <c r="C474" s="5" t="s">
        <v>22</v>
      </c>
      <c r="D474" s="1">
        <v>4242.9</v>
      </c>
      <c r="E474" s="1">
        <v>4248.38</v>
      </c>
      <c r="F474" s="1">
        <v>4232.25</v>
      </c>
      <c r="G474" s="1">
        <v>4247.44</v>
      </c>
      <c r="H474" s="1">
        <v>3.20428E9</v>
      </c>
      <c r="I474" s="3" t="str">
        <f t="shared" si="1"/>
        <v>SP500</v>
      </c>
    </row>
    <row r="475">
      <c r="A475" s="4">
        <v>44361.0</v>
      </c>
      <c r="B475" s="1" t="s">
        <v>26</v>
      </c>
      <c r="C475" s="5" t="s">
        <v>22</v>
      </c>
      <c r="D475" s="1">
        <v>4248.31</v>
      </c>
      <c r="E475" s="1">
        <v>4255.59</v>
      </c>
      <c r="F475" s="1">
        <v>4234.07</v>
      </c>
      <c r="G475" s="1">
        <v>4255.15</v>
      </c>
      <c r="H475" s="1">
        <v>3.61205E9</v>
      </c>
      <c r="I475" s="3" t="str">
        <f t="shared" si="1"/>
        <v>SP500</v>
      </c>
    </row>
    <row r="476">
      <c r="A476" s="4">
        <v>44362.0</v>
      </c>
      <c r="B476" s="1" t="s">
        <v>26</v>
      </c>
      <c r="C476" s="5" t="s">
        <v>22</v>
      </c>
      <c r="D476" s="1">
        <v>4255.28</v>
      </c>
      <c r="E476" s="1">
        <v>4257.16</v>
      </c>
      <c r="F476" s="1">
        <v>4238.35</v>
      </c>
      <c r="G476" s="1">
        <v>4246.59</v>
      </c>
      <c r="H476" s="1">
        <v>3.57845E9</v>
      </c>
      <c r="I476" s="3" t="str">
        <f t="shared" si="1"/>
        <v>SP500</v>
      </c>
    </row>
    <row r="477">
      <c r="A477" s="4">
        <v>44363.0</v>
      </c>
      <c r="B477" s="1" t="s">
        <v>26</v>
      </c>
      <c r="C477" s="5" t="s">
        <v>22</v>
      </c>
      <c r="D477" s="1">
        <v>4248.87</v>
      </c>
      <c r="E477" s="1">
        <v>4251.89</v>
      </c>
      <c r="F477" s="1">
        <v>4202.45</v>
      </c>
      <c r="G477" s="1">
        <v>4223.7</v>
      </c>
      <c r="H477" s="1">
        <v>3.72205E9</v>
      </c>
      <c r="I477" s="3" t="str">
        <f t="shared" si="1"/>
        <v>SP500</v>
      </c>
    </row>
    <row r="478">
      <c r="A478" s="4">
        <v>44364.0</v>
      </c>
      <c r="B478" s="1" t="s">
        <v>26</v>
      </c>
      <c r="C478" s="5" t="s">
        <v>22</v>
      </c>
      <c r="D478" s="1">
        <v>4220.37</v>
      </c>
      <c r="E478" s="1">
        <v>4232.29</v>
      </c>
      <c r="F478" s="1">
        <v>4196.05</v>
      </c>
      <c r="G478" s="1">
        <v>4221.86</v>
      </c>
      <c r="H478" s="1">
        <v>3.95211E9</v>
      </c>
      <c r="I478" s="3" t="str">
        <f t="shared" si="1"/>
        <v>SP500</v>
      </c>
    </row>
    <row r="479">
      <c r="A479" s="4">
        <v>44365.0</v>
      </c>
      <c r="B479" s="1" t="s">
        <v>26</v>
      </c>
      <c r="C479" s="5" t="s">
        <v>22</v>
      </c>
      <c r="D479" s="1">
        <v>4204.78</v>
      </c>
      <c r="E479" s="1">
        <v>4204.78</v>
      </c>
      <c r="F479" s="1">
        <v>4164.4</v>
      </c>
      <c r="G479" s="1">
        <v>4166.45</v>
      </c>
      <c r="H479" s="1">
        <v>6.08498E9</v>
      </c>
      <c r="I479" s="3" t="str">
        <f t="shared" si="1"/>
        <v>SP500</v>
      </c>
    </row>
    <row r="480">
      <c r="A480" s="4">
        <v>44368.0</v>
      </c>
      <c r="B480" s="1" t="s">
        <v>26</v>
      </c>
      <c r="C480" s="5" t="s">
        <v>22</v>
      </c>
      <c r="D480" s="1">
        <v>4173.4</v>
      </c>
      <c r="E480" s="1">
        <v>4226.24</v>
      </c>
      <c r="F480" s="1">
        <v>4173.4</v>
      </c>
      <c r="G480" s="1">
        <v>4224.79</v>
      </c>
      <c r="H480" s="1">
        <v>3.39174E9</v>
      </c>
      <c r="I480" s="3" t="str">
        <f t="shared" si="1"/>
        <v>SP500</v>
      </c>
    </row>
    <row r="481">
      <c r="A481" s="4">
        <v>44369.0</v>
      </c>
      <c r="B481" s="1" t="s">
        <v>26</v>
      </c>
      <c r="C481" s="5" t="s">
        <v>22</v>
      </c>
      <c r="D481" s="1">
        <v>4224.61</v>
      </c>
      <c r="E481" s="1">
        <v>4255.84</v>
      </c>
      <c r="F481" s="1">
        <v>4217.27</v>
      </c>
      <c r="G481" s="1">
        <v>4246.44</v>
      </c>
      <c r="H481" s="1">
        <v>3.20876E9</v>
      </c>
      <c r="I481" s="3" t="str">
        <f t="shared" si="1"/>
        <v>SP500</v>
      </c>
    </row>
    <row r="482">
      <c r="A482" s="4">
        <v>44370.0</v>
      </c>
      <c r="B482" s="1" t="s">
        <v>26</v>
      </c>
      <c r="C482" s="5" t="s">
        <v>22</v>
      </c>
      <c r="D482" s="1">
        <v>4249.27</v>
      </c>
      <c r="E482" s="1">
        <v>4256.6</v>
      </c>
      <c r="F482" s="1">
        <v>4241.43</v>
      </c>
      <c r="G482" s="1">
        <v>4241.84</v>
      </c>
      <c r="H482" s="1">
        <v>3.17244E9</v>
      </c>
      <c r="I482" s="3" t="str">
        <f t="shared" si="1"/>
        <v>SP500</v>
      </c>
    </row>
    <row r="483">
      <c r="A483" s="4">
        <v>44371.0</v>
      </c>
      <c r="B483" s="1" t="s">
        <v>26</v>
      </c>
      <c r="C483" s="5" t="s">
        <v>22</v>
      </c>
      <c r="D483" s="1">
        <v>4256.97</v>
      </c>
      <c r="E483" s="1">
        <v>4271.28</v>
      </c>
      <c r="F483" s="1">
        <v>4256.97</v>
      </c>
      <c r="G483" s="1">
        <v>4266.49</v>
      </c>
      <c r="H483" s="1">
        <v>3.14168E9</v>
      </c>
      <c r="I483" s="3" t="str">
        <f t="shared" si="1"/>
        <v>SP500</v>
      </c>
    </row>
    <row r="484">
      <c r="A484" s="4">
        <v>44372.0</v>
      </c>
      <c r="B484" s="1" t="s">
        <v>26</v>
      </c>
      <c r="C484" s="5" t="s">
        <v>22</v>
      </c>
      <c r="D484" s="1">
        <v>4274.45</v>
      </c>
      <c r="E484" s="1">
        <v>4286.12</v>
      </c>
      <c r="F484" s="1">
        <v>4271.16</v>
      </c>
      <c r="G484" s="1">
        <v>4280.7</v>
      </c>
      <c r="H484" s="1">
        <v>6.24839E9</v>
      </c>
      <c r="I484" s="3" t="str">
        <f t="shared" si="1"/>
        <v>SP500</v>
      </c>
    </row>
    <row r="485">
      <c r="A485" s="4">
        <v>44375.0</v>
      </c>
      <c r="B485" s="1" t="s">
        <v>26</v>
      </c>
      <c r="C485" s="5" t="s">
        <v>22</v>
      </c>
      <c r="D485" s="1">
        <v>4284.9</v>
      </c>
      <c r="E485" s="1">
        <v>4292.14</v>
      </c>
      <c r="F485" s="1">
        <v>4274.67</v>
      </c>
      <c r="G485" s="1">
        <v>4290.61</v>
      </c>
      <c r="H485" s="1">
        <v>3.41561E9</v>
      </c>
      <c r="I485" s="3" t="str">
        <f t="shared" si="1"/>
        <v>SP500</v>
      </c>
    </row>
    <row r="486">
      <c r="A486" s="4">
        <v>44376.0</v>
      </c>
      <c r="B486" s="1" t="s">
        <v>26</v>
      </c>
      <c r="C486" s="5" t="s">
        <v>22</v>
      </c>
      <c r="D486" s="1">
        <v>4293.21</v>
      </c>
      <c r="E486" s="1">
        <v>4300.52</v>
      </c>
      <c r="F486" s="1">
        <v>4287.04</v>
      </c>
      <c r="G486" s="1">
        <v>4291.8</v>
      </c>
      <c r="H486" s="1">
        <v>3.04956E9</v>
      </c>
      <c r="I486" s="3" t="str">
        <f t="shared" si="1"/>
        <v>SP500</v>
      </c>
    </row>
    <row r="487">
      <c r="A487" s="4">
        <v>44377.0</v>
      </c>
      <c r="B487" s="1" t="s">
        <v>26</v>
      </c>
      <c r="C487" s="5" t="s">
        <v>22</v>
      </c>
      <c r="D487" s="1">
        <v>4290.65</v>
      </c>
      <c r="E487" s="1">
        <v>4302.43</v>
      </c>
      <c r="F487" s="1">
        <v>4287.96</v>
      </c>
      <c r="G487" s="1">
        <v>4297.5</v>
      </c>
      <c r="H487" s="1">
        <v>3.68788E9</v>
      </c>
      <c r="I487" s="3" t="str">
        <f t="shared" si="1"/>
        <v>SP500</v>
      </c>
    </row>
    <row r="488">
      <c r="A488" s="4">
        <v>44378.0</v>
      </c>
      <c r="B488" s="1" t="s">
        <v>27</v>
      </c>
      <c r="C488" s="5" t="s">
        <v>22</v>
      </c>
      <c r="D488" s="1">
        <v>4300.73</v>
      </c>
      <c r="E488" s="1">
        <v>4320.66</v>
      </c>
      <c r="F488" s="1">
        <v>4300.73</v>
      </c>
      <c r="G488" s="1">
        <v>4319.94</v>
      </c>
      <c r="H488" s="1">
        <v>3.07758E9</v>
      </c>
      <c r="I488" s="3" t="str">
        <f t="shared" si="1"/>
        <v>SP500</v>
      </c>
    </row>
    <row r="489">
      <c r="A489" s="4">
        <v>44379.0</v>
      </c>
      <c r="B489" s="1" t="s">
        <v>27</v>
      </c>
      <c r="C489" s="5" t="s">
        <v>22</v>
      </c>
      <c r="D489" s="1">
        <v>4326.6</v>
      </c>
      <c r="E489" s="1">
        <v>4355.43</v>
      </c>
      <c r="F489" s="1">
        <v>4326.6</v>
      </c>
      <c r="G489" s="1">
        <v>4352.34</v>
      </c>
      <c r="H489" s="1">
        <v>2.62855E9</v>
      </c>
      <c r="I489" s="3" t="str">
        <f t="shared" si="1"/>
        <v>SP500</v>
      </c>
    </row>
    <row r="490">
      <c r="A490" s="4">
        <v>44383.0</v>
      </c>
      <c r="B490" s="1" t="s">
        <v>27</v>
      </c>
      <c r="C490" s="5" t="s">
        <v>22</v>
      </c>
      <c r="D490" s="1">
        <v>4356.46</v>
      </c>
      <c r="E490" s="1">
        <v>4356.46</v>
      </c>
      <c r="F490" s="1">
        <v>4314.37</v>
      </c>
      <c r="G490" s="1">
        <v>4343.54</v>
      </c>
      <c r="H490" s="1">
        <v>3.4379E9</v>
      </c>
      <c r="I490" s="3" t="str">
        <f t="shared" si="1"/>
        <v>SP500</v>
      </c>
    </row>
    <row r="491">
      <c r="A491" s="4">
        <v>44384.0</v>
      </c>
      <c r="B491" s="1" t="s">
        <v>27</v>
      </c>
      <c r="C491" s="5" t="s">
        <v>22</v>
      </c>
      <c r="D491" s="1">
        <v>4351.01</v>
      </c>
      <c r="E491" s="1">
        <v>4361.88</v>
      </c>
      <c r="F491" s="1">
        <v>4329.79</v>
      </c>
      <c r="G491" s="1">
        <v>4358.13</v>
      </c>
      <c r="H491" s="1">
        <v>3.2439E9</v>
      </c>
      <c r="I491" s="3" t="str">
        <f t="shared" si="1"/>
        <v>SP500</v>
      </c>
    </row>
    <row r="492">
      <c r="A492" s="4">
        <v>44385.0</v>
      </c>
      <c r="B492" s="1" t="s">
        <v>27</v>
      </c>
      <c r="C492" s="5" t="s">
        <v>22</v>
      </c>
      <c r="D492" s="1">
        <v>4321.07</v>
      </c>
      <c r="E492" s="1">
        <v>4330.88</v>
      </c>
      <c r="F492" s="1">
        <v>4289.37</v>
      </c>
      <c r="G492" s="1">
        <v>4320.82</v>
      </c>
      <c r="H492" s="1">
        <v>3.39378E9</v>
      </c>
      <c r="I492" s="3" t="str">
        <f t="shared" si="1"/>
        <v>SP500</v>
      </c>
    </row>
    <row r="493">
      <c r="A493" s="4">
        <v>44386.0</v>
      </c>
      <c r="B493" s="1" t="s">
        <v>27</v>
      </c>
      <c r="C493" s="5" t="s">
        <v>22</v>
      </c>
      <c r="D493" s="1">
        <v>4329.38</v>
      </c>
      <c r="E493" s="1">
        <v>4371.6</v>
      </c>
      <c r="F493" s="1">
        <v>4329.38</v>
      </c>
      <c r="G493" s="1">
        <v>4369.55</v>
      </c>
      <c r="H493" s="1">
        <v>2.73828E9</v>
      </c>
      <c r="I493" s="3" t="str">
        <f t="shared" si="1"/>
        <v>SP500</v>
      </c>
    </row>
    <row r="494">
      <c r="A494" s="4">
        <v>44389.0</v>
      </c>
      <c r="B494" s="1" t="s">
        <v>27</v>
      </c>
      <c r="C494" s="5" t="s">
        <v>22</v>
      </c>
      <c r="D494" s="1">
        <v>4372.41</v>
      </c>
      <c r="E494" s="1">
        <v>4386.68</v>
      </c>
      <c r="F494" s="1">
        <v>4364.03</v>
      </c>
      <c r="G494" s="1">
        <v>4384.63</v>
      </c>
      <c r="H494" s="1">
        <v>2.98398E9</v>
      </c>
      <c r="I494" s="3" t="str">
        <f t="shared" si="1"/>
        <v>SP500</v>
      </c>
    </row>
    <row r="495">
      <c r="A495" s="4">
        <v>44390.0</v>
      </c>
      <c r="B495" s="1" t="s">
        <v>27</v>
      </c>
      <c r="C495" s="5" t="s">
        <v>22</v>
      </c>
      <c r="D495" s="1">
        <v>4381.07</v>
      </c>
      <c r="E495" s="1">
        <v>4392.37</v>
      </c>
      <c r="F495" s="1">
        <v>4366.92</v>
      </c>
      <c r="G495" s="1">
        <v>4369.21</v>
      </c>
      <c r="H495" s="1">
        <v>3.1669E9</v>
      </c>
      <c r="I495" s="3" t="str">
        <f t="shared" si="1"/>
        <v>SP500</v>
      </c>
    </row>
    <row r="496">
      <c r="A496" s="4">
        <v>44391.0</v>
      </c>
      <c r="B496" s="1" t="s">
        <v>27</v>
      </c>
      <c r="C496" s="5" t="s">
        <v>22</v>
      </c>
      <c r="D496" s="1">
        <v>4380.11</v>
      </c>
      <c r="E496" s="1">
        <v>4393.68</v>
      </c>
      <c r="F496" s="1">
        <v>4362.36</v>
      </c>
      <c r="G496" s="1">
        <v>4374.3</v>
      </c>
      <c r="H496" s="1">
        <v>3.21387E9</v>
      </c>
      <c r="I496" s="3" t="str">
        <f t="shared" si="1"/>
        <v>SP500</v>
      </c>
    </row>
    <row r="497">
      <c r="A497" s="4">
        <v>44392.0</v>
      </c>
      <c r="B497" s="1" t="s">
        <v>27</v>
      </c>
      <c r="C497" s="5" t="s">
        <v>22</v>
      </c>
      <c r="D497" s="1">
        <v>4369.02</v>
      </c>
      <c r="E497" s="1">
        <v>4369.02</v>
      </c>
      <c r="F497" s="1">
        <v>4340.7</v>
      </c>
      <c r="G497" s="1">
        <v>4360.03</v>
      </c>
      <c r="H497" s="1">
        <v>3.22693E9</v>
      </c>
      <c r="I497" s="3" t="str">
        <f t="shared" si="1"/>
        <v>SP500</v>
      </c>
    </row>
    <row r="498">
      <c r="A498" s="4">
        <v>44393.0</v>
      </c>
      <c r="B498" s="1" t="s">
        <v>27</v>
      </c>
      <c r="C498" s="5" t="s">
        <v>22</v>
      </c>
      <c r="D498" s="1">
        <v>4367.43</v>
      </c>
      <c r="E498" s="1">
        <v>4375.09</v>
      </c>
      <c r="F498" s="1">
        <v>4322.53</v>
      </c>
      <c r="G498" s="1">
        <v>4327.16</v>
      </c>
      <c r="H498" s="1">
        <v>3.16516E9</v>
      </c>
      <c r="I498" s="3" t="str">
        <f t="shared" si="1"/>
        <v>SP500</v>
      </c>
    </row>
    <row r="499">
      <c r="A499" s="4">
        <v>44396.0</v>
      </c>
      <c r="B499" s="1" t="s">
        <v>27</v>
      </c>
      <c r="C499" s="5" t="s">
        <v>22</v>
      </c>
      <c r="D499" s="1">
        <v>4296.4</v>
      </c>
      <c r="E499" s="1">
        <v>4296.4</v>
      </c>
      <c r="F499" s="1">
        <v>4233.13</v>
      </c>
      <c r="G499" s="1">
        <v>4258.49</v>
      </c>
      <c r="H499" s="1">
        <v>4.15579E9</v>
      </c>
      <c r="I499" s="3" t="str">
        <f t="shared" si="1"/>
        <v>SP500</v>
      </c>
    </row>
    <row r="500">
      <c r="A500" s="4">
        <v>44397.0</v>
      </c>
      <c r="B500" s="1" t="s">
        <v>27</v>
      </c>
      <c r="C500" s="5" t="s">
        <v>22</v>
      </c>
      <c r="D500" s="1">
        <v>4265.11</v>
      </c>
      <c r="E500" s="1">
        <v>4336.84</v>
      </c>
      <c r="F500" s="1">
        <v>4262.05</v>
      </c>
      <c r="G500" s="1">
        <v>4323.06</v>
      </c>
      <c r="H500" s="1">
        <v>3.63419E9</v>
      </c>
      <c r="I500" s="3" t="str">
        <f t="shared" si="1"/>
        <v>SP500</v>
      </c>
    </row>
    <row r="501">
      <c r="A501" s="4">
        <v>44398.0</v>
      </c>
      <c r="B501" s="1" t="s">
        <v>27</v>
      </c>
      <c r="C501" s="5" t="s">
        <v>22</v>
      </c>
      <c r="D501" s="1">
        <v>4331.13</v>
      </c>
      <c r="E501" s="1">
        <v>4359.7</v>
      </c>
      <c r="F501" s="1">
        <v>4331.13</v>
      </c>
      <c r="G501" s="1">
        <v>4358.69</v>
      </c>
      <c r="H501" s="1">
        <v>3.07855E9</v>
      </c>
      <c r="I501" s="3" t="str">
        <f t="shared" si="1"/>
        <v>SP500</v>
      </c>
    </row>
    <row r="502">
      <c r="A502" s="4">
        <v>44399.0</v>
      </c>
      <c r="B502" s="1" t="s">
        <v>27</v>
      </c>
      <c r="C502" s="5" t="s">
        <v>22</v>
      </c>
      <c r="D502" s="1">
        <v>4361.27</v>
      </c>
      <c r="E502" s="1">
        <v>4369.87</v>
      </c>
      <c r="F502" s="1">
        <v>4350.06</v>
      </c>
      <c r="G502" s="1">
        <v>4367.48</v>
      </c>
      <c r="H502" s="1">
        <v>2.90791E9</v>
      </c>
      <c r="I502" s="3" t="str">
        <f t="shared" si="1"/>
        <v>SP500</v>
      </c>
    </row>
    <row r="503">
      <c r="A503" s="4">
        <v>44400.0</v>
      </c>
      <c r="B503" s="1" t="s">
        <v>27</v>
      </c>
      <c r="C503" s="5" t="s">
        <v>22</v>
      </c>
      <c r="D503" s="1">
        <v>4381.2</v>
      </c>
      <c r="E503" s="1">
        <v>4415.18</v>
      </c>
      <c r="F503" s="1">
        <v>4381.2</v>
      </c>
      <c r="G503" s="1">
        <v>4411.79</v>
      </c>
      <c r="H503" s="1">
        <v>3.49073E9</v>
      </c>
      <c r="I503" s="3" t="str">
        <f t="shared" si="1"/>
        <v>SP500</v>
      </c>
    </row>
    <row r="504">
      <c r="A504" s="4">
        <v>44403.0</v>
      </c>
      <c r="B504" s="1" t="s">
        <v>27</v>
      </c>
      <c r="C504" s="5" t="s">
        <v>22</v>
      </c>
      <c r="D504" s="1">
        <v>4409.58</v>
      </c>
      <c r="E504" s="1">
        <v>4422.73</v>
      </c>
      <c r="F504" s="1">
        <v>4405.45</v>
      </c>
      <c r="G504" s="1">
        <v>4422.3</v>
      </c>
      <c r="H504" s="1">
        <v>2.67911E9</v>
      </c>
      <c r="I504" s="3" t="str">
        <f t="shared" si="1"/>
        <v>SP500</v>
      </c>
    </row>
    <row r="505">
      <c r="A505" s="4">
        <v>44404.0</v>
      </c>
      <c r="B505" s="1" t="s">
        <v>27</v>
      </c>
      <c r="C505" s="5" t="s">
        <v>22</v>
      </c>
      <c r="D505" s="1">
        <v>4416.38</v>
      </c>
      <c r="E505" s="1">
        <v>4416.38</v>
      </c>
      <c r="F505" s="1">
        <v>4372.51</v>
      </c>
      <c r="G505" s="1">
        <v>4401.46</v>
      </c>
      <c r="H505" s="1">
        <v>3.38108E9</v>
      </c>
      <c r="I505" s="3" t="str">
        <f t="shared" si="1"/>
        <v>SP500</v>
      </c>
    </row>
    <row r="506">
      <c r="A506" s="4">
        <v>44405.0</v>
      </c>
      <c r="B506" s="1" t="s">
        <v>27</v>
      </c>
      <c r="C506" s="5" t="s">
        <v>22</v>
      </c>
      <c r="D506" s="1">
        <v>4402.95</v>
      </c>
      <c r="E506" s="1">
        <v>4415.47</v>
      </c>
      <c r="F506" s="1">
        <v>4387.01</v>
      </c>
      <c r="G506" s="1">
        <v>4400.64</v>
      </c>
      <c r="H506" s="1">
        <v>3.21513E9</v>
      </c>
      <c r="I506" s="3" t="str">
        <f t="shared" si="1"/>
        <v>SP500</v>
      </c>
    </row>
    <row r="507">
      <c r="A507" s="4">
        <v>44406.0</v>
      </c>
      <c r="B507" s="1" t="s">
        <v>27</v>
      </c>
      <c r="C507" s="5" t="s">
        <v>22</v>
      </c>
      <c r="D507" s="1">
        <v>4403.59</v>
      </c>
      <c r="E507" s="1">
        <v>4429.97</v>
      </c>
      <c r="F507" s="1">
        <v>4403.59</v>
      </c>
      <c r="G507" s="1">
        <v>4419.15</v>
      </c>
      <c r="H507" s="1">
        <v>2.81551E9</v>
      </c>
      <c r="I507" s="3" t="str">
        <f t="shared" si="1"/>
        <v>SP500</v>
      </c>
    </row>
    <row r="508">
      <c r="A508" s="4">
        <v>44407.0</v>
      </c>
      <c r="B508" s="1" t="s">
        <v>27</v>
      </c>
      <c r="C508" s="5" t="s">
        <v>22</v>
      </c>
      <c r="D508" s="1">
        <v>4395.12</v>
      </c>
      <c r="E508" s="1">
        <v>4412.25</v>
      </c>
      <c r="F508" s="1">
        <v>4389.65</v>
      </c>
      <c r="G508" s="1">
        <v>4395.26</v>
      </c>
      <c r="H508" s="1">
        <v>2.8616E9</v>
      </c>
      <c r="I508" s="3" t="str">
        <f t="shared" si="1"/>
        <v>SP500</v>
      </c>
    </row>
    <row r="509">
      <c r="A509" s="4">
        <v>44410.0</v>
      </c>
      <c r="B509" s="1" t="s">
        <v>28</v>
      </c>
      <c r="C509" s="5" t="s">
        <v>22</v>
      </c>
      <c r="D509" s="1">
        <v>4406.86</v>
      </c>
      <c r="E509" s="1">
        <v>4422.18</v>
      </c>
      <c r="F509" s="1">
        <v>4384.81</v>
      </c>
      <c r="G509" s="1">
        <v>4387.16</v>
      </c>
      <c r="H509" s="1">
        <v>2.91994E9</v>
      </c>
      <c r="I509" s="3" t="str">
        <f t="shared" si="1"/>
        <v>SP500</v>
      </c>
    </row>
    <row r="510">
      <c r="A510" s="4">
        <v>44411.0</v>
      </c>
      <c r="B510" s="1" t="s">
        <v>28</v>
      </c>
      <c r="C510" s="5" t="s">
        <v>22</v>
      </c>
      <c r="D510" s="1">
        <v>4392.74</v>
      </c>
      <c r="E510" s="1">
        <v>4423.79</v>
      </c>
      <c r="F510" s="1">
        <v>4373.0</v>
      </c>
      <c r="G510" s="1">
        <v>4423.15</v>
      </c>
      <c r="H510" s="1">
        <v>3.30534E9</v>
      </c>
      <c r="I510" s="3" t="str">
        <f t="shared" si="1"/>
        <v>SP500</v>
      </c>
    </row>
    <row r="511">
      <c r="A511" s="4">
        <v>44412.0</v>
      </c>
      <c r="B511" s="1" t="s">
        <v>28</v>
      </c>
      <c r="C511" s="5" t="s">
        <v>22</v>
      </c>
      <c r="D511" s="1">
        <v>4415.95</v>
      </c>
      <c r="E511" s="1">
        <v>4416.17</v>
      </c>
      <c r="F511" s="1">
        <v>4400.23</v>
      </c>
      <c r="G511" s="1">
        <v>4402.66</v>
      </c>
      <c r="H511" s="1">
        <v>3.38262E9</v>
      </c>
      <c r="I511" s="3" t="str">
        <f t="shared" si="1"/>
        <v>SP500</v>
      </c>
    </row>
    <row r="512">
      <c r="A512" s="4">
        <v>44413.0</v>
      </c>
      <c r="B512" s="1" t="s">
        <v>28</v>
      </c>
      <c r="C512" s="5" t="s">
        <v>22</v>
      </c>
      <c r="D512" s="1">
        <v>4408.86</v>
      </c>
      <c r="E512" s="1">
        <v>4429.76</v>
      </c>
      <c r="F512" s="1">
        <v>4408.86</v>
      </c>
      <c r="G512" s="1">
        <v>4429.1</v>
      </c>
      <c r="H512" s="1">
        <v>2.73422E9</v>
      </c>
      <c r="I512" s="3" t="str">
        <f t="shared" si="1"/>
        <v>SP500</v>
      </c>
    </row>
    <row r="513">
      <c r="A513" s="4">
        <v>44414.0</v>
      </c>
      <c r="B513" s="1" t="s">
        <v>28</v>
      </c>
      <c r="C513" s="5" t="s">
        <v>22</v>
      </c>
      <c r="D513" s="1">
        <v>4429.07</v>
      </c>
      <c r="E513" s="1">
        <v>4440.82</v>
      </c>
      <c r="F513" s="1">
        <v>4429.07</v>
      </c>
      <c r="G513" s="1">
        <v>4436.52</v>
      </c>
      <c r="H513" s="1">
        <v>2.83997E9</v>
      </c>
      <c r="I513" s="3" t="str">
        <f t="shared" si="1"/>
        <v>SP500</v>
      </c>
    </row>
    <row r="514">
      <c r="A514" s="4">
        <v>44417.0</v>
      </c>
      <c r="B514" s="1" t="s">
        <v>28</v>
      </c>
      <c r="C514" s="5" t="s">
        <v>22</v>
      </c>
      <c r="D514" s="1">
        <v>4437.77</v>
      </c>
      <c r="E514" s="1">
        <v>4439.39</v>
      </c>
      <c r="F514" s="1">
        <v>4424.74</v>
      </c>
      <c r="G514" s="1">
        <v>4432.35</v>
      </c>
      <c r="H514" s="1">
        <v>2.77988E9</v>
      </c>
      <c r="I514" s="3" t="str">
        <f t="shared" si="1"/>
        <v>SP500</v>
      </c>
    </row>
    <row r="515">
      <c r="A515" s="4">
        <v>44418.0</v>
      </c>
      <c r="B515" s="1" t="s">
        <v>28</v>
      </c>
      <c r="C515" s="5" t="s">
        <v>22</v>
      </c>
      <c r="D515" s="1">
        <v>4435.79</v>
      </c>
      <c r="E515" s="1">
        <v>4445.21</v>
      </c>
      <c r="F515" s="1">
        <v>4430.03</v>
      </c>
      <c r="G515" s="1">
        <v>4436.75</v>
      </c>
      <c r="H515" s="1">
        <v>3.21984E9</v>
      </c>
      <c r="I515" s="3" t="str">
        <f t="shared" si="1"/>
        <v>SP500</v>
      </c>
    </row>
    <row r="516">
      <c r="A516" s="4">
        <v>44419.0</v>
      </c>
      <c r="B516" s="1" t="s">
        <v>28</v>
      </c>
      <c r="C516" s="5" t="s">
        <v>22</v>
      </c>
      <c r="D516" s="1">
        <v>4442.18</v>
      </c>
      <c r="E516" s="1">
        <v>4449.44</v>
      </c>
      <c r="F516" s="1">
        <v>4436.42</v>
      </c>
      <c r="G516" s="1">
        <v>4442.41</v>
      </c>
      <c r="H516" s="1">
        <v>2.80306E9</v>
      </c>
      <c r="I516" s="3" t="str">
        <f t="shared" si="1"/>
        <v>SP500</v>
      </c>
    </row>
    <row r="517">
      <c r="A517" s="4">
        <v>44420.0</v>
      </c>
      <c r="B517" s="1" t="s">
        <v>28</v>
      </c>
      <c r="C517" s="5" t="s">
        <v>22</v>
      </c>
      <c r="D517" s="1">
        <v>4446.08</v>
      </c>
      <c r="E517" s="1">
        <v>4461.77</v>
      </c>
      <c r="F517" s="1">
        <v>4435.96</v>
      </c>
      <c r="G517" s="1">
        <v>4460.83</v>
      </c>
      <c r="H517" s="1">
        <v>2.54386E9</v>
      </c>
      <c r="I517" s="3" t="str">
        <f t="shared" si="1"/>
        <v>SP500</v>
      </c>
    </row>
    <row r="518">
      <c r="A518" s="4">
        <v>44421.0</v>
      </c>
      <c r="B518" s="1" t="s">
        <v>28</v>
      </c>
      <c r="C518" s="5" t="s">
        <v>22</v>
      </c>
      <c r="D518" s="1">
        <v>4464.84</v>
      </c>
      <c r="E518" s="1">
        <v>4468.37</v>
      </c>
      <c r="F518" s="1">
        <v>4460.82</v>
      </c>
      <c r="G518" s="1">
        <v>4468.0</v>
      </c>
      <c r="H518" s="1">
        <v>2.37163E9</v>
      </c>
      <c r="I518" s="3" t="str">
        <f t="shared" si="1"/>
        <v>SP500</v>
      </c>
    </row>
    <row r="519">
      <c r="A519" s="4">
        <v>44424.0</v>
      </c>
      <c r="B519" s="1" t="s">
        <v>28</v>
      </c>
      <c r="C519" s="5" t="s">
        <v>22</v>
      </c>
      <c r="D519" s="1">
        <v>4461.65</v>
      </c>
      <c r="E519" s="1">
        <v>4480.26</v>
      </c>
      <c r="F519" s="1">
        <v>4437.66</v>
      </c>
      <c r="G519" s="1">
        <v>4479.71</v>
      </c>
      <c r="H519" s="1">
        <v>2.70717E9</v>
      </c>
      <c r="I519" s="3" t="str">
        <f t="shared" si="1"/>
        <v>SP500</v>
      </c>
    </row>
    <row r="520">
      <c r="A520" s="4">
        <v>44425.0</v>
      </c>
      <c r="B520" s="1" t="s">
        <v>28</v>
      </c>
      <c r="C520" s="5" t="s">
        <v>22</v>
      </c>
      <c r="D520" s="1">
        <v>4462.12</v>
      </c>
      <c r="E520" s="1">
        <v>4462.12</v>
      </c>
      <c r="F520" s="1">
        <v>4417.83</v>
      </c>
      <c r="G520" s="1">
        <v>4448.08</v>
      </c>
      <c r="H520" s="1">
        <v>2.884E9</v>
      </c>
      <c r="I520" s="3" t="str">
        <f t="shared" si="1"/>
        <v>SP500</v>
      </c>
    </row>
    <row r="521">
      <c r="A521" s="4">
        <v>44426.0</v>
      </c>
      <c r="B521" s="1" t="s">
        <v>28</v>
      </c>
      <c r="C521" s="5" t="s">
        <v>22</v>
      </c>
      <c r="D521" s="1">
        <v>4440.94</v>
      </c>
      <c r="E521" s="1">
        <v>4454.32</v>
      </c>
      <c r="F521" s="1">
        <v>4397.59</v>
      </c>
      <c r="G521" s="1">
        <v>4400.27</v>
      </c>
      <c r="H521" s="1">
        <v>2.96521E9</v>
      </c>
      <c r="I521" s="3" t="str">
        <f t="shared" si="1"/>
        <v>SP500</v>
      </c>
    </row>
    <row r="522">
      <c r="A522" s="4">
        <v>44427.0</v>
      </c>
      <c r="B522" s="1" t="s">
        <v>28</v>
      </c>
      <c r="C522" s="5" t="s">
        <v>22</v>
      </c>
      <c r="D522" s="1">
        <v>4382.44</v>
      </c>
      <c r="E522" s="1">
        <v>4418.61</v>
      </c>
      <c r="F522" s="1">
        <v>4367.73</v>
      </c>
      <c r="G522" s="1">
        <v>4405.8</v>
      </c>
      <c r="H522" s="1">
        <v>3.12084E9</v>
      </c>
      <c r="I522" s="3" t="str">
        <f t="shared" si="1"/>
        <v>SP500</v>
      </c>
    </row>
    <row r="523">
      <c r="A523" s="4">
        <v>44428.0</v>
      </c>
      <c r="B523" s="1" t="s">
        <v>28</v>
      </c>
      <c r="C523" s="5" t="s">
        <v>22</v>
      </c>
      <c r="D523" s="1">
        <v>4410.56</v>
      </c>
      <c r="E523" s="1">
        <v>4444.35</v>
      </c>
      <c r="F523" s="1">
        <v>4406.8</v>
      </c>
      <c r="G523" s="1">
        <v>4441.67</v>
      </c>
      <c r="H523" s="1">
        <v>2.86777E9</v>
      </c>
      <c r="I523" s="3" t="str">
        <f t="shared" si="1"/>
        <v>SP500</v>
      </c>
    </row>
    <row r="524">
      <c r="A524" s="4">
        <v>44431.0</v>
      </c>
      <c r="B524" s="1" t="s">
        <v>28</v>
      </c>
      <c r="C524" s="5" t="s">
        <v>22</v>
      </c>
      <c r="D524" s="1">
        <v>4450.29</v>
      </c>
      <c r="E524" s="1">
        <v>4489.88</v>
      </c>
      <c r="F524" s="1">
        <v>4450.29</v>
      </c>
      <c r="G524" s="1">
        <v>4479.53</v>
      </c>
      <c r="H524" s="1">
        <v>2.96552E9</v>
      </c>
      <c r="I524" s="3" t="str">
        <f t="shared" si="1"/>
        <v>SP500</v>
      </c>
    </row>
    <row r="525">
      <c r="A525" s="4">
        <v>44432.0</v>
      </c>
      <c r="B525" s="1" t="s">
        <v>28</v>
      </c>
      <c r="C525" s="5" t="s">
        <v>22</v>
      </c>
      <c r="D525" s="1">
        <v>4484.4</v>
      </c>
      <c r="E525" s="1">
        <v>4492.81</v>
      </c>
      <c r="F525" s="1">
        <v>4482.28</v>
      </c>
      <c r="G525" s="1">
        <v>4486.23</v>
      </c>
      <c r="H525" s="1">
        <v>3.03777E9</v>
      </c>
      <c r="I525" s="3" t="str">
        <f t="shared" si="1"/>
        <v>SP500</v>
      </c>
    </row>
    <row r="526">
      <c r="A526" s="4">
        <v>44433.0</v>
      </c>
      <c r="B526" s="1" t="s">
        <v>28</v>
      </c>
      <c r="C526" s="5" t="s">
        <v>22</v>
      </c>
      <c r="D526" s="1">
        <v>4490.45</v>
      </c>
      <c r="E526" s="1">
        <v>4501.71</v>
      </c>
      <c r="F526" s="1">
        <v>4485.66</v>
      </c>
      <c r="G526" s="1">
        <v>4496.19</v>
      </c>
      <c r="H526" s="1">
        <v>2.55468E9</v>
      </c>
      <c r="I526" s="3" t="str">
        <f t="shared" si="1"/>
        <v>SP500</v>
      </c>
    </row>
    <row r="527">
      <c r="A527" s="4">
        <v>44434.0</v>
      </c>
      <c r="B527" s="1" t="s">
        <v>28</v>
      </c>
      <c r="C527" s="5" t="s">
        <v>22</v>
      </c>
      <c r="D527" s="1">
        <v>4493.75</v>
      </c>
      <c r="E527" s="1">
        <v>4495.9</v>
      </c>
      <c r="F527" s="1">
        <v>4468.99</v>
      </c>
      <c r="G527" s="1">
        <v>4470.0</v>
      </c>
      <c r="H527" s="1">
        <v>2.7046E9</v>
      </c>
      <c r="I527" s="3" t="str">
        <f t="shared" si="1"/>
        <v>SP500</v>
      </c>
    </row>
    <row r="528">
      <c r="A528" s="4">
        <v>44435.0</v>
      </c>
      <c r="B528" s="1" t="s">
        <v>28</v>
      </c>
      <c r="C528" s="5" t="s">
        <v>22</v>
      </c>
      <c r="D528" s="1">
        <v>4474.1</v>
      </c>
      <c r="E528" s="1">
        <v>4513.33</v>
      </c>
      <c r="F528" s="1">
        <v>4474.1</v>
      </c>
      <c r="G528" s="1">
        <v>4509.37</v>
      </c>
      <c r="H528" s="1">
        <v>2.86236E9</v>
      </c>
      <c r="I528" s="3" t="str">
        <f t="shared" si="1"/>
        <v>SP500</v>
      </c>
    </row>
    <row r="529">
      <c r="A529" s="4">
        <v>44438.0</v>
      </c>
      <c r="B529" s="1" t="s">
        <v>28</v>
      </c>
      <c r="C529" s="5" t="s">
        <v>22</v>
      </c>
      <c r="D529" s="1">
        <v>4513.76</v>
      </c>
      <c r="E529" s="1">
        <v>4537.36</v>
      </c>
      <c r="F529" s="1">
        <v>4513.76</v>
      </c>
      <c r="G529" s="1">
        <v>4528.79</v>
      </c>
      <c r="H529" s="1">
        <v>2.5573E9</v>
      </c>
      <c r="I529" s="3" t="str">
        <f t="shared" si="1"/>
        <v>SP500</v>
      </c>
    </row>
    <row r="530">
      <c r="A530" s="4">
        <v>44439.0</v>
      </c>
      <c r="B530" s="1" t="s">
        <v>28</v>
      </c>
      <c r="C530" s="5" t="s">
        <v>22</v>
      </c>
      <c r="D530" s="1">
        <v>4529.75</v>
      </c>
      <c r="E530" s="1">
        <v>4531.39</v>
      </c>
      <c r="F530" s="1">
        <v>4515.8</v>
      </c>
      <c r="G530" s="1">
        <v>4522.68</v>
      </c>
      <c r="H530" s="1">
        <v>3.09038E9</v>
      </c>
      <c r="I530" s="3" t="str">
        <f t="shared" si="1"/>
        <v>SP500</v>
      </c>
    </row>
    <row r="531">
      <c r="A531" s="4">
        <v>44440.0</v>
      </c>
      <c r="B531" s="1" t="s">
        <v>29</v>
      </c>
      <c r="C531" s="5" t="s">
        <v>22</v>
      </c>
      <c r="D531" s="1">
        <v>4528.8</v>
      </c>
      <c r="E531" s="1">
        <v>4537.11</v>
      </c>
      <c r="F531" s="1">
        <v>4522.02</v>
      </c>
      <c r="G531" s="1">
        <v>4524.09</v>
      </c>
      <c r="H531" s="1">
        <v>3.10183E9</v>
      </c>
      <c r="I531" s="3" t="str">
        <f t="shared" si="1"/>
        <v>SP500</v>
      </c>
    </row>
    <row r="532">
      <c r="A532" s="4">
        <v>44441.0</v>
      </c>
      <c r="B532" s="1" t="s">
        <v>29</v>
      </c>
      <c r="C532" s="5" t="s">
        <v>22</v>
      </c>
      <c r="D532" s="1">
        <v>4534.48</v>
      </c>
      <c r="E532" s="1">
        <v>4545.85</v>
      </c>
      <c r="F532" s="1">
        <v>4524.66</v>
      </c>
      <c r="G532" s="1">
        <v>4536.95</v>
      </c>
      <c r="H532" s="1">
        <v>2.89701E9</v>
      </c>
      <c r="I532" s="3" t="str">
        <f t="shared" si="1"/>
        <v>SP500</v>
      </c>
    </row>
    <row r="533">
      <c r="A533" s="4">
        <v>44442.0</v>
      </c>
      <c r="B533" s="1" t="s">
        <v>29</v>
      </c>
      <c r="C533" s="5" t="s">
        <v>22</v>
      </c>
      <c r="D533" s="1">
        <v>4532.42</v>
      </c>
      <c r="E533" s="1">
        <v>4541.45</v>
      </c>
      <c r="F533" s="1">
        <v>4521.3</v>
      </c>
      <c r="G533" s="1">
        <v>4535.43</v>
      </c>
      <c r="H533" s="1">
        <v>2.60966E9</v>
      </c>
      <c r="I533" s="3" t="str">
        <f t="shared" si="1"/>
        <v>SP500</v>
      </c>
    </row>
    <row r="534">
      <c r="A534" s="4">
        <v>44446.0</v>
      </c>
      <c r="B534" s="1" t="s">
        <v>29</v>
      </c>
      <c r="C534" s="5" t="s">
        <v>22</v>
      </c>
      <c r="D534" s="1">
        <v>4535.38</v>
      </c>
      <c r="E534" s="1">
        <v>4535.38</v>
      </c>
      <c r="F534" s="1">
        <v>4513.0</v>
      </c>
      <c r="G534" s="1">
        <v>4520.03</v>
      </c>
      <c r="H534" s="1">
        <v>3.09887E9</v>
      </c>
      <c r="I534" s="3" t="str">
        <f t="shared" si="1"/>
        <v>SP500</v>
      </c>
    </row>
    <row r="535">
      <c r="A535" s="4">
        <v>44447.0</v>
      </c>
      <c r="B535" s="1" t="s">
        <v>29</v>
      </c>
      <c r="C535" s="5" t="s">
        <v>22</v>
      </c>
      <c r="D535" s="1">
        <v>4518.09</v>
      </c>
      <c r="E535" s="1">
        <v>4521.79</v>
      </c>
      <c r="F535" s="1">
        <v>4493.95</v>
      </c>
      <c r="G535" s="1">
        <v>4514.07</v>
      </c>
      <c r="H535" s="1">
        <v>2.80848E9</v>
      </c>
      <c r="I535" s="3" t="str">
        <f t="shared" si="1"/>
        <v>SP500</v>
      </c>
    </row>
    <row r="536">
      <c r="A536" s="4">
        <v>44448.0</v>
      </c>
      <c r="B536" s="1" t="s">
        <v>29</v>
      </c>
      <c r="C536" s="5" t="s">
        <v>22</v>
      </c>
      <c r="D536" s="1">
        <v>4513.02</v>
      </c>
      <c r="E536" s="1">
        <v>4529.9</v>
      </c>
      <c r="F536" s="1">
        <v>4492.07</v>
      </c>
      <c r="G536" s="1">
        <v>4493.28</v>
      </c>
      <c r="H536" s="1">
        <v>3.0353E9</v>
      </c>
      <c r="I536" s="3" t="str">
        <f t="shared" si="1"/>
        <v>SP500</v>
      </c>
    </row>
    <row r="537">
      <c r="A537" s="4">
        <v>44449.0</v>
      </c>
      <c r="B537" s="1" t="s">
        <v>29</v>
      </c>
      <c r="C537" s="5" t="s">
        <v>22</v>
      </c>
      <c r="D537" s="1">
        <v>4506.92</v>
      </c>
      <c r="E537" s="1">
        <v>4520.47</v>
      </c>
      <c r="F537" s="1">
        <v>4457.66</v>
      </c>
      <c r="G537" s="1">
        <v>4458.58</v>
      </c>
      <c r="H537" s="1">
        <v>2.85114E9</v>
      </c>
      <c r="I537" s="3" t="str">
        <f t="shared" si="1"/>
        <v>SP500</v>
      </c>
    </row>
    <row r="538">
      <c r="A538" s="4">
        <v>44452.0</v>
      </c>
      <c r="B538" s="1" t="s">
        <v>29</v>
      </c>
      <c r="C538" s="5" t="s">
        <v>22</v>
      </c>
      <c r="D538" s="1">
        <v>4474.81</v>
      </c>
      <c r="E538" s="1">
        <v>4492.99</v>
      </c>
      <c r="F538" s="1">
        <v>4445.7</v>
      </c>
      <c r="G538" s="1">
        <v>4468.73</v>
      </c>
      <c r="H538" s="1">
        <v>3.09639E9</v>
      </c>
      <c r="I538" s="3" t="str">
        <f t="shared" si="1"/>
        <v>SP500</v>
      </c>
    </row>
    <row r="539">
      <c r="A539" s="4">
        <v>44453.0</v>
      </c>
      <c r="B539" s="1" t="s">
        <v>29</v>
      </c>
      <c r="C539" s="5" t="s">
        <v>22</v>
      </c>
      <c r="D539" s="1">
        <v>4479.33</v>
      </c>
      <c r="E539" s="1">
        <v>4485.68</v>
      </c>
      <c r="F539" s="1">
        <v>4435.46</v>
      </c>
      <c r="G539" s="1">
        <v>4443.05</v>
      </c>
      <c r="H539" s="1">
        <v>2.56873E9</v>
      </c>
      <c r="I539" s="3" t="str">
        <f t="shared" si="1"/>
        <v>SP500</v>
      </c>
    </row>
    <row r="540">
      <c r="A540" s="4">
        <v>44454.0</v>
      </c>
      <c r="B540" s="1" t="s">
        <v>29</v>
      </c>
      <c r="C540" s="5" t="s">
        <v>22</v>
      </c>
      <c r="D540" s="1">
        <v>4447.49</v>
      </c>
      <c r="E540" s="1">
        <v>4486.87</v>
      </c>
      <c r="F540" s="1">
        <v>4438.37</v>
      </c>
      <c r="G540" s="1">
        <v>4480.7</v>
      </c>
      <c r="H540" s="1">
        <v>3.15476E9</v>
      </c>
      <c r="I540" s="3" t="str">
        <f t="shared" si="1"/>
        <v>SP500</v>
      </c>
    </row>
    <row r="541">
      <c r="A541" s="4">
        <v>44455.0</v>
      </c>
      <c r="B541" s="1" t="s">
        <v>29</v>
      </c>
      <c r="C541" s="5" t="s">
        <v>22</v>
      </c>
      <c r="D541" s="1">
        <v>4477.09</v>
      </c>
      <c r="E541" s="1">
        <v>4485.87</v>
      </c>
      <c r="F541" s="1">
        <v>4443.8</v>
      </c>
      <c r="G541" s="1">
        <v>4473.75</v>
      </c>
      <c r="H541" s="1">
        <v>3.32103E9</v>
      </c>
      <c r="I541" s="3" t="str">
        <f t="shared" si="1"/>
        <v>SP500</v>
      </c>
    </row>
    <row r="542">
      <c r="A542" s="4">
        <v>44456.0</v>
      </c>
      <c r="B542" s="1" t="s">
        <v>29</v>
      </c>
      <c r="C542" s="5" t="s">
        <v>22</v>
      </c>
      <c r="D542" s="1">
        <v>4469.74</v>
      </c>
      <c r="E542" s="1">
        <v>4471.52</v>
      </c>
      <c r="F542" s="1">
        <v>4427.76</v>
      </c>
      <c r="G542" s="1">
        <v>4432.99</v>
      </c>
      <c r="H542" s="1">
        <v>5.62221E9</v>
      </c>
      <c r="I542" s="3" t="str">
        <f t="shared" si="1"/>
        <v>SP500</v>
      </c>
    </row>
    <row r="543">
      <c r="A543" s="4">
        <v>44459.0</v>
      </c>
      <c r="B543" s="1" t="s">
        <v>29</v>
      </c>
      <c r="C543" s="5" t="s">
        <v>22</v>
      </c>
      <c r="D543" s="1">
        <v>4402.95</v>
      </c>
      <c r="E543" s="1">
        <v>4402.95</v>
      </c>
      <c r="F543" s="1">
        <v>4305.91</v>
      </c>
      <c r="G543" s="1">
        <v>4357.73</v>
      </c>
      <c r="H543" s="1">
        <v>3.77368E9</v>
      </c>
      <c r="I543" s="3" t="str">
        <f t="shared" si="1"/>
        <v>SP500</v>
      </c>
    </row>
    <row r="544">
      <c r="A544" s="4">
        <v>44460.0</v>
      </c>
      <c r="B544" s="1" t="s">
        <v>29</v>
      </c>
      <c r="C544" s="5" t="s">
        <v>22</v>
      </c>
      <c r="D544" s="1">
        <v>4374.45</v>
      </c>
      <c r="E544" s="1">
        <v>4394.87</v>
      </c>
      <c r="F544" s="1">
        <v>4347.96</v>
      </c>
      <c r="G544" s="1">
        <v>4354.19</v>
      </c>
      <c r="H544" s="1">
        <v>3.0443E9</v>
      </c>
      <c r="I544" s="3" t="str">
        <f t="shared" si="1"/>
        <v>SP500</v>
      </c>
    </row>
    <row r="545">
      <c r="A545" s="4">
        <v>44461.0</v>
      </c>
      <c r="B545" s="1" t="s">
        <v>29</v>
      </c>
      <c r="C545" s="5" t="s">
        <v>22</v>
      </c>
      <c r="D545" s="1">
        <v>4367.43</v>
      </c>
      <c r="E545" s="1">
        <v>4416.75</v>
      </c>
      <c r="F545" s="1">
        <v>4367.43</v>
      </c>
      <c r="G545" s="1">
        <v>4395.64</v>
      </c>
      <c r="H545" s="1">
        <v>3.27367E9</v>
      </c>
      <c r="I545" s="3" t="str">
        <f t="shared" si="1"/>
        <v>SP500</v>
      </c>
    </row>
    <row r="546">
      <c r="A546" s="4">
        <v>44462.0</v>
      </c>
      <c r="B546" s="1" t="s">
        <v>29</v>
      </c>
      <c r="C546" s="5" t="s">
        <v>22</v>
      </c>
      <c r="D546" s="1">
        <v>4406.75</v>
      </c>
      <c r="E546" s="1">
        <v>4465.4</v>
      </c>
      <c r="F546" s="1">
        <v>4406.75</v>
      </c>
      <c r="G546" s="1">
        <v>4448.98</v>
      </c>
      <c r="H546" s="1">
        <v>2.83329E9</v>
      </c>
      <c r="I546" s="3" t="str">
        <f t="shared" si="1"/>
        <v>SP500</v>
      </c>
    </row>
    <row r="547">
      <c r="A547" s="4">
        <v>44463.0</v>
      </c>
      <c r="B547" s="1" t="s">
        <v>29</v>
      </c>
      <c r="C547" s="5" t="s">
        <v>22</v>
      </c>
      <c r="D547" s="1">
        <v>4438.04</v>
      </c>
      <c r="E547" s="1">
        <v>4463.12</v>
      </c>
      <c r="F547" s="1">
        <v>4430.27</v>
      </c>
      <c r="G547" s="1">
        <v>4455.48</v>
      </c>
      <c r="H547" s="1">
        <v>2.77209E9</v>
      </c>
      <c r="I547" s="3" t="str">
        <f t="shared" si="1"/>
        <v>SP500</v>
      </c>
    </row>
    <row r="548">
      <c r="A548" s="4">
        <v>44466.0</v>
      </c>
      <c r="B548" s="1" t="s">
        <v>29</v>
      </c>
      <c r="C548" s="5" t="s">
        <v>22</v>
      </c>
      <c r="D548" s="1">
        <v>4442.12</v>
      </c>
      <c r="E548" s="1">
        <v>4457.3</v>
      </c>
      <c r="F548" s="1">
        <v>4436.19</v>
      </c>
      <c r="G548" s="1">
        <v>4443.11</v>
      </c>
      <c r="H548" s="1">
        <v>3.03287E9</v>
      </c>
      <c r="I548" s="3" t="str">
        <f t="shared" si="1"/>
        <v>SP500</v>
      </c>
    </row>
    <row r="549">
      <c r="A549" s="4">
        <v>44467.0</v>
      </c>
      <c r="B549" s="1" t="s">
        <v>29</v>
      </c>
      <c r="C549" s="5" t="s">
        <v>22</v>
      </c>
      <c r="D549" s="1">
        <v>4419.54</v>
      </c>
      <c r="E549" s="1">
        <v>4419.54</v>
      </c>
      <c r="F549" s="1">
        <v>4346.33</v>
      </c>
      <c r="G549" s="1">
        <v>4352.63</v>
      </c>
      <c r="H549" s="1">
        <v>3.49597E9</v>
      </c>
      <c r="I549" s="3" t="str">
        <f t="shared" si="1"/>
        <v>SP500</v>
      </c>
    </row>
    <row r="550">
      <c r="A550" s="4">
        <v>44468.0</v>
      </c>
      <c r="B550" s="1" t="s">
        <v>29</v>
      </c>
      <c r="C550" s="5" t="s">
        <v>22</v>
      </c>
      <c r="D550" s="1">
        <v>4362.41</v>
      </c>
      <c r="E550" s="1">
        <v>4385.57</v>
      </c>
      <c r="F550" s="1">
        <v>4355.08</v>
      </c>
      <c r="G550" s="1">
        <v>4359.46</v>
      </c>
      <c r="H550" s="1">
        <v>2.7538E9</v>
      </c>
      <c r="I550" s="3" t="str">
        <f t="shared" si="1"/>
        <v>SP500</v>
      </c>
    </row>
    <row r="551">
      <c r="A551" s="4">
        <v>44469.0</v>
      </c>
      <c r="B551" s="1" t="s">
        <v>29</v>
      </c>
      <c r="C551" s="5" t="s">
        <v>22</v>
      </c>
      <c r="D551" s="1">
        <v>4370.67</v>
      </c>
      <c r="E551" s="1">
        <v>4382.55</v>
      </c>
      <c r="F551" s="1">
        <v>4306.24</v>
      </c>
      <c r="G551" s="1">
        <v>4307.54</v>
      </c>
      <c r="H551" s="1">
        <v>3.12377E9</v>
      </c>
      <c r="I551" s="3" t="str">
        <f t="shared" si="1"/>
        <v>SP500</v>
      </c>
    </row>
    <row r="552">
      <c r="A552" s="4">
        <v>44470.0</v>
      </c>
      <c r="B552" s="1" t="s">
        <v>30</v>
      </c>
      <c r="C552" s="5" t="s">
        <v>22</v>
      </c>
      <c r="D552" s="1">
        <v>4317.16</v>
      </c>
      <c r="E552" s="1">
        <v>4375.19</v>
      </c>
      <c r="F552" s="1">
        <v>4288.52</v>
      </c>
      <c r="G552" s="1">
        <v>4357.04</v>
      </c>
      <c r="H552" s="1">
        <v>3.14898E9</v>
      </c>
      <c r="I552" s="3" t="str">
        <f t="shared" si="1"/>
        <v>SP500</v>
      </c>
    </row>
    <row r="553">
      <c r="A553" s="4">
        <v>44473.0</v>
      </c>
      <c r="B553" s="1" t="s">
        <v>30</v>
      </c>
      <c r="C553" s="5" t="s">
        <v>22</v>
      </c>
      <c r="D553" s="1">
        <v>4348.84</v>
      </c>
      <c r="E553" s="1">
        <v>4355.51</v>
      </c>
      <c r="F553" s="1">
        <v>4278.94</v>
      </c>
      <c r="G553" s="1">
        <v>4300.46</v>
      </c>
      <c r="H553" s="1">
        <v>3.11056E9</v>
      </c>
      <c r="I553" s="3" t="str">
        <f t="shared" si="1"/>
        <v>SP500</v>
      </c>
    </row>
    <row r="554">
      <c r="A554" s="4">
        <v>44474.0</v>
      </c>
      <c r="B554" s="1" t="s">
        <v>30</v>
      </c>
      <c r="C554" s="5" t="s">
        <v>22</v>
      </c>
      <c r="D554" s="1">
        <v>4309.87</v>
      </c>
      <c r="E554" s="1">
        <v>4369.23</v>
      </c>
      <c r="F554" s="1">
        <v>4309.87</v>
      </c>
      <c r="G554" s="1">
        <v>4345.72</v>
      </c>
      <c r="H554" s="1">
        <v>2.9674E9</v>
      </c>
      <c r="I554" s="3" t="str">
        <f t="shared" si="1"/>
        <v>SP500</v>
      </c>
    </row>
    <row r="555">
      <c r="A555" s="4">
        <v>44475.0</v>
      </c>
      <c r="B555" s="1" t="s">
        <v>30</v>
      </c>
      <c r="C555" s="5" t="s">
        <v>22</v>
      </c>
      <c r="D555" s="1">
        <v>4319.57</v>
      </c>
      <c r="E555" s="1">
        <v>4365.57</v>
      </c>
      <c r="F555" s="1">
        <v>4290.49</v>
      </c>
      <c r="G555" s="1">
        <v>4363.55</v>
      </c>
      <c r="H555" s="1">
        <v>3.21959E9</v>
      </c>
      <c r="I555" s="3" t="str">
        <f t="shared" si="1"/>
        <v>SP500</v>
      </c>
    </row>
    <row r="556">
      <c r="A556" s="4">
        <v>44476.0</v>
      </c>
      <c r="B556" s="1" t="s">
        <v>30</v>
      </c>
      <c r="C556" s="5" t="s">
        <v>22</v>
      </c>
      <c r="D556" s="1">
        <v>4383.73</v>
      </c>
      <c r="E556" s="1">
        <v>4429.97</v>
      </c>
      <c r="F556" s="1">
        <v>4383.73</v>
      </c>
      <c r="G556" s="1">
        <v>4399.76</v>
      </c>
      <c r="H556" s="1">
        <v>3.09608E9</v>
      </c>
      <c r="I556" s="3" t="str">
        <f t="shared" si="1"/>
        <v>SP500</v>
      </c>
    </row>
    <row r="557">
      <c r="A557" s="4">
        <v>44477.0</v>
      </c>
      <c r="B557" s="1" t="s">
        <v>30</v>
      </c>
      <c r="C557" s="5" t="s">
        <v>22</v>
      </c>
      <c r="D557" s="1">
        <v>4406.51</v>
      </c>
      <c r="E557" s="1">
        <v>4412.02</v>
      </c>
      <c r="F557" s="1">
        <v>4386.22</v>
      </c>
      <c r="G557" s="1">
        <v>4391.34</v>
      </c>
      <c r="H557" s="1">
        <v>2.40189E9</v>
      </c>
      <c r="I557" s="3" t="str">
        <f t="shared" si="1"/>
        <v>SP500</v>
      </c>
    </row>
    <row r="558">
      <c r="A558" s="4">
        <v>44480.0</v>
      </c>
      <c r="B558" s="1" t="s">
        <v>30</v>
      </c>
      <c r="C558" s="5" t="s">
        <v>22</v>
      </c>
      <c r="D558" s="1">
        <v>4385.44</v>
      </c>
      <c r="E558" s="1">
        <v>4415.88</v>
      </c>
      <c r="F558" s="1">
        <v>4360.59</v>
      </c>
      <c r="G558" s="1">
        <v>4361.19</v>
      </c>
      <c r="H558" s="1">
        <v>2.58E9</v>
      </c>
      <c r="I558" s="3" t="str">
        <f t="shared" si="1"/>
        <v>SP500</v>
      </c>
    </row>
    <row r="559">
      <c r="A559" s="4">
        <v>44481.0</v>
      </c>
      <c r="B559" s="1" t="s">
        <v>30</v>
      </c>
      <c r="C559" s="5" t="s">
        <v>22</v>
      </c>
      <c r="D559" s="1">
        <v>4368.31</v>
      </c>
      <c r="E559" s="1">
        <v>4374.89</v>
      </c>
      <c r="F559" s="1">
        <v>4342.09</v>
      </c>
      <c r="G559" s="1">
        <v>4350.65</v>
      </c>
      <c r="H559" s="1">
        <v>2.60815E9</v>
      </c>
      <c r="I559" s="3" t="str">
        <f t="shared" si="1"/>
        <v>SP500</v>
      </c>
    </row>
    <row r="560">
      <c r="A560" s="4">
        <v>44482.0</v>
      </c>
      <c r="B560" s="1" t="s">
        <v>30</v>
      </c>
      <c r="C560" s="5" t="s">
        <v>22</v>
      </c>
      <c r="D560" s="1">
        <v>4358.01</v>
      </c>
      <c r="E560" s="1">
        <v>4372.87</v>
      </c>
      <c r="F560" s="1">
        <v>4329.92</v>
      </c>
      <c r="G560" s="1">
        <v>4363.8</v>
      </c>
      <c r="H560" s="1">
        <v>2.92646E9</v>
      </c>
      <c r="I560" s="3" t="str">
        <f t="shared" si="1"/>
        <v>SP500</v>
      </c>
    </row>
    <row r="561">
      <c r="A561" s="4">
        <v>44483.0</v>
      </c>
      <c r="B561" s="1" t="s">
        <v>30</v>
      </c>
      <c r="C561" s="5" t="s">
        <v>22</v>
      </c>
      <c r="D561" s="1">
        <v>4386.75</v>
      </c>
      <c r="E561" s="1">
        <v>4439.73</v>
      </c>
      <c r="F561" s="1">
        <v>4386.75</v>
      </c>
      <c r="G561" s="1">
        <v>4438.26</v>
      </c>
      <c r="H561" s="1">
        <v>2.64292E9</v>
      </c>
      <c r="I561" s="3" t="str">
        <f t="shared" si="1"/>
        <v>SP500</v>
      </c>
    </row>
    <row r="562">
      <c r="A562" s="4">
        <v>44484.0</v>
      </c>
      <c r="B562" s="1" t="s">
        <v>30</v>
      </c>
      <c r="C562" s="5" t="s">
        <v>22</v>
      </c>
      <c r="D562" s="1">
        <v>4447.69</v>
      </c>
      <c r="E562" s="1">
        <v>4475.82</v>
      </c>
      <c r="F562" s="1">
        <v>4447.69</v>
      </c>
      <c r="G562" s="1">
        <v>4471.37</v>
      </c>
      <c r="H562" s="1">
        <v>3.00056E9</v>
      </c>
      <c r="I562" s="3" t="str">
        <f t="shared" si="1"/>
        <v>SP500</v>
      </c>
    </row>
    <row r="563">
      <c r="A563" s="4">
        <v>44487.0</v>
      </c>
      <c r="B563" s="1" t="s">
        <v>30</v>
      </c>
      <c r="C563" s="5" t="s">
        <v>22</v>
      </c>
      <c r="D563" s="1">
        <v>4463.72</v>
      </c>
      <c r="E563" s="1">
        <v>4488.75</v>
      </c>
      <c r="F563" s="1">
        <v>4447.47</v>
      </c>
      <c r="G563" s="1">
        <v>4486.46</v>
      </c>
      <c r="H563" s="1">
        <v>2.68354E9</v>
      </c>
      <c r="I563" s="3" t="str">
        <f t="shared" si="1"/>
        <v>SP500</v>
      </c>
    </row>
    <row r="564">
      <c r="A564" s="4">
        <v>44488.0</v>
      </c>
      <c r="B564" s="1" t="s">
        <v>30</v>
      </c>
      <c r="C564" s="5" t="s">
        <v>22</v>
      </c>
      <c r="D564" s="1">
        <v>4497.34</v>
      </c>
      <c r="E564" s="1">
        <v>4520.4</v>
      </c>
      <c r="F564" s="1">
        <v>4496.41</v>
      </c>
      <c r="G564" s="1">
        <v>4519.63</v>
      </c>
      <c r="H564" s="1">
        <v>2.53121E9</v>
      </c>
      <c r="I564" s="3" t="str">
        <f t="shared" si="1"/>
        <v>SP500</v>
      </c>
    </row>
    <row r="565">
      <c r="A565" s="4">
        <v>44489.0</v>
      </c>
      <c r="B565" s="1" t="s">
        <v>30</v>
      </c>
      <c r="C565" s="5" t="s">
        <v>22</v>
      </c>
      <c r="D565" s="1">
        <v>4524.42</v>
      </c>
      <c r="E565" s="1">
        <v>4540.87</v>
      </c>
      <c r="F565" s="1">
        <v>4524.4</v>
      </c>
      <c r="G565" s="1">
        <v>4536.19</v>
      </c>
      <c r="H565" s="1">
        <v>2.67156E9</v>
      </c>
      <c r="I565" s="3" t="str">
        <f t="shared" si="1"/>
        <v>SP500</v>
      </c>
    </row>
    <row r="566">
      <c r="A566" s="4">
        <v>44490.0</v>
      </c>
      <c r="B566" s="1" t="s">
        <v>30</v>
      </c>
      <c r="C566" s="5" t="s">
        <v>22</v>
      </c>
      <c r="D566" s="1">
        <v>4532.24</v>
      </c>
      <c r="E566" s="1">
        <v>4551.44</v>
      </c>
      <c r="F566" s="1">
        <v>4526.89</v>
      </c>
      <c r="G566" s="1">
        <v>4549.78</v>
      </c>
      <c r="H566" s="1">
        <v>3.01695E9</v>
      </c>
      <c r="I566" s="3" t="str">
        <f t="shared" si="1"/>
        <v>SP500</v>
      </c>
    </row>
    <row r="567">
      <c r="A567" s="4">
        <v>44491.0</v>
      </c>
      <c r="B567" s="1" t="s">
        <v>30</v>
      </c>
      <c r="C567" s="5" t="s">
        <v>22</v>
      </c>
      <c r="D567" s="1">
        <v>4546.12</v>
      </c>
      <c r="E567" s="1">
        <v>4559.67</v>
      </c>
      <c r="F567" s="1">
        <v>4524.0</v>
      </c>
      <c r="G567" s="1">
        <v>4544.9</v>
      </c>
      <c r="H567" s="1">
        <v>3.06281E9</v>
      </c>
      <c r="I567" s="3" t="str">
        <f t="shared" si="1"/>
        <v>SP500</v>
      </c>
    </row>
    <row r="568">
      <c r="A568" s="4">
        <v>44494.0</v>
      </c>
      <c r="B568" s="1" t="s">
        <v>30</v>
      </c>
      <c r="C568" s="5" t="s">
        <v>22</v>
      </c>
      <c r="D568" s="1">
        <v>4553.69</v>
      </c>
      <c r="E568" s="1">
        <v>4572.62</v>
      </c>
      <c r="F568" s="1">
        <v>4537.36</v>
      </c>
      <c r="G568" s="1">
        <v>4566.48</v>
      </c>
      <c r="H568" s="1">
        <v>3.25021E9</v>
      </c>
      <c r="I568" s="3" t="str">
        <f t="shared" si="1"/>
        <v>SP500</v>
      </c>
    </row>
    <row r="569">
      <c r="A569" s="4">
        <v>44495.0</v>
      </c>
      <c r="B569" s="1" t="s">
        <v>30</v>
      </c>
      <c r="C569" s="5" t="s">
        <v>22</v>
      </c>
      <c r="D569" s="1">
        <v>4578.69</v>
      </c>
      <c r="E569" s="1">
        <v>4598.53</v>
      </c>
      <c r="F569" s="1">
        <v>4569.17</v>
      </c>
      <c r="G569" s="1">
        <v>4574.79</v>
      </c>
      <c r="H569" s="1">
        <v>2.8665E9</v>
      </c>
      <c r="I569" s="3" t="str">
        <f t="shared" si="1"/>
        <v>SP500</v>
      </c>
    </row>
    <row r="570">
      <c r="A570" s="4">
        <v>44496.0</v>
      </c>
      <c r="B570" s="1" t="s">
        <v>30</v>
      </c>
      <c r="C570" s="5" t="s">
        <v>22</v>
      </c>
      <c r="D570" s="1">
        <v>4580.22</v>
      </c>
      <c r="E570" s="1">
        <v>4584.57</v>
      </c>
      <c r="F570" s="1">
        <v>4551.66</v>
      </c>
      <c r="G570" s="1">
        <v>4551.68</v>
      </c>
      <c r="H570" s="1">
        <v>3.25951E9</v>
      </c>
      <c r="I570" s="3" t="str">
        <f t="shared" si="1"/>
        <v>SP500</v>
      </c>
    </row>
    <row r="571">
      <c r="A571" s="4">
        <v>44497.0</v>
      </c>
      <c r="B571" s="1" t="s">
        <v>30</v>
      </c>
      <c r="C571" s="5" t="s">
        <v>22</v>
      </c>
      <c r="D571" s="1">
        <v>4562.84</v>
      </c>
      <c r="E571" s="1">
        <v>4597.55</v>
      </c>
      <c r="F571" s="1">
        <v>4562.84</v>
      </c>
      <c r="G571" s="1">
        <v>4596.42</v>
      </c>
      <c r="H571" s="1">
        <v>3.19756E9</v>
      </c>
      <c r="I571" s="3" t="str">
        <f t="shared" si="1"/>
        <v>SP500</v>
      </c>
    </row>
    <row r="572">
      <c r="A572" s="4">
        <v>44498.0</v>
      </c>
      <c r="B572" s="1" t="s">
        <v>30</v>
      </c>
      <c r="C572" s="5" t="s">
        <v>22</v>
      </c>
      <c r="D572" s="1">
        <v>4572.87</v>
      </c>
      <c r="E572" s="1">
        <v>4608.08</v>
      </c>
      <c r="F572" s="1">
        <v>4567.59</v>
      </c>
      <c r="G572" s="1">
        <v>4605.38</v>
      </c>
      <c r="H572" s="1">
        <v>3.63226E9</v>
      </c>
      <c r="I572" s="3" t="str">
        <f t="shared" si="1"/>
        <v>SP500</v>
      </c>
    </row>
    <row r="573">
      <c r="A573" s="4">
        <v>44501.0</v>
      </c>
      <c r="B573" s="1" t="s">
        <v>31</v>
      </c>
      <c r="C573" s="5" t="s">
        <v>22</v>
      </c>
      <c r="D573" s="1">
        <v>4610.62</v>
      </c>
      <c r="E573" s="1">
        <v>4620.34</v>
      </c>
      <c r="F573" s="1">
        <v>4595.06</v>
      </c>
      <c r="G573" s="1">
        <v>4613.67</v>
      </c>
      <c r="H573" s="1">
        <v>2.924E9</v>
      </c>
      <c r="I573" s="3" t="str">
        <f t="shared" si="1"/>
        <v>SP500</v>
      </c>
    </row>
    <row r="574">
      <c r="A574" s="4">
        <v>44502.0</v>
      </c>
      <c r="B574" s="1" t="s">
        <v>31</v>
      </c>
      <c r="C574" s="5" t="s">
        <v>22</v>
      </c>
      <c r="D574" s="1">
        <v>4613.34</v>
      </c>
      <c r="E574" s="1">
        <v>4635.15</v>
      </c>
      <c r="F574" s="1">
        <v>4613.34</v>
      </c>
      <c r="G574" s="1">
        <v>4630.65</v>
      </c>
      <c r="H574" s="1">
        <v>3.30969E9</v>
      </c>
      <c r="I574" s="3" t="str">
        <f t="shared" si="1"/>
        <v>SP500</v>
      </c>
    </row>
    <row r="575">
      <c r="A575" s="4">
        <v>44503.0</v>
      </c>
      <c r="B575" s="1" t="s">
        <v>31</v>
      </c>
      <c r="C575" s="5" t="s">
        <v>22</v>
      </c>
      <c r="D575" s="1">
        <v>4630.65</v>
      </c>
      <c r="E575" s="1">
        <v>4663.46</v>
      </c>
      <c r="F575" s="1">
        <v>4621.19</v>
      </c>
      <c r="G575" s="1">
        <v>4660.57</v>
      </c>
      <c r="H575" s="1">
        <v>3.33944E9</v>
      </c>
      <c r="I575" s="3" t="str">
        <f t="shared" si="1"/>
        <v>SP500</v>
      </c>
    </row>
    <row r="576">
      <c r="A576" s="4">
        <v>44504.0</v>
      </c>
      <c r="B576" s="1" t="s">
        <v>31</v>
      </c>
      <c r="C576" s="5" t="s">
        <v>22</v>
      </c>
      <c r="D576" s="1">
        <v>4662.93</v>
      </c>
      <c r="E576" s="1">
        <v>4683.0</v>
      </c>
      <c r="F576" s="1">
        <v>4662.59</v>
      </c>
      <c r="G576" s="1">
        <v>4680.06</v>
      </c>
      <c r="H576" s="1">
        <v>3.33294E9</v>
      </c>
      <c r="I576" s="3" t="str">
        <f t="shared" si="1"/>
        <v>SP500</v>
      </c>
    </row>
    <row r="577">
      <c r="A577" s="4">
        <v>44505.0</v>
      </c>
      <c r="B577" s="1" t="s">
        <v>31</v>
      </c>
      <c r="C577" s="5" t="s">
        <v>22</v>
      </c>
      <c r="D577" s="1">
        <v>4699.26</v>
      </c>
      <c r="E577" s="1">
        <v>4718.5</v>
      </c>
      <c r="F577" s="1">
        <v>4681.32</v>
      </c>
      <c r="G577" s="1">
        <v>4697.53</v>
      </c>
      <c r="H577" s="1">
        <v>3.49115E9</v>
      </c>
      <c r="I577" s="3" t="str">
        <f t="shared" si="1"/>
        <v>SP500</v>
      </c>
    </row>
    <row r="578">
      <c r="A578" s="4">
        <v>44508.0</v>
      </c>
      <c r="B578" s="1" t="s">
        <v>31</v>
      </c>
      <c r="C578" s="5" t="s">
        <v>22</v>
      </c>
      <c r="D578" s="1">
        <v>4701.48</v>
      </c>
      <c r="E578" s="1">
        <v>4714.92</v>
      </c>
      <c r="F578" s="1">
        <v>4694.39</v>
      </c>
      <c r="G578" s="1">
        <v>4701.7</v>
      </c>
      <c r="H578" s="1">
        <v>3.46572E9</v>
      </c>
      <c r="I578" s="3" t="str">
        <f t="shared" si="1"/>
        <v>SP500</v>
      </c>
    </row>
    <row r="579">
      <c r="A579" s="4">
        <v>44509.0</v>
      </c>
      <c r="B579" s="1" t="s">
        <v>31</v>
      </c>
      <c r="C579" s="5" t="s">
        <v>22</v>
      </c>
      <c r="D579" s="1">
        <v>4707.25</v>
      </c>
      <c r="E579" s="1">
        <v>4708.53</v>
      </c>
      <c r="F579" s="1">
        <v>4670.87</v>
      </c>
      <c r="G579" s="1">
        <v>4685.25</v>
      </c>
      <c r="H579" s="1">
        <v>3.11023E9</v>
      </c>
      <c r="I579" s="3" t="str">
        <f t="shared" si="1"/>
        <v>SP500</v>
      </c>
    </row>
    <row r="580">
      <c r="A580" s="4">
        <v>44510.0</v>
      </c>
      <c r="B580" s="1" t="s">
        <v>31</v>
      </c>
      <c r="C580" s="5" t="s">
        <v>22</v>
      </c>
      <c r="D580" s="1">
        <v>4670.26</v>
      </c>
      <c r="E580" s="1">
        <v>4684.85</v>
      </c>
      <c r="F580" s="1">
        <v>4630.86</v>
      </c>
      <c r="G580" s="1">
        <v>4646.71</v>
      </c>
      <c r="H580" s="1">
        <v>3.58163E9</v>
      </c>
      <c r="I580" s="3" t="str">
        <f t="shared" si="1"/>
        <v>SP500</v>
      </c>
    </row>
    <row r="581">
      <c r="A581" s="4">
        <v>44511.0</v>
      </c>
      <c r="B581" s="1" t="s">
        <v>31</v>
      </c>
      <c r="C581" s="5" t="s">
        <v>22</v>
      </c>
      <c r="D581" s="1">
        <v>4659.39</v>
      </c>
      <c r="E581" s="1">
        <v>4664.55</v>
      </c>
      <c r="F581" s="1">
        <v>4648.31</v>
      </c>
      <c r="G581" s="1">
        <v>4649.27</v>
      </c>
      <c r="H581" s="1">
        <v>2.62314E9</v>
      </c>
      <c r="I581" s="3" t="str">
        <f t="shared" si="1"/>
        <v>SP500</v>
      </c>
    </row>
    <row r="582">
      <c r="A582" s="4">
        <v>44512.0</v>
      </c>
      <c r="B582" s="1" t="s">
        <v>31</v>
      </c>
      <c r="C582" s="5" t="s">
        <v>22</v>
      </c>
      <c r="D582" s="1">
        <v>4655.24</v>
      </c>
      <c r="E582" s="1">
        <v>4688.47</v>
      </c>
      <c r="F582" s="1">
        <v>4650.77</v>
      </c>
      <c r="G582" s="1">
        <v>4682.85</v>
      </c>
      <c r="H582" s="1">
        <v>2.86579E9</v>
      </c>
      <c r="I582" s="3" t="str">
        <f t="shared" si="1"/>
        <v>SP500</v>
      </c>
    </row>
    <row r="583">
      <c r="A583" s="4">
        <v>44515.0</v>
      </c>
      <c r="B583" s="1" t="s">
        <v>31</v>
      </c>
      <c r="C583" s="5" t="s">
        <v>22</v>
      </c>
      <c r="D583" s="1">
        <v>4689.3</v>
      </c>
      <c r="E583" s="1">
        <v>4697.42</v>
      </c>
      <c r="F583" s="1">
        <v>4672.86</v>
      </c>
      <c r="G583" s="1">
        <v>4682.8</v>
      </c>
      <c r="H583" s="1">
        <v>2.61898E9</v>
      </c>
      <c r="I583" s="3" t="str">
        <f t="shared" si="1"/>
        <v>SP500</v>
      </c>
    </row>
    <row r="584">
      <c r="A584" s="4">
        <v>44516.0</v>
      </c>
      <c r="B584" s="1" t="s">
        <v>31</v>
      </c>
      <c r="C584" s="5" t="s">
        <v>22</v>
      </c>
      <c r="D584" s="1">
        <v>4679.42</v>
      </c>
      <c r="E584" s="1">
        <v>4714.95</v>
      </c>
      <c r="F584" s="1">
        <v>4679.42</v>
      </c>
      <c r="G584" s="1">
        <v>4700.9</v>
      </c>
      <c r="H584" s="1">
        <v>2.83821E9</v>
      </c>
      <c r="I584" s="3" t="str">
        <f t="shared" si="1"/>
        <v>SP500</v>
      </c>
    </row>
    <row r="585">
      <c r="A585" s="4">
        <v>44517.0</v>
      </c>
      <c r="B585" s="1" t="s">
        <v>31</v>
      </c>
      <c r="C585" s="5" t="s">
        <v>22</v>
      </c>
      <c r="D585" s="1">
        <v>4701.5</v>
      </c>
      <c r="E585" s="1">
        <v>4701.5</v>
      </c>
      <c r="F585" s="1">
        <v>4684.41</v>
      </c>
      <c r="G585" s="1">
        <v>4688.67</v>
      </c>
      <c r="H585" s="1">
        <v>3.22125E9</v>
      </c>
      <c r="I585" s="3" t="str">
        <f t="shared" si="1"/>
        <v>SP500</v>
      </c>
    </row>
    <row r="586">
      <c r="A586" s="4">
        <v>44518.0</v>
      </c>
      <c r="B586" s="1" t="s">
        <v>31</v>
      </c>
      <c r="C586" s="5" t="s">
        <v>22</v>
      </c>
      <c r="D586" s="1">
        <v>4700.72</v>
      </c>
      <c r="E586" s="1">
        <v>4708.8</v>
      </c>
      <c r="F586" s="1">
        <v>4672.78</v>
      </c>
      <c r="G586" s="1">
        <v>4704.54</v>
      </c>
      <c r="H586" s="1">
        <v>3.33562E9</v>
      </c>
      <c r="I586" s="3" t="str">
        <f t="shared" si="1"/>
        <v>SP500</v>
      </c>
    </row>
    <row r="587">
      <c r="A587" s="4">
        <v>44519.0</v>
      </c>
      <c r="B587" s="1" t="s">
        <v>31</v>
      </c>
      <c r="C587" s="5" t="s">
        <v>22</v>
      </c>
      <c r="D587" s="1">
        <v>4708.44</v>
      </c>
      <c r="E587" s="1">
        <v>4717.75</v>
      </c>
      <c r="F587" s="1">
        <v>4694.22</v>
      </c>
      <c r="G587" s="1">
        <v>4697.96</v>
      </c>
      <c r="H587" s="1">
        <v>3.2656E9</v>
      </c>
      <c r="I587" s="3" t="str">
        <f t="shared" si="1"/>
        <v>SP500</v>
      </c>
    </row>
    <row r="588">
      <c r="A588" s="4">
        <v>44522.0</v>
      </c>
      <c r="B588" s="1" t="s">
        <v>31</v>
      </c>
      <c r="C588" s="5" t="s">
        <v>22</v>
      </c>
      <c r="D588" s="1">
        <v>4712.0</v>
      </c>
      <c r="E588" s="1">
        <v>4743.83</v>
      </c>
      <c r="F588" s="1">
        <v>4682.17</v>
      </c>
      <c r="G588" s="1">
        <v>4682.94</v>
      </c>
      <c r="H588" s="1">
        <v>3.20628E9</v>
      </c>
      <c r="I588" s="3" t="str">
        <f t="shared" si="1"/>
        <v>SP500</v>
      </c>
    </row>
    <row r="589">
      <c r="A589" s="4">
        <v>44523.0</v>
      </c>
      <c r="B589" s="1" t="s">
        <v>31</v>
      </c>
      <c r="C589" s="5" t="s">
        <v>22</v>
      </c>
      <c r="D589" s="1">
        <v>4678.48</v>
      </c>
      <c r="E589" s="1">
        <v>4699.39</v>
      </c>
      <c r="F589" s="1">
        <v>4652.66</v>
      </c>
      <c r="G589" s="1">
        <v>4690.7</v>
      </c>
      <c r="H589" s="1">
        <v>3.42878E9</v>
      </c>
      <c r="I589" s="3" t="str">
        <f t="shared" si="1"/>
        <v>SP500</v>
      </c>
    </row>
    <row r="590">
      <c r="A590" s="4">
        <v>44524.0</v>
      </c>
      <c r="B590" s="1" t="s">
        <v>31</v>
      </c>
      <c r="C590" s="5" t="s">
        <v>22</v>
      </c>
      <c r="D590" s="1">
        <v>4675.78</v>
      </c>
      <c r="E590" s="1">
        <v>4702.87</v>
      </c>
      <c r="F590" s="1">
        <v>4659.89</v>
      </c>
      <c r="G590" s="1">
        <v>4701.46</v>
      </c>
      <c r="H590" s="1">
        <v>2.46404E9</v>
      </c>
      <c r="I590" s="3" t="str">
        <f t="shared" si="1"/>
        <v>SP500</v>
      </c>
    </row>
    <row r="591">
      <c r="A591" s="4">
        <v>44526.0</v>
      </c>
      <c r="B591" s="1" t="s">
        <v>31</v>
      </c>
      <c r="C591" s="5" t="s">
        <v>22</v>
      </c>
      <c r="D591" s="1">
        <v>4664.63</v>
      </c>
      <c r="E591" s="1">
        <v>4664.63</v>
      </c>
      <c r="F591" s="1">
        <v>4585.43</v>
      </c>
      <c r="G591" s="1">
        <v>4594.62</v>
      </c>
      <c r="H591" s="1">
        <v>2.67674E9</v>
      </c>
      <c r="I591" s="3" t="str">
        <f t="shared" si="1"/>
        <v>SP500</v>
      </c>
    </row>
    <row r="592">
      <c r="A592" s="4">
        <v>44529.0</v>
      </c>
      <c r="B592" s="1" t="s">
        <v>31</v>
      </c>
      <c r="C592" s="5" t="s">
        <v>22</v>
      </c>
      <c r="D592" s="1">
        <v>4628.75</v>
      </c>
      <c r="E592" s="1">
        <v>4672.95</v>
      </c>
      <c r="F592" s="1">
        <v>4625.26</v>
      </c>
      <c r="G592" s="1">
        <v>4655.27</v>
      </c>
      <c r="H592" s="1">
        <v>3.47138E9</v>
      </c>
      <c r="I592" s="3" t="str">
        <f t="shared" si="1"/>
        <v>SP500</v>
      </c>
    </row>
    <row r="593">
      <c r="A593" s="4">
        <v>44530.0</v>
      </c>
      <c r="B593" s="1" t="s">
        <v>31</v>
      </c>
      <c r="C593" s="5" t="s">
        <v>22</v>
      </c>
      <c r="D593" s="1">
        <v>4640.25</v>
      </c>
      <c r="E593" s="1">
        <v>4646.02</v>
      </c>
      <c r="F593" s="1">
        <v>4560.0</v>
      </c>
      <c r="G593" s="1">
        <v>4567.0</v>
      </c>
      <c r="H593" s="1">
        <v>4.95019E9</v>
      </c>
      <c r="I593" s="3" t="str">
        <f t="shared" si="1"/>
        <v>SP500</v>
      </c>
    </row>
    <row r="594">
      <c r="A594" s="4">
        <v>44531.0</v>
      </c>
      <c r="B594" s="1" t="s">
        <v>32</v>
      </c>
      <c r="C594" s="5" t="s">
        <v>22</v>
      </c>
      <c r="D594" s="1">
        <v>4602.82</v>
      </c>
      <c r="E594" s="1">
        <v>4652.94</v>
      </c>
      <c r="F594" s="1">
        <v>4510.27</v>
      </c>
      <c r="G594" s="1">
        <v>4513.04</v>
      </c>
      <c r="H594" s="1">
        <v>4.07826E9</v>
      </c>
      <c r="I594" s="3" t="str">
        <f t="shared" si="1"/>
        <v>SP500</v>
      </c>
    </row>
    <row r="595">
      <c r="A595" s="4">
        <v>44532.0</v>
      </c>
      <c r="B595" s="1" t="s">
        <v>32</v>
      </c>
      <c r="C595" s="5" t="s">
        <v>22</v>
      </c>
      <c r="D595" s="1">
        <v>4504.73</v>
      </c>
      <c r="E595" s="1">
        <v>4595.46</v>
      </c>
      <c r="F595" s="1">
        <v>4504.73</v>
      </c>
      <c r="G595" s="1">
        <v>4577.1</v>
      </c>
      <c r="H595" s="1">
        <v>3.77151E9</v>
      </c>
      <c r="I595" s="3" t="str">
        <f t="shared" si="1"/>
        <v>SP500</v>
      </c>
    </row>
    <row r="596">
      <c r="A596" s="4">
        <v>44533.0</v>
      </c>
      <c r="B596" s="1" t="s">
        <v>32</v>
      </c>
      <c r="C596" s="5" t="s">
        <v>22</v>
      </c>
      <c r="D596" s="1">
        <v>4589.49</v>
      </c>
      <c r="E596" s="1">
        <v>4608.03</v>
      </c>
      <c r="F596" s="1">
        <v>4495.12</v>
      </c>
      <c r="G596" s="1">
        <v>4538.43</v>
      </c>
      <c r="H596" s="1">
        <v>3.9715E9</v>
      </c>
      <c r="I596" s="3" t="str">
        <f t="shared" si="1"/>
        <v>SP500</v>
      </c>
    </row>
    <row r="597">
      <c r="A597" s="4">
        <v>44536.0</v>
      </c>
      <c r="B597" s="1" t="s">
        <v>32</v>
      </c>
      <c r="C597" s="5" t="s">
        <v>22</v>
      </c>
      <c r="D597" s="1">
        <v>4548.37</v>
      </c>
      <c r="E597" s="1">
        <v>4612.6</v>
      </c>
      <c r="F597" s="1">
        <v>4540.51</v>
      </c>
      <c r="G597" s="1">
        <v>4591.67</v>
      </c>
      <c r="H597" s="1">
        <v>3.30569E9</v>
      </c>
      <c r="I597" s="3" t="str">
        <f t="shared" si="1"/>
        <v>SP500</v>
      </c>
    </row>
    <row r="598">
      <c r="A598" s="4">
        <v>44537.0</v>
      </c>
      <c r="B598" s="1" t="s">
        <v>32</v>
      </c>
      <c r="C598" s="5" t="s">
        <v>22</v>
      </c>
      <c r="D598" s="1">
        <v>4631.97</v>
      </c>
      <c r="E598" s="1">
        <v>4694.04</v>
      </c>
      <c r="F598" s="1">
        <v>4631.97</v>
      </c>
      <c r="G598" s="1">
        <v>4686.75</v>
      </c>
      <c r="H598" s="1">
        <v>3.33432E9</v>
      </c>
      <c r="I598" s="3" t="str">
        <f t="shared" si="1"/>
        <v>SP500</v>
      </c>
    </row>
    <row r="599">
      <c r="A599" s="4">
        <v>44538.0</v>
      </c>
      <c r="B599" s="1" t="s">
        <v>32</v>
      </c>
      <c r="C599" s="5" t="s">
        <v>22</v>
      </c>
      <c r="D599" s="1">
        <v>4690.86</v>
      </c>
      <c r="E599" s="1">
        <v>4705.06</v>
      </c>
      <c r="F599" s="1">
        <v>4674.52</v>
      </c>
      <c r="G599" s="1">
        <v>4701.21</v>
      </c>
      <c r="H599" s="1">
        <v>3.06155E9</v>
      </c>
      <c r="I599" s="3" t="str">
        <f t="shared" si="1"/>
        <v>SP500</v>
      </c>
    </row>
    <row r="600">
      <c r="A600" s="4">
        <v>44539.0</v>
      </c>
      <c r="B600" s="1" t="s">
        <v>32</v>
      </c>
      <c r="C600" s="5" t="s">
        <v>22</v>
      </c>
      <c r="D600" s="1">
        <v>4691.0</v>
      </c>
      <c r="E600" s="1">
        <v>4695.26</v>
      </c>
      <c r="F600" s="1">
        <v>4665.98</v>
      </c>
      <c r="G600" s="1">
        <v>4667.45</v>
      </c>
      <c r="H600" s="1">
        <v>2.85166E9</v>
      </c>
      <c r="I600" s="3" t="str">
        <f t="shared" si="1"/>
        <v>SP500</v>
      </c>
    </row>
    <row r="601">
      <c r="A601" s="4">
        <v>44540.0</v>
      </c>
      <c r="B601" s="1" t="s">
        <v>32</v>
      </c>
      <c r="C601" s="5" t="s">
        <v>22</v>
      </c>
      <c r="D601" s="1">
        <v>4687.64</v>
      </c>
      <c r="E601" s="1">
        <v>4713.57</v>
      </c>
      <c r="F601" s="1">
        <v>4670.24</v>
      </c>
      <c r="G601" s="1">
        <v>4712.02</v>
      </c>
      <c r="H601" s="1">
        <v>2.85831E9</v>
      </c>
      <c r="I601" s="3" t="str">
        <f t="shared" si="1"/>
        <v>SP500</v>
      </c>
    </row>
    <row r="602">
      <c r="A602" s="4">
        <v>44543.0</v>
      </c>
      <c r="B602" s="1" t="s">
        <v>32</v>
      </c>
      <c r="C602" s="5" t="s">
        <v>22</v>
      </c>
      <c r="D602" s="1">
        <v>4710.3</v>
      </c>
      <c r="E602" s="1">
        <v>4710.3</v>
      </c>
      <c r="F602" s="1">
        <v>4667.6</v>
      </c>
      <c r="G602" s="1">
        <v>4668.97</v>
      </c>
      <c r="H602" s="1">
        <v>3.32205E9</v>
      </c>
      <c r="I602" s="3" t="str">
        <f t="shared" si="1"/>
        <v>SP500</v>
      </c>
    </row>
    <row r="603">
      <c r="A603" s="4">
        <v>44544.0</v>
      </c>
      <c r="B603" s="1" t="s">
        <v>32</v>
      </c>
      <c r="C603" s="5" t="s">
        <v>22</v>
      </c>
      <c r="D603" s="1">
        <v>4642.99</v>
      </c>
      <c r="E603" s="1">
        <v>4660.47</v>
      </c>
      <c r="F603" s="1">
        <v>4606.52</v>
      </c>
      <c r="G603" s="1">
        <v>4634.09</v>
      </c>
      <c r="H603" s="1">
        <v>3.29274E9</v>
      </c>
      <c r="I603" s="3" t="str">
        <f t="shared" si="1"/>
        <v>SP500</v>
      </c>
    </row>
    <row r="604">
      <c r="A604" s="4">
        <v>44545.0</v>
      </c>
      <c r="B604" s="1" t="s">
        <v>32</v>
      </c>
      <c r="C604" s="5" t="s">
        <v>22</v>
      </c>
      <c r="D604" s="1">
        <v>4636.46</v>
      </c>
      <c r="E604" s="1">
        <v>4712.6</v>
      </c>
      <c r="F604" s="1">
        <v>4611.22</v>
      </c>
      <c r="G604" s="1">
        <v>4709.85</v>
      </c>
      <c r="H604" s="1">
        <v>3.36758E9</v>
      </c>
      <c r="I604" s="3" t="str">
        <f t="shared" si="1"/>
        <v>SP500</v>
      </c>
    </row>
    <row r="605">
      <c r="A605" s="4">
        <v>44546.0</v>
      </c>
      <c r="B605" s="1" t="s">
        <v>32</v>
      </c>
      <c r="C605" s="5" t="s">
        <v>22</v>
      </c>
      <c r="D605" s="1">
        <v>4719.13</v>
      </c>
      <c r="E605" s="1">
        <v>4731.99</v>
      </c>
      <c r="F605" s="1">
        <v>4651.89</v>
      </c>
      <c r="G605" s="1">
        <v>4668.67</v>
      </c>
      <c r="H605" s="1">
        <v>3.59281E9</v>
      </c>
      <c r="I605" s="3" t="str">
        <f t="shared" si="1"/>
        <v>SP500</v>
      </c>
    </row>
    <row r="606">
      <c r="A606" s="4">
        <v>44547.0</v>
      </c>
      <c r="B606" s="1" t="s">
        <v>32</v>
      </c>
      <c r="C606" s="5" t="s">
        <v>22</v>
      </c>
      <c r="D606" s="1">
        <v>4652.5</v>
      </c>
      <c r="E606" s="1">
        <v>4666.7</v>
      </c>
      <c r="F606" s="1">
        <v>4600.22</v>
      </c>
      <c r="G606" s="1">
        <v>4620.64</v>
      </c>
      <c r="H606" s="1">
        <v>5.60978E9</v>
      </c>
      <c r="I606" s="3" t="str">
        <f t="shared" si="1"/>
        <v>SP500</v>
      </c>
    </row>
    <row r="607">
      <c r="A607" s="4">
        <v>44550.0</v>
      </c>
      <c r="B607" s="1" t="s">
        <v>32</v>
      </c>
      <c r="C607" s="5" t="s">
        <v>22</v>
      </c>
      <c r="D607" s="1">
        <v>4587.9</v>
      </c>
      <c r="E607" s="1">
        <v>4587.9</v>
      </c>
      <c r="F607" s="1">
        <v>4531.1</v>
      </c>
      <c r="G607" s="1">
        <v>4568.02</v>
      </c>
      <c r="H607" s="1">
        <v>3.39578E9</v>
      </c>
      <c r="I607" s="3" t="str">
        <f t="shared" si="1"/>
        <v>SP500</v>
      </c>
    </row>
    <row r="608">
      <c r="A608" s="4">
        <v>44551.0</v>
      </c>
      <c r="B608" s="1" t="s">
        <v>32</v>
      </c>
      <c r="C608" s="5" t="s">
        <v>22</v>
      </c>
      <c r="D608" s="1">
        <v>4594.96</v>
      </c>
      <c r="E608" s="1">
        <v>4651.14</v>
      </c>
      <c r="F608" s="1">
        <v>4583.16</v>
      </c>
      <c r="G608" s="1">
        <v>4649.23</v>
      </c>
      <c r="H608" s="1">
        <v>2.56437E9</v>
      </c>
      <c r="I608" s="3" t="str">
        <f t="shared" si="1"/>
        <v>SP500</v>
      </c>
    </row>
    <row r="609">
      <c r="A609" s="4">
        <v>44552.0</v>
      </c>
      <c r="B609" s="1" t="s">
        <v>32</v>
      </c>
      <c r="C609" s="5" t="s">
        <v>22</v>
      </c>
      <c r="D609" s="1">
        <v>4650.36</v>
      </c>
      <c r="E609" s="1">
        <v>4697.67</v>
      </c>
      <c r="F609" s="1">
        <v>4645.53</v>
      </c>
      <c r="G609" s="1">
        <v>4696.56</v>
      </c>
      <c r="H609" s="1">
        <v>2.43957E9</v>
      </c>
      <c r="I609" s="3" t="str">
        <f t="shared" si="1"/>
        <v>SP500</v>
      </c>
    </row>
    <row r="610">
      <c r="A610" s="4">
        <v>44553.0</v>
      </c>
      <c r="B610" s="1" t="s">
        <v>32</v>
      </c>
      <c r="C610" s="5" t="s">
        <v>22</v>
      </c>
      <c r="D610" s="1">
        <v>4703.96</v>
      </c>
      <c r="E610" s="1">
        <v>4740.74</v>
      </c>
      <c r="F610" s="1">
        <v>4703.96</v>
      </c>
      <c r="G610" s="1">
        <v>4725.79</v>
      </c>
      <c r="H610" s="1">
        <v>2.19463E9</v>
      </c>
      <c r="I610" s="3" t="str">
        <f t="shared" si="1"/>
        <v>SP500</v>
      </c>
    </row>
    <row r="611">
      <c r="A611" s="4">
        <v>44557.0</v>
      </c>
      <c r="B611" s="1" t="s">
        <v>32</v>
      </c>
      <c r="C611" s="5" t="s">
        <v>22</v>
      </c>
      <c r="D611" s="1">
        <v>4733.99</v>
      </c>
      <c r="E611" s="1">
        <v>4791.49</v>
      </c>
      <c r="F611" s="1">
        <v>4733.99</v>
      </c>
      <c r="G611" s="1">
        <v>4791.19</v>
      </c>
      <c r="H611" s="1">
        <v>2.26412E9</v>
      </c>
      <c r="I611" s="3" t="str">
        <f t="shared" si="1"/>
        <v>SP500</v>
      </c>
    </row>
    <row r="612">
      <c r="A612" s="4">
        <v>44558.0</v>
      </c>
      <c r="B612" s="1" t="s">
        <v>32</v>
      </c>
      <c r="C612" s="5" t="s">
        <v>22</v>
      </c>
      <c r="D612" s="1">
        <v>4795.49</v>
      </c>
      <c r="E612" s="1">
        <v>4807.02</v>
      </c>
      <c r="F612" s="1">
        <v>4780.04</v>
      </c>
      <c r="G612" s="1">
        <v>4786.35</v>
      </c>
      <c r="H612" s="1">
        <v>2.21705E9</v>
      </c>
      <c r="I612" s="3" t="str">
        <f t="shared" si="1"/>
        <v>SP500</v>
      </c>
    </row>
    <row r="613">
      <c r="A613" s="4">
        <v>44559.0</v>
      </c>
      <c r="B613" s="1" t="s">
        <v>32</v>
      </c>
      <c r="C613" s="5" t="s">
        <v>22</v>
      </c>
      <c r="D613" s="1">
        <v>4788.64</v>
      </c>
      <c r="E613" s="1">
        <v>4804.06</v>
      </c>
      <c r="F613" s="1">
        <v>4778.08</v>
      </c>
      <c r="G613" s="1">
        <v>4793.06</v>
      </c>
      <c r="H613" s="1">
        <v>2.36937E9</v>
      </c>
      <c r="I613" s="3" t="str">
        <f t="shared" si="1"/>
        <v>SP500</v>
      </c>
    </row>
    <row r="614">
      <c r="A614" s="4">
        <v>44560.0</v>
      </c>
      <c r="B614" s="1" t="s">
        <v>32</v>
      </c>
      <c r="C614" s="5" t="s">
        <v>22</v>
      </c>
      <c r="D614" s="1">
        <v>4794.23</v>
      </c>
      <c r="E614" s="1">
        <v>4808.93</v>
      </c>
      <c r="F614" s="1">
        <v>4775.33</v>
      </c>
      <c r="G614" s="1">
        <v>4778.73</v>
      </c>
      <c r="H614" s="1">
        <v>2.39099E9</v>
      </c>
      <c r="I614" s="3" t="str">
        <f t="shared" si="1"/>
        <v>SP500</v>
      </c>
    </row>
    <row r="615">
      <c r="A615" s="4">
        <v>44561.0</v>
      </c>
      <c r="B615" s="1" t="s">
        <v>32</v>
      </c>
      <c r="C615" s="5" t="s">
        <v>22</v>
      </c>
      <c r="D615" s="1">
        <v>4775.21</v>
      </c>
      <c r="E615" s="1">
        <v>4786.83</v>
      </c>
      <c r="F615" s="1">
        <v>4765.75</v>
      </c>
      <c r="G615" s="1">
        <v>4766.18</v>
      </c>
      <c r="H615" s="1">
        <v>2.44619E9</v>
      </c>
      <c r="I615" s="3" t="str">
        <f t="shared" si="1"/>
        <v/>
      </c>
    </row>
    <row r="616">
      <c r="C616" s="5" t="s">
        <v>33</v>
      </c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5" max="5" width="16.38"/>
    <col customWidth="1" min="6" max="7" width="0.38"/>
  </cols>
  <sheetData>
    <row r="4" ht="36.0" customHeight="1">
      <c r="A4" s="7" t="s">
        <v>34</v>
      </c>
      <c r="B4" s="8"/>
      <c r="C4" s="8"/>
      <c r="D4" s="8"/>
      <c r="E4" s="8"/>
      <c r="F4" s="8"/>
      <c r="G4" s="9"/>
      <c r="H4" s="10"/>
    </row>
    <row r="5">
      <c r="A5" s="11" t="s">
        <v>35</v>
      </c>
      <c r="B5" s="12" t="s">
        <v>36</v>
      </c>
      <c r="G5" s="13"/>
      <c r="H5" s="14" t="s">
        <v>37</v>
      </c>
    </row>
    <row r="6">
      <c r="A6" s="15"/>
      <c r="B6" s="16" t="s">
        <v>38</v>
      </c>
      <c r="C6" s="17"/>
      <c r="D6" s="17"/>
      <c r="E6" s="17"/>
      <c r="F6" s="17"/>
      <c r="G6" s="18"/>
      <c r="H6" s="19"/>
    </row>
    <row r="7">
      <c r="A7" s="15"/>
      <c r="B7" s="16" t="s">
        <v>39</v>
      </c>
      <c r="C7" s="17"/>
      <c r="D7" s="17"/>
      <c r="E7" s="17"/>
      <c r="F7" s="17"/>
      <c r="G7" s="18"/>
      <c r="H7" s="19"/>
    </row>
    <row r="8">
      <c r="A8" s="11"/>
      <c r="B8" s="17"/>
      <c r="G8" s="13"/>
      <c r="H8" s="20"/>
    </row>
    <row r="9">
      <c r="A9" s="11" t="s">
        <v>40</v>
      </c>
      <c r="B9" s="12" t="s">
        <v>41</v>
      </c>
      <c r="E9" s="13"/>
      <c r="G9" s="21"/>
      <c r="H9" s="20"/>
    </row>
    <row r="10">
      <c r="A10" s="15"/>
      <c r="B10" s="12" t="s">
        <v>42</v>
      </c>
      <c r="E10" s="13"/>
      <c r="G10" s="21"/>
      <c r="H10" s="20"/>
    </row>
    <row r="11">
      <c r="A11" s="15"/>
      <c r="B11" s="1" t="s">
        <v>43</v>
      </c>
      <c r="G11" s="21"/>
      <c r="H11" s="20"/>
    </row>
    <row r="12">
      <c r="A12" s="22"/>
      <c r="G12" s="21"/>
      <c r="H12" s="20"/>
    </row>
    <row r="13">
      <c r="A13" s="22"/>
      <c r="G13" s="21"/>
      <c r="H13" s="20"/>
    </row>
    <row r="14">
      <c r="A14" s="22"/>
      <c r="G14" s="21"/>
      <c r="H14" s="20"/>
    </row>
    <row r="15">
      <c r="A15" s="22"/>
      <c r="G15" s="21"/>
      <c r="H15" s="20"/>
    </row>
    <row r="16">
      <c r="A16" s="22"/>
      <c r="G16" s="21"/>
      <c r="H16" s="20"/>
    </row>
    <row r="17">
      <c r="A17" s="22"/>
      <c r="G17" s="21"/>
      <c r="H17" s="20"/>
    </row>
    <row r="18">
      <c r="A18" s="22"/>
      <c r="G18" s="21"/>
      <c r="H18" s="20"/>
    </row>
    <row r="19">
      <c r="A19" s="22"/>
      <c r="G19" s="21"/>
      <c r="H19" s="20"/>
    </row>
    <row r="20">
      <c r="A20" s="22"/>
      <c r="G20" s="21"/>
      <c r="H20" s="20"/>
    </row>
    <row r="21">
      <c r="A21" s="22"/>
      <c r="G21" s="21"/>
      <c r="H21" s="20"/>
    </row>
    <row r="22">
      <c r="A22" s="22"/>
      <c r="G22" s="21"/>
      <c r="H22" s="20"/>
    </row>
    <row r="23">
      <c r="A23" s="23"/>
      <c r="B23" s="24"/>
      <c r="C23" s="24"/>
      <c r="D23" s="24"/>
      <c r="E23" s="24"/>
      <c r="F23" s="24"/>
      <c r="G23" s="25"/>
      <c r="H23" s="26"/>
    </row>
  </sheetData>
  <mergeCells count="9">
    <mergeCell ref="A5:A7"/>
    <mergeCell ref="A9:A11"/>
    <mergeCell ref="B9:E9"/>
    <mergeCell ref="B10:E10"/>
    <mergeCell ref="B11:E11"/>
    <mergeCell ref="B5:G5"/>
    <mergeCell ref="A4:G4"/>
    <mergeCell ref="B8:G8"/>
    <mergeCell ref="H5:H7"/>
  </mergeCells>
  <hyperlinks>
    <hyperlink display="LINK" location="UPSIDE!A1" ref="H5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5.38"/>
    <col customWidth="1" min="4" max="4" width="25.5"/>
  </cols>
  <sheetData>
    <row r="1">
      <c r="A1" s="5"/>
    </row>
    <row r="2">
      <c r="A2" s="5"/>
    </row>
    <row r="3">
      <c r="A3" s="27" t="s">
        <v>44</v>
      </c>
      <c r="B3" s="28" t="s">
        <v>45</v>
      </c>
      <c r="C3" s="28" t="s">
        <v>46</v>
      </c>
      <c r="D3" s="28" t="s">
        <v>47</v>
      </c>
      <c r="E3" s="28"/>
    </row>
    <row r="4">
      <c r="A4" s="5" t="s">
        <v>9</v>
      </c>
      <c r="B4" s="29">
        <v>33617.3</v>
      </c>
      <c r="C4" s="29">
        <v>46806.83</v>
      </c>
      <c r="D4" s="30">
        <f t="shared" ref="D4:D5" si="1">(C4-B4)/B4</f>
        <v>0.3923435255</v>
      </c>
    </row>
    <row r="5">
      <c r="A5" s="5" t="s">
        <v>22</v>
      </c>
      <c r="B5" s="29">
        <v>3764.61</v>
      </c>
      <c r="C5" s="29">
        <v>4766.18</v>
      </c>
      <c r="D5" s="30">
        <f t="shared" si="1"/>
        <v>0.2660488072</v>
      </c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31"/>
      <c r="B4" s="32" t="s">
        <v>9</v>
      </c>
      <c r="C4" s="32" t="s">
        <v>22</v>
      </c>
      <c r="D4" s="31"/>
      <c r="E4" s="32" t="s">
        <v>9</v>
      </c>
      <c r="F4" s="32" t="s">
        <v>22</v>
      </c>
    </row>
    <row r="5">
      <c r="A5" s="33" t="s">
        <v>4</v>
      </c>
      <c r="B5" s="34">
        <v>69000.0</v>
      </c>
      <c r="C5" s="34">
        <v>4809.0</v>
      </c>
      <c r="D5" s="35" t="s">
        <v>4</v>
      </c>
      <c r="E5" s="36">
        <f t="shared" ref="E5:F5" si="1">B5/B5</f>
        <v>1</v>
      </c>
      <c r="F5" s="37">
        <f t="shared" si="1"/>
        <v>1</v>
      </c>
    </row>
    <row r="6">
      <c r="A6" s="33" t="s">
        <v>5</v>
      </c>
      <c r="B6" s="34">
        <v>27632.0</v>
      </c>
      <c r="C6" s="34">
        <v>3663.0</v>
      </c>
      <c r="D6" s="35" t="s">
        <v>5</v>
      </c>
      <c r="E6" s="36">
        <f t="shared" ref="E6:F6" si="2">B6/B5</f>
        <v>0.4004637681</v>
      </c>
      <c r="F6" s="37">
        <f t="shared" si="2"/>
        <v>0.7616968185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88"/>
  </cols>
  <sheetData>
    <row r="4">
      <c r="A4" s="1" t="s">
        <v>48</v>
      </c>
    </row>
    <row r="5">
      <c r="A5" s="38" t="s">
        <v>49</v>
      </c>
    </row>
    <row r="7">
      <c r="A7" s="38" t="s">
        <v>50</v>
      </c>
    </row>
  </sheetData>
  <drawing r:id="rId1"/>
</worksheet>
</file>