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\PROGRAMMATION\ODOO\applications\fiscalite\templates\"/>
    </mc:Choice>
  </mc:AlternateContent>
  <bookViews>
    <workbookView xWindow="0" yWindow="0" windowWidth="20490" windowHeight="8340"/>
  </bookViews>
  <sheets>
    <sheet name="cnps_report" sheetId="1" r:id="rId1"/>
  </sheets>
  <externalReferences>
    <externalReference r:id="rId2"/>
    <externalReference r:id="rId3"/>
    <externalReference r:id="rId4"/>
  </externalReferences>
  <definedNames>
    <definedName name="AIRSI">#REF!</definedName>
    <definedName name="BI">#REF!</definedName>
    <definedName name="BIC">#REF!</definedName>
    <definedName name="BICPGAZ">#REF!</definedName>
    <definedName name="BNC">#REF!</definedName>
    <definedName name="CALC_CPTE_TVA">#REF!</definedName>
    <definedName name="Cbox_BNC">#REF!</definedName>
    <definedName name="CIB">#REF!</definedName>
    <definedName name="CPTE_TVA">#REF!,#REF!,#REF!,#REF!,#REF!,#REF!</definedName>
    <definedName name="CREDIT_BIC">#REF!,#REF!,#REF!,#REF!,#REF!,#REF!</definedName>
    <definedName name="Date_Paie">#REF!</definedName>
    <definedName name="Date_Paiement">DATE(YEAR(Début_Prêt),MONTH(Début_Prêt)+Payment_Number,DAY(Début_Prêt))</definedName>
    <definedName name="DATEJ">[1]SOURCESDONNEES!$B$2:$B$1462</definedName>
    <definedName name="Début_Prêt">#REF!</definedName>
    <definedName name="Dernière_Ligne">IF(Valeurs_Entrées,Ligne_EnTête+Nbre_de_Paiements,Ligne_EnTête)</definedName>
    <definedName name="Données">#REF!</definedName>
    <definedName name="DROIT_ACCI">#REF!</definedName>
    <definedName name="Durée_Prêt">#REF!</definedName>
    <definedName name="Ent">#REF!</definedName>
    <definedName name="FDF">#REF!</definedName>
    <definedName name="Impression_Entière">#REF!</definedName>
    <definedName name="Intérêt_Total">#REF!</definedName>
    <definedName name="Intérêts_Cumulés">#REF!</definedName>
    <definedName name="IRC">#REF!</definedName>
    <definedName name="IRVM">#REF!</definedName>
    <definedName name="ITS">#REF!</definedName>
    <definedName name="Ligne_EnTête">ROW(#REF!)</definedName>
    <definedName name="ListeMoisex">[1]SOURCESDONNEES!#REF!</definedName>
    <definedName name="Monnaie">#REF!</definedName>
    <definedName name="Montant_Prêt">#REF!</definedName>
    <definedName name="Nbre_de_Paiements">MATCH(0.01,Solde_Final,-1)+1</definedName>
    <definedName name="Nbre_Pmt">#REF!</definedName>
    <definedName name="Nbre_Pmt_Par_An">#REF!</definedName>
    <definedName name="PATCOM">#REF!</definedName>
    <definedName name="Pmt_Mensuel_Programmé">#REF!</definedName>
    <definedName name="Pmt_Programmé">#REF!</definedName>
    <definedName name="Pmt_Supplémentaire">#REF!</definedName>
    <definedName name="Pmt_Total">#REF!</definedName>
    <definedName name="Pmts_Supplémentaires_Programmés">#REF!</definedName>
    <definedName name="PREL_JECASI">#REF!</definedName>
    <definedName name="Princ">#REF!</definedName>
    <definedName name="REGUL">[2]SOURCESDONNEES!$AA$2:$AA$3</definedName>
    <definedName name="REGUL2">[1]SOURCESDONNEES!$AA$2:$AA$3</definedName>
    <definedName name="Réinit_Zone_Impression">OFFSET(Impression_Entière,0,0,Dernière_Ligne)</definedName>
    <definedName name="ServicesAssiette">[1]SOURCESDONNEES!$E$2:$E$152</definedName>
    <definedName name="Solde_Départ">#REF!</definedName>
    <definedName name="Solde_Final">#REF!</definedName>
    <definedName name="T_ASSUR">#REF!</definedName>
    <definedName name="Taux_Intérêt">#REF!</definedName>
    <definedName name="Taux_Intérêt_Programmé">#REF!</definedName>
    <definedName name="TCA">[3]DECLARATION!$A$19:$B$22</definedName>
    <definedName name="TEP">#REF!</definedName>
    <definedName name="TETT">#REF!</definedName>
    <definedName name="TOB">#REF!</definedName>
    <definedName name="TOTAL_CPTE_TVA_COLL">SUM([3]IBNC!$D$5:$D$5)</definedName>
    <definedName name="TOTAL_CPTE_TVA_DED">SUM([3]IBNC!$E$6:$E$10)</definedName>
    <definedName name="TSC">#REF!</definedName>
    <definedName name="TSCT">#REF!</definedName>
    <definedName name="TVA">#REF!</definedName>
    <definedName name="TVA_DED">#REF!</definedName>
    <definedName name="TVA_VERSO_PAGE1">#REF!</definedName>
    <definedName name="TVA_VERSO_PAGE2">#REF!</definedName>
    <definedName name="TVA_VERSO_PAGE3">#REF!</definedName>
    <definedName name="TVA_VERSO_PAGE4">#REF!</definedName>
    <definedName name="TVA_VERSO_PAGE5">#REF!</definedName>
    <definedName name="TVA_VERSO_PAGE6">#REF!</definedName>
    <definedName name="Valeurs_Entrées">IF(Montant_Prêt*Taux_Intérêt*Durée_Prêt*Début_Prêt&gt;0,1,0)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D23" i="1"/>
  <c r="T23" i="1"/>
  <c r="J23" i="1"/>
  <c r="AJ22" i="1"/>
  <c r="AF22" i="1"/>
  <c r="AF23" i="1" s="1"/>
  <c r="Z22" i="1"/>
  <c r="V22" i="1"/>
  <c r="V23" i="1" s="1"/>
  <c r="P22" i="1"/>
  <c r="L22" i="1"/>
  <c r="L23" i="1" s="1"/>
  <c r="L25" i="1" s="1"/>
  <c r="H35" i="1" s="1"/>
  <c r="O35" i="1" s="1"/>
  <c r="AJ21" i="1"/>
  <c r="Z21" i="1"/>
  <c r="P21" i="1"/>
  <c r="AJ20" i="1"/>
  <c r="Z20" i="1"/>
  <c r="P20" i="1"/>
  <c r="AJ19" i="1"/>
  <c r="Z19" i="1"/>
  <c r="P19" i="1"/>
  <c r="AJ18" i="1"/>
  <c r="AJ23" i="1" s="1"/>
  <c r="Z18" i="1"/>
  <c r="Z23" i="1" s="1"/>
  <c r="P18" i="1"/>
  <c r="P23" i="1" s="1"/>
  <c r="AF25" i="1" s="1"/>
  <c r="A13" i="1"/>
  <c r="S8" i="1"/>
  <c r="E1" i="1"/>
  <c r="H34" i="1" l="1"/>
  <c r="O34" i="1" s="1"/>
  <c r="H33" i="1"/>
  <c r="O33" i="1" s="1"/>
  <c r="O36" i="1" s="1"/>
</calcChain>
</file>

<file path=xl/sharedStrings.xml><?xml version="1.0" encoding="utf-8"?>
<sst xmlns="http://schemas.openxmlformats.org/spreadsheetml/2006/main" count="109" uniqueCount="67">
  <si>
    <t>01     B.P.     317     ABIDJAN     01</t>
  </si>
  <si>
    <t>TEL.  20 . 33 . 17 . 04</t>
  </si>
  <si>
    <t>APPEL DE COTISATIONS TRIMESTRIEL</t>
  </si>
  <si>
    <t>Raison Sociale</t>
  </si>
  <si>
    <t>AFRICA PERFORMANCES SARL</t>
  </si>
  <si>
    <t>cde Etab.</t>
  </si>
  <si>
    <t>cde Activ</t>
  </si>
  <si>
    <t>N° Employeur</t>
  </si>
  <si>
    <t>Période</t>
  </si>
  <si>
    <t>ADRESSE</t>
  </si>
  <si>
    <t>25 BP 550 ABIDJAN 25</t>
  </si>
  <si>
    <t>Tel.</t>
  </si>
  <si>
    <t>20 33 23 20</t>
  </si>
  <si>
    <t>1T05</t>
  </si>
  <si>
    <t xml:space="preserve"> </t>
  </si>
  <si>
    <t>MOIS DE :</t>
  </si>
  <si>
    <t>JANVIER</t>
  </si>
  <si>
    <t>FEVRIER</t>
  </si>
  <si>
    <t>MARS</t>
  </si>
  <si>
    <t>SALAIRES BRUTS SOUMIS A COTISATIONS</t>
  </si>
  <si>
    <t>REGIMES DES PREST.</t>
  </si>
  <si>
    <t>NOMBRE</t>
  </si>
  <si>
    <t>REGIME DE RETRAITE</t>
  </si>
  <si>
    <t>FAMIL ET DES ACCID.</t>
  </si>
  <si>
    <t>DE</t>
  </si>
  <si>
    <t>DU TRAVAIL</t>
  </si>
  <si>
    <t>SALARIES</t>
  </si>
  <si>
    <t>Plafond = 1.647.315f.</t>
  </si>
  <si>
    <t>Plafond = 3231 F. par</t>
  </si>
  <si>
    <t>par mois</t>
  </si>
  <si>
    <t>jour ou 70.000 F.</t>
  </si>
  <si>
    <t>Horaires journaliers et occasionnels inférieurs
ou égaux à 3231 F jour</t>
  </si>
  <si>
    <t>Horaires journaliers et occasionnels
supérieurs à 3231 F par jour.</t>
  </si>
  <si>
    <t>Mensuels inférieurs ou égaux à 70.000 f par mois</t>
  </si>
  <si>
    <t>Mensuels supérieurs à 70.000 F. par mois et
inférieurs ou égaux à 1.647.315 F. par mois</t>
  </si>
  <si>
    <t>Mensuels supérieurs à 1.647.315 F. par mois</t>
  </si>
  <si>
    <t>TOTAL</t>
  </si>
  <si>
    <t>Cumul salaires bruts soumis à cotisation
au titre du Regime de Retraite.</t>
  </si>
  <si>
    <t>Cumul salaires bruts soumis à cotisations au titre des
Regimes de Prest Famil. et des Accid. du Travail</t>
  </si>
  <si>
    <t>Mois de :</t>
  </si>
  <si>
    <t>Bordereau certifié exact,</t>
  </si>
  <si>
    <t>Nombre</t>
  </si>
  <si>
    <t>Salaires Bruts</t>
  </si>
  <si>
    <t>Salaire Bruts</t>
  </si>
  <si>
    <t xml:space="preserve">       A  ABIDJAN</t>
  </si>
  <si>
    <t>le</t>
  </si>
  <si>
    <t>Personnes ne cotisant pas au Regime de Retraite</t>
  </si>
  <si>
    <t>Signature et cachet</t>
  </si>
  <si>
    <t>Personnes pour qui l'employeur ne cotise pas
au Regime des Prestations Familiales</t>
  </si>
  <si>
    <t>RUBRIQUES</t>
  </si>
  <si>
    <t>SALAIRES SOUMIS
A COTISATIONS</t>
  </si>
  <si>
    <t>TAUX</t>
  </si>
  <si>
    <t>MONTANT (Francs CFA)</t>
  </si>
  <si>
    <t>Prestations Familiales</t>
  </si>
  <si>
    <t>Accidents du Travail</t>
  </si>
  <si>
    <t>Régime de Retraite</t>
  </si>
  <si>
    <t>TOTAL COTISATIONS A PAYER</t>
  </si>
  <si>
    <t>CADRE RÉSERVE A  LA C. N. P. S.  ( ne rien inscrire S.V.P. )</t>
  </si>
  <si>
    <t>Code Opér.</t>
  </si>
  <si>
    <t>Date de Journée</t>
  </si>
  <si>
    <t>N° Pièce</t>
  </si>
  <si>
    <t>Code versement</t>
  </si>
  <si>
    <t>Banque</t>
  </si>
  <si>
    <t>Référence du titre de paiement</t>
  </si>
  <si>
    <t>Emission du</t>
  </si>
  <si>
    <t>Montant</t>
  </si>
  <si>
    <t>Visa de l'Agent Comptable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</si>
</sst>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F_-;\-* #,##0\ _F_-;_-* &quot;-&quot;\ _F_-;_-@_-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6"/>
      <name val="Times New Roman"/>
      <family val="1"/>
    </font>
    <font>
      <b/>
      <sz val="11"/>
      <name val="Times New Roman"/>
      <family val="1"/>
    </font>
    <font>
      <sz val="7"/>
      <name val="Times New Roman"/>
      <family val="1"/>
    </font>
    <font>
      <sz val="6"/>
      <name val="Times New Roman"/>
      <family val="1"/>
    </font>
    <font>
      <sz val="7.5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5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166">
    <xf numFmtId="0" fontId="0" fillId="0" borderId="0" xfId="0"/>
    <xf numFmtId="164" fontId="1" fillId="0" borderId="5" xfId="1" applyNumberFormat="1" applyFill="1" applyBorder="1" applyAlignment="1" applyProtection="1">
      <alignment vertical="center"/>
    </xf>
    <xf numFmtId="164" fontId="1" fillId="0" borderId="6" xfId="1" applyNumberFormat="1" applyFill="1" applyBorder="1" applyAlignment="1" applyProtection="1">
      <alignment vertical="center"/>
    </xf>
    <xf numFmtId="164" fontId="1" fillId="0" borderId="2" xfId="1" applyNumberFormat="1" applyFill="1" applyBorder="1" applyAlignment="1" applyProtection="1">
      <alignment vertical="center"/>
    </xf>
    <xf numFmtId="164" fontId="1" fillId="0" borderId="3" xfId="1" applyNumberFormat="1" applyFill="1" applyBorder="1" applyAlignment="1" applyProtection="1">
      <alignment vertical="center"/>
    </xf>
    <xf numFmtId="164" fontId="1" fillId="0" borderId="10" xfId="1" applyNumberFormat="1" applyFill="1" applyBorder="1" applyAlignment="1" applyProtection="1">
      <alignment vertical="center"/>
    </xf>
    <xf numFmtId="164" fontId="1" fillId="0" borderId="11" xfId="1" applyNumberFormat="1" applyFill="1" applyBorder="1" applyAlignment="1" applyProtection="1">
      <alignment vertical="center"/>
    </xf>
    <xf numFmtId="164" fontId="4" fillId="0" borderId="2" xfId="1" applyNumberFormat="1" applyFont="1" applyFill="1" applyBorder="1" applyAlignment="1" applyProtection="1">
      <alignment vertical="center"/>
    </xf>
    <xf numFmtId="164" fontId="4" fillId="0" borderId="3" xfId="1" applyNumberFormat="1" applyFont="1" applyFill="1" applyBorder="1" applyAlignment="1" applyProtection="1">
      <alignment vertical="center"/>
    </xf>
    <xf numFmtId="164" fontId="4" fillId="0" borderId="4" xfId="1" applyNumberFormat="1" applyFont="1" applyFill="1" applyBorder="1" applyAlignment="1" applyProtection="1">
      <alignment vertical="center"/>
    </xf>
    <xf numFmtId="0" fontId="1" fillId="0" borderId="0" xfId="1" applyFill="1" applyProtection="1"/>
    <xf numFmtId="0" fontId="2" fillId="0" borderId="0" xfId="1" applyFont="1" applyFill="1" applyAlignment="1" applyProtection="1">
      <alignment horizontal="center"/>
    </xf>
    <xf numFmtId="0" fontId="0" fillId="0" borderId="0" xfId="0" applyFill="1"/>
    <xf numFmtId="0" fontId="3" fillId="0" borderId="0" xfId="1" applyFont="1" applyFill="1" applyProtection="1"/>
    <xf numFmtId="0" fontId="4" fillId="0" borderId="0" xfId="1" applyFont="1" applyFill="1" applyProtection="1"/>
    <xf numFmtId="0" fontId="5" fillId="0" borderId="0" xfId="1" applyFont="1" applyFill="1" applyAlignment="1" applyProtection="1"/>
    <xf numFmtId="0" fontId="1" fillId="0" borderId="0" xfId="1" applyFill="1" applyAlignment="1" applyProtection="1"/>
    <xf numFmtId="0" fontId="2" fillId="0" borderId="0" xfId="1" applyFont="1" applyFill="1" applyAlignment="1" applyProtection="1">
      <alignment vertical="center"/>
      <protection locked="0"/>
    </xf>
    <xf numFmtId="0" fontId="6" fillId="0" borderId="1" xfId="1" applyFont="1" applyFill="1" applyBorder="1" applyAlignment="1" applyProtection="1">
      <alignment horizontal="center" vertical="center"/>
    </xf>
    <xf numFmtId="0" fontId="7" fillId="0" borderId="0" xfId="1" applyFont="1" applyFill="1" applyAlignment="1" applyProtection="1">
      <alignment vertical="center"/>
      <protection locked="0"/>
    </xf>
    <xf numFmtId="0" fontId="1" fillId="0" borderId="0" xfId="1" applyFill="1" applyAlignment="1" applyProtection="1">
      <alignment horizontal="center"/>
    </xf>
    <xf numFmtId="49" fontId="7" fillId="0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Alignment="1" applyProtection="1">
      <alignment vertical="center"/>
    </xf>
    <xf numFmtId="164" fontId="4" fillId="0" borderId="2" xfId="1" applyNumberFormat="1" applyFont="1" applyFill="1" applyBorder="1" applyAlignment="1" applyProtection="1">
      <alignment vertical="center"/>
      <protection locked="0"/>
    </xf>
    <xf numFmtId="164" fontId="4" fillId="0" borderId="3" xfId="1" applyNumberFormat="1" applyFont="1" applyFill="1" applyBorder="1" applyAlignment="1" applyProtection="1">
      <alignment vertical="center"/>
      <protection locked="0"/>
    </xf>
    <xf numFmtId="164" fontId="4" fillId="0" borderId="4" xfId="1" applyNumberFormat="1" applyFont="1" applyFill="1" applyBorder="1" applyAlignment="1" applyProtection="1">
      <alignment vertical="center"/>
      <protection locked="0"/>
    </xf>
    <xf numFmtId="0" fontId="5" fillId="0" borderId="2" xfId="1" applyFont="1" applyFill="1" applyBorder="1" applyProtection="1"/>
    <xf numFmtId="0" fontId="1" fillId="0" borderId="3" xfId="1" applyFill="1" applyBorder="1" applyProtection="1"/>
    <xf numFmtId="0" fontId="7" fillId="0" borderId="3" xfId="1" applyFont="1" applyFill="1" applyBorder="1" applyAlignment="1" applyProtection="1">
      <alignment vertical="center"/>
      <protection locked="0"/>
    </xf>
    <xf numFmtId="0" fontId="7" fillId="0" borderId="4" xfId="1" applyFont="1" applyFill="1" applyBorder="1" applyAlignment="1" applyProtection="1">
      <alignment vertical="center"/>
      <protection locked="0"/>
    </xf>
    <xf numFmtId="0" fontId="1" fillId="0" borderId="5" xfId="1" applyFill="1" applyBorder="1" applyProtection="1"/>
    <xf numFmtId="0" fontId="1" fillId="0" borderId="6" xfId="1" applyFill="1" applyBorder="1" applyProtection="1"/>
    <xf numFmtId="0" fontId="1" fillId="0" borderId="7" xfId="1" applyFill="1" applyBorder="1" applyProtection="1"/>
    <xf numFmtId="0" fontId="6" fillId="0" borderId="2" xfId="1" applyFont="1" applyFill="1" applyBorder="1" applyProtection="1"/>
    <xf numFmtId="0" fontId="1" fillId="0" borderId="4" xfId="1" applyFill="1" applyBorder="1" applyProtection="1"/>
    <xf numFmtId="0" fontId="6" fillId="0" borderId="2" xfId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/>
    </xf>
    <xf numFmtId="0" fontId="6" fillId="0" borderId="4" xfId="1" applyFont="1" applyFill="1" applyBorder="1" applyAlignment="1" applyProtection="1">
      <alignment horizontal="center"/>
    </xf>
    <xf numFmtId="0" fontId="1" fillId="0" borderId="8" xfId="1" applyFill="1" applyBorder="1" applyProtection="1"/>
    <xf numFmtId="0" fontId="3" fillId="0" borderId="0" xfId="1" applyFont="1" applyFill="1" applyBorder="1" applyAlignment="1" applyProtection="1">
      <alignment horizontal="center"/>
    </xf>
    <xf numFmtId="0" fontId="3" fillId="0" borderId="9" xfId="1" applyFont="1" applyFill="1" applyBorder="1" applyAlignment="1" applyProtection="1">
      <alignment horizontal="center"/>
    </xf>
    <xf numFmtId="0" fontId="1" fillId="0" borderId="8" xfId="1" applyFill="1" applyBorder="1" applyAlignment="1" applyProtection="1">
      <alignment horizontal="left"/>
    </xf>
    <xf numFmtId="0" fontId="1" fillId="0" borderId="9" xfId="1" applyFill="1" applyBorder="1" applyAlignment="1" applyProtection="1">
      <alignment horizontal="left"/>
    </xf>
    <xf numFmtId="0" fontId="1" fillId="0" borderId="5" xfId="1" applyFill="1" applyBorder="1" applyAlignment="1" applyProtection="1">
      <alignment horizontal="left"/>
    </xf>
    <xf numFmtId="0" fontId="1" fillId="0" borderId="6" xfId="1" applyFill="1" applyBorder="1" applyAlignment="1" applyProtection="1">
      <alignment horizontal="left"/>
    </xf>
    <xf numFmtId="0" fontId="1" fillId="0" borderId="7" xfId="1" applyFill="1" applyBorder="1" applyAlignment="1" applyProtection="1">
      <alignment horizontal="left"/>
    </xf>
    <xf numFmtId="0" fontId="8" fillId="0" borderId="5" xfId="1" applyFont="1" applyFill="1" applyBorder="1" applyAlignment="1" applyProtection="1">
      <alignment horizontal="center"/>
    </xf>
    <xf numFmtId="0" fontId="8" fillId="0" borderId="6" xfId="1" applyFont="1" applyFill="1" applyBorder="1" applyAlignment="1" applyProtection="1">
      <alignment horizontal="center"/>
    </xf>
    <xf numFmtId="0" fontId="8" fillId="0" borderId="7" xfId="1" applyFont="1" applyFill="1" applyBorder="1" applyAlignment="1" applyProtection="1">
      <alignment horizontal="center"/>
    </xf>
    <xf numFmtId="0" fontId="3" fillId="0" borderId="8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 vertical="center"/>
    </xf>
    <xf numFmtId="0" fontId="8" fillId="0" borderId="8" xfId="1" applyFont="1" applyFill="1" applyBorder="1" applyAlignment="1" applyProtection="1">
      <alignment horizontal="left" vertical="center"/>
    </xf>
    <xf numFmtId="0" fontId="8" fillId="0" borderId="9" xfId="1" applyFont="1" applyFill="1" applyBorder="1" applyAlignment="1" applyProtection="1">
      <alignment horizontal="left" vertical="center"/>
    </xf>
    <xf numFmtId="0" fontId="8" fillId="0" borderId="8" xfId="1" applyFont="1" applyFill="1" applyBorder="1" applyAlignment="1" applyProtection="1">
      <alignment horizontal="center"/>
    </xf>
    <xf numFmtId="0" fontId="8" fillId="0" borderId="0" xfId="1" applyFont="1" applyFill="1" applyBorder="1" applyAlignment="1" applyProtection="1">
      <alignment horizontal="center"/>
    </xf>
    <xf numFmtId="0" fontId="8" fillId="0" borderId="9" xfId="1" applyFont="1" applyFill="1" applyBorder="1" applyAlignment="1" applyProtection="1">
      <alignment horizontal="center"/>
    </xf>
    <xf numFmtId="0" fontId="8" fillId="0" borderId="8" xfId="1" applyFont="1" applyFill="1" applyBorder="1" applyAlignment="1" applyProtection="1">
      <alignment horizontal="center" vertical="center"/>
    </xf>
    <xf numFmtId="0" fontId="8" fillId="0" borderId="9" xfId="1" applyFont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left"/>
    </xf>
    <xf numFmtId="0" fontId="1" fillId="0" borderId="0" xfId="1" applyFill="1" applyBorder="1" applyProtection="1"/>
    <xf numFmtId="0" fontId="1" fillId="0" borderId="9" xfId="1" applyFill="1" applyBorder="1" applyProtection="1"/>
    <xf numFmtId="0" fontId="9" fillId="0" borderId="8" xfId="1" applyFont="1" applyFill="1" applyBorder="1" applyAlignment="1" applyProtection="1">
      <alignment horizontal="center"/>
    </xf>
    <xf numFmtId="0" fontId="9" fillId="0" borderId="0" xfId="1" applyFont="1" applyFill="1" applyBorder="1" applyAlignment="1" applyProtection="1">
      <alignment horizontal="center"/>
    </xf>
    <xf numFmtId="0" fontId="9" fillId="0" borderId="9" xfId="1" applyFont="1" applyFill="1" applyBorder="1" applyAlignment="1" applyProtection="1">
      <alignment horizontal="center"/>
    </xf>
    <xf numFmtId="0" fontId="1" fillId="0" borderId="10" xfId="1" applyFill="1" applyBorder="1" applyProtection="1"/>
    <xf numFmtId="0" fontId="1" fillId="0" borderId="11" xfId="1" applyFill="1" applyBorder="1" applyProtection="1"/>
    <xf numFmtId="0" fontId="1" fillId="0" borderId="12" xfId="1" applyFill="1" applyBorder="1" applyProtection="1"/>
    <xf numFmtId="0" fontId="1" fillId="0" borderId="10" xfId="1" applyFill="1" applyBorder="1" applyAlignment="1" applyProtection="1">
      <alignment horizontal="left"/>
    </xf>
    <xf numFmtId="0" fontId="1" fillId="0" borderId="12" xfId="1" applyFill="1" applyBorder="1" applyAlignment="1" applyProtection="1">
      <alignment horizontal="left"/>
    </xf>
    <xf numFmtId="0" fontId="1" fillId="0" borderId="11" xfId="1" applyFill="1" applyBorder="1" applyAlignment="1" applyProtection="1">
      <alignment horizontal="left"/>
    </xf>
    <xf numFmtId="0" fontId="9" fillId="0" borderId="10" xfId="1" applyFont="1" applyFill="1" applyBorder="1" applyAlignment="1" applyProtection="1">
      <alignment horizontal="center"/>
    </xf>
    <xf numFmtId="0" fontId="9" fillId="0" borderId="11" xfId="1" applyFont="1" applyFill="1" applyBorder="1" applyAlignment="1" applyProtection="1">
      <alignment horizontal="center"/>
    </xf>
    <xf numFmtId="0" fontId="9" fillId="0" borderId="12" xfId="1" applyFont="1" applyFill="1" applyBorder="1" applyAlignment="1" applyProtection="1">
      <alignment horizontal="center"/>
    </xf>
    <xf numFmtId="0" fontId="10" fillId="0" borderId="5" xfId="1" applyFont="1" applyFill="1" applyBorder="1" applyAlignment="1" applyProtection="1">
      <alignment vertical="center" wrapText="1"/>
    </xf>
    <xf numFmtId="0" fontId="1" fillId="0" borderId="6" xfId="1" applyFill="1" applyBorder="1" applyAlignment="1">
      <alignment vertical="center"/>
    </xf>
    <xf numFmtId="0" fontId="1" fillId="0" borderId="7" xfId="1" applyFill="1" applyBorder="1" applyAlignment="1">
      <alignment vertical="center"/>
    </xf>
    <xf numFmtId="164" fontId="7" fillId="0" borderId="5" xfId="1" applyNumberFormat="1" applyFont="1" applyFill="1" applyBorder="1" applyAlignment="1" applyProtection="1">
      <alignment vertical="center"/>
      <protection locked="0"/>
    </xf>
    <xf numFmtId="164" fontId="7" fillId="0" borderId="7" xfId="1" applyNumberFormat="1" applyFont="1" applyFill="1" applyBorder="1" applyAlignment="1" applyProtection="1">
      <alignment vertical="center"/>
      <protection locked="0"/>
    </xf>
    <xf numFmtId="164" fontId="7" fillId="0" borderId="6" xfId="1" applyNumberFormat="1" applyFont="1" applyFill="1" applyBorder="1" applyAlignment="1" applyProtection="1">
      <alignment vertical="center"/>
      <protection locked="0"/>
    </xf>
    <xf numFmtId="164" fontId="7" fillId="0" borderId="5" xfId="1" applyNumberFormat="1" applyFont="1" applyFill="1" applyBorder="1" applyAlignment="1" applyProtection="1">
      <alignment vertical="center"/>
    </xf>
    <xf numFmtId="164" fontId="7" fillId="0" borderId="6" xfId="1" applyNumberFormat="1" applyFont="1" applyFill="1" applyBorder="1" applyAlignment="1" applyProtection="1">
      <alignment vertical="center"/>
    </xf>
    <xf numFmtId="164" fontId="7" fillId="0" borderId="7" xfId="1" applyNumberFormat="1" applyFont="1" applyFill="1" applyBorder="1" applyAlignment="1" applyProtection="1">
      <alignment vertical="center"/>
    </xf>
    <xf numFmtId="0" fontId="10" fillId="0" borderId="5" xfId="1" applyFont="1" applyFill="1" applyBorder="1" applyAlignment="1" applyProtection="1">
      <alignment wrapText="1"/>
    </xf>
    <xf numFmtId="0" fontId="1" fillId="0" borderId="6" xfId="1" applyFill="1" applyBorder="1" applyAlignment="1"/>
    <xf numFmtId="0" fontId="1" fillId="0" borderId="7" xfId="1" applyFill="1" applyBorder="1" applyAlignment="1"/>
    <xf numFmtId="0" fontId="10" fillId="0" borderId="5" xfId="1" applyFont="1" applyFill="1" applyBorder="1" applyAlignment="1" applyProtection="1">
      <alignment vertical="center"/>
    </xf>
    <xf numFmtId="0" fontId="1" fillId="0" borderId="6" xfId="1" applyFill="1" applyBorder="1" applyAlignment="1" applyProtection="1">
      <alignment vertical="center"/>
    </xf>
    <xf numFmtId="0" fontId="1" fillId="0" borderId="7" xfId="1" applyFill="1" applyBorder="1" applyAlignment="1" applyProtection="1">
      <alignment vertical="center"/>
    </xf>
    <xf numFmtId="0" fontId="11" fillId="0" borderId="13" xfId="1" applyFont="1" applyFill="1" applyBorder="1" applyAlignment="1" applyProtection="1">
      <alignment horizontal="center" vertical="center"/>
    </xf>
    <xf numFmtId="0" fontId="11" fillId="0" borderId="14" xfId="1" applyFont="1" applyFill="1" applyBorder="1" applyAlignment="1" applyProtection="1">
      <alignment horizontal="center" vertical="center"/>
    </xf>
    <xf numFmtId="0" fontId="11" fillId="0" borderId="15" xfId="1" applyFont="1" applyFill="1" applyBorder="1" applyAlignment="1" applyProtection="1">
      <alignment horizontal="center" vertical="center"/>
    </xf>
    <xf numFmtId="164" fontId="7" fillId="0" borderId="13" xfId="1" applyNumberFormat="1" applyFont="1" applyFill="1" applyBorder="1" applyAlignment="1" applyProtection="1">
      <alignment vertical="center"/>
    </xf>
    <xf numFmtId="164" fontId="7" fillId="0" borderId="15" xfId="1" applyNumberFormat="1" applyFont="1" applyFill="1" applyBorder="1" applyAlignment="1" applyProtection="1">
      <alignment vertical="center"/>
    </xf>
    <xf numFmtId="164" fontId="7" fillId="0" borderId="14" xfId="1" applyNumberFormat="1" applyFont="1" applyFill="1" applyBorder="1" applyAlignment="1" applyProtection="1">
      <alignment vertical="center"/>
    </xf>
    <xf numFmtId="0" fontId="9" fillId="0" borderId="0" xfId="1" applyFont="1" applyFill="1" applyAlignment="1" applyProtection="1">
      <alignment wrapText="1"/>
    </xf>
    <xf numFmtId="0" fontId="1" fillId="0" borderId="0" xfId="1" applyFill="1" applyAlignment="1"/>
    <xf numFmtId="0" fontId="12" fillId="0" borderId="2" xfId="1" applyFont="1" applyFill="1" applyBorder="1" applyAlignment="1" applyProtection="1">
      <alignment horizontal="center"/>
    </xf>
    <xf numFmtId="0" fontId="12" fillId="0" borderId="3" xfId="1" applyFont="1" applyFill="1" applyBorder="1" applyAlignment="1" applyProtection="1">
      <alignment horizontal="center"/>
    </xf>
    <xf numFmtId="0" fontId="1" fillId="0" borderId="3" xfId="1" applyFill="1" applyBorder="1" applyAlignment="1" applyProtection="1">
      <alignment horizontal="center"/>
    </xf>
    <xf numFmtId="0" fontId="1" fillId="0" borderId="4" xfId="1" applyFill="1" applyBorder="1" applyAlignment="1" applyProtection="1">
      <alignment horizontal="center"/>
    </xf>
    <xf numFmtId="0" fontId="5" fillId="0" borderId="0" xfId="1" applyFont="1" applyFill="1" applyBorder="1" applyProtection="1"/>
    <xf numFmtId="14" fontId="1" fillId="0" borderId="0" xfId="1" applyNumberFormat="1" applyFill="1" applyBorder="1" applyAlignment="1" applyProtection="1">
      <alignment horizontal="center"/>
    </xf>
    <xf numFmtId="0" fontId="1" fillId="0" borderId="0" xfId="1" applyFill="1" applyBorder="1" applyAlignment="1" applyProtection="1">
      <alignment horizontal="center"/>
    </xf>
    <xf numFmtId="0" fontId="13" fillId="0" borderId="0" xfId="1" applyFont="1" applyFill="1" applyProtection="1"/>
    <xf numFmtId="0" fontId="8" fillId="0" borderId="2" xfId="1" applyFont="1" applyFill="1" applyBorder="1" applyAlignment="1" applyProtection="1">
      <alignment horizontal="center"/>
    </xf>
    <xf numFmtId="0" fontId="8" fillId="0" borderId="4" xfId="1" applyFont="1" applyFill="1" applyBorder="1" applyAlignment="1" applyProtection="1">
      <alignment horizontal="center"/>
    </xf>
    <xf numFmtId="0" fontId="7" fillId="0" borderId="16" xfId="1" applyFont="1" applyFill="1" applyBorder="1" applyAlignment="1" applyProtection="1">
      <alignment vertical="center"/>
      <protection locked="0"/>
    </xf>
    <xf numFmtId="0" fontId="13" fillId="0" borderId="0" xfId="1" applyFont="1" applyFill="1" applyAlignment="1" applyProtection="1">
      <alignment horizontal="center"/>
    </xf>
    <xf numFmtId="14" fontId="7" fillId="0" borderId="16" xfId="1" applyNumberFormat="1" applyFont="1" applyFill="1" applyBorder="1" applyAlignment="1" applyProtection="1">
      <alignment horizontal="center" vertical="center"/>
      <protection locked="0"/>
    </xf>
    <xf numFmtId="0" fontId="9" fillId="0" borderId="2" xfId="1" applyFont="1" applyFill="1" applyBorder="1" applyProtection="1"/>
    <xf numFmtId="164" fontId="1" fillId="0" borderId="4" xfId="1" applyNumberFormat="1" applyFill="1" applyBorder="1" applyAlignment="1" applyProtection="1">
      <alignment vertical="center"/>
    </xf>
    <xf numFmtId="0" fontId="13" fillId="0" borderId="0" xfId="1" applyFont="1" applyFill="1" applyAlignment="1" applyProtection="1">
      <alignment horizontal="center"/>
    </xf>
    <xf numFmtId="0" fontId="9" fillId="0" borderId="2" xfId="1" applyFont="1" applyFill="1" applyBorder="1" applyAlignment="1" applyProtection="1">
      <alignment vertical="center" wrapText="1"/>
    </xf>
    <xf numFmtId="0" fontId="1" fillId="0" borderId="3" xfId="1" applyFill="1" applyBorder="1" applyAlignment="1">
      <alignment vertical="center"/>
    </xf>
    <xf numFmtId="0" fontId="1" fillId="0" borderId="4" xfId="1" applyFill="1" applyBorder="1" applyAlignment="1">
      <alignment vertical="center"/>
    </xf>
    <xf numFmtId="164" fontId="1" fillId="0" borderId="12" xfId="1" applyNumberFormat="1" applyFill="1" applyBorder="1" applyAlignment="1" applyProtection="1">
      <alignment vertical="center"/>
    </xf>
    <xf numFmtId="1" fontId="1" fillId="0" borderId="0" xfId="1" applyNumberFormat="1" applyFill="1" applyBorder="1" applyAlignment="1" applyProtection="1">
      <alignment horizontal="center"/>
    </xf>
    <xf numFmtId="0" fontId="7" fillId="0" borderId="0" xfId="1" applyFont="1" applyFill="1" applyAlignment="1" applyProtection="1">
      <alignment vertical="center"/>
    </xf>
    <xf numFmtId="0" fontId="11" fillId="0" borderId="2" xfId="1" applyFont="1" applyFill="1" applyBorder="1" applyAlignment="1" applyProtection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1" fillId="0" borderId="2" xfId="1" applyFont="1" applyFill="1" applyBorder="1" applyAlignment="1" applyProtection="1">
      <alignment horizontal="center" vertical="center" wrapText="1"/>
    </xf>
    <xf numFmtId="0" fontId="14" fillId="0" borderId="3" xfId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3" xfId="1" applyFont="1" applyFill="1" applyBorder="1" applyAlignment="1" applyProtection="1">
      <alignment horizontal="center" vertical="center"/>
    </xf>
    <xf numFmtId="0" fontId="15" fillId="0" borderId="8" xfId="1" applyFont="1" applyFill="1" applyBorder="1" applyAlignment="1" applyProtection="1">
      <alignment horizontal="center"/>
    </xf>
    <xf numFmtId="0" fontId="15" fillId="0" borderId="0" xfId="1" applyFont="1" applyFill="1" applyBorder="1" applyAlignment="1" applyProtection="1">
      <alignment horizontal="center"/>
    </xf>
    <xf numFmtId="0" fontId="15" fillId="0" borderId="0" xfId="1" applyFont="1" applyFill="1" applyBorder="1" applyProtection="1"/>
    <xf numFmtId="0" fontId="15" fillId="0" borderId="0" xfId="1" applyFont="1" applyFill="1" applyProtection="1"/>
    <xf numFmtId="0" fontId="12" fillId="0" borderId="2" xfId="1" applyFont="1" applyFill="1" applyBorder="1" applyAlignment="1" applyProtection="1">
      <alignment vertical="center"/>
    </xf>
    <xf numFmtId="0" fontId="12" fillId="0" borderId="3" xfId="1" applyFont="1" applyFill="1" applyBorder="1" applyAlignment="1" applyProtection="1">
      <alignment vertical="center"/>
    </xf>
    <xf numFmtId="0" fontId="12" fillId="0" borderId="4" xfId="1" applyFont="1" applyFill="1" applyBorder="1" applyAlignment="1" applyProtection="1">
      <alignment vertical="center"/>
    </xf>
    <xf numFmtId="0" fontId="1" fillId="0" borderId="3" xfId="1" applyFill="1" applyBorder="1" applyAlignment="1" applyProtection="1">
      <alignment vertical="center"/>
    </xf>
    <xf numFmtId="0" fontId="1" fillId="0" borderId="4" xfId="1" applyFill="1" applyBorder="1" applyAlignment="1" applyProtection="1">
      <alignment vertical="center"/>
    </xf>
    <xf numFmtId="10" fontId="1" fillId="0" borderId="3" xfId="1" applyNumberFormat="1" applyFill="1" applyBorder="1" applyAlignment="1" applyProtection="1">
      <alignment horizontal="center" vertical="center"/>
    </xf>
    <xf numFmtId="0" fontId="1" fillId="0" borderId="4" xfId="1" applyFill="1" applyBorder="1" applyAlignment="1" applyProtection="1">
      <alignment horizontal="center" vertical="center"/>
    </xf>
    <xf numFmtId="164" fontId="1" fillId="0" borderId="8" xfId="1" applyNumberFormat="1" applyFill="1" applyBorder="1" applyAlignment="1" applyProtection="1">
      <alignment horizontal="center"/>
    </xf>
    <xf numFmtId="0" fontId="1" fillId="0" borderId="11" xfId="1" applyFill="1" applyBorder="1" applyAlignment="1" applyProtection="1">
      <alignment vertical="center"/>
    </xf>
    <xf numFmtId="0" fontId="1" fillId="0" borderId="12" xfId="1" applyFill="1" applyBorder="1" applyAlignment="1" applyProtection="1">
      <alignment vertical="center"/>
    </xf>
    <xf numFmtId="9" fontId="1" fillId="0" borderId="0" xfId="1" applyNumberFormat="1" applyFill="1" applyAlignment="1" applyProtection="1">
      <alignment horizontal="center" vertical="center"/>
      <protection locked="0"/>
    </xf>
    <xf numFmtId="0" fontId="1" fillId="0" borderId="0" xfId="1" applyFill="1" applyAlignment="1" applyProtection="1">
      <alignment horizontal="center" vertical="center"/>
      <protection locked="0"/>
    </xf>
    <xf numFmtId="9" fontId="1" fillId="0" borderId="3" xfId="1" applyNumberFormat="1" applyFill="1" applyBorder="1" applyAlignment="1" applyProtection="1">
      <alignment horizontal="center" vertical="center"/>
    </xf>
    <xf numFmtId="0" fontId="7" fillId="0" borderId="0" xfId="1" applyFont="1" applyFill="1" applyProtection="1"/>
    <xf numFmtId="164" fontId="1" fillId="0" borderId="13" xfId="1" applyNumberFormat="1" applyFont="1" applyFill="1" applyBorder="1" applyAlignment="1" applyProtection="1">
      <alignment vertical="center"/>
    </xf>
    <xf numFmtId="164" fontId="1" fillId="0" borderId="14" xfId="1" applyNumberFormat="1" applyFont="1" applyFill="1" applyBorder="1" applyAlignment="1" applyProtection="1">
      <alignment vertical="center"/>
    </xf>
    <xf numFmtId="164" fontId="1" fillId="0" borderId="15" xfId="1" applyNumberFormat="1" applyFont="1" applyFill="1" applyBorder="1" applyAlignment="1" applyProtection="1">
      <alignment vertical="center"/>
    </xf>
    <xf numFmtId="164" fontId="1" fillId="0" borderId="0" xfId="1" applyNumberFormat="1" applyFont="1" applyFill="1" applyBorder="1" applyAlignment="1" applyProtection="1">
      <alignment horizontal="center"/>
    </xf>
    <xf numFmtId="0" fontId="1" fillId="0" borderId="0" xfId="1" applyFont="1" applyFill="1" applyBorder="1" applyAlignment="1" applyProtection="1">
      <alignment horizontal="center"/>
    </xf>
    <xf numFmtId="3" fontId="4" fillId="0" borderId="0" xfId="1" applyNumberFormat="1" applyFont="1" applyFill="1" applyBorder="1" applyAlignment="1" applyProtection="1">
      <alignment horizontal="center"/>
    </xf>
    <xf numFmtId="0" fontId="15" fillId="0" borderId="2" xfId="1" applyFont="1" applyFill="1" applyBorder="1" applyAlignment="1" applyProtection="1">
      <alignment horizontal="center"/>
    </xf>
    <xf numFmtId="0" fontId="15" fillId="0" borderId="3" xfId="1" applyFont="1" applyFill="1" applyBorder="1" applyAlignment="1" applyProtection="1">
      <alignment horizontal="center"/>
    </xf>
    <xf numFmtId="0" fontId="15" fillId="0" borderId="4" xfId="1" applyFont="1" applyFill="1" applyBorder="1" applyAlignment="1" applyProtection="1">
      <alignment horizontal="center"/>
    </xf>
    <xf numFmtId="0" fontId="16" fillId="0" borderId="2" xfId="1" applyFont="1" applyFill="1" applyBorder="1" applyAlignment="1" applyProtection="1">
      <alignment horizontal="center"/>
    </xf>
    <xf numFmtId="0" fontId="16" fillId="0" borderId="4" xfId="1" applyFont="1" applyFill="1" applyBorder="1" applyAlignment="1" applyProtection="1">
      <alignment horizontal="center"/>
    </xf>
    <xf numFmtId="0" fontId="16" fillId="0" borderId="3" xfId="1" applyFont="1" applyFill="1" applyBorder="1" applyAlignment="1" applyProtection="1">
      <alignment horizontal="center"/>
    </xf>
    <xf numFmtId="0" fontId="1" fillId="0" borderId="2" xfId="1" applyFill="1" applyBorder="1" applyAlignment="1" applyProtection="1">
      <alignment horizontal="center"/>
    </xf>
    <xf numFmtId="0" fontId="2" fillId="0" borderId="2" xfId="1" applyFont="1" applyFill="1" applyBorder="1" applyAlignment="1" applyProtection="1">
      <alignment horizontal="center"/>
    </xf>
    <xf numFmtId="0" fontId="2" fillId="0" borderId="3" xfId="1" applyFont="1" applyFill="1" applyBorder="1" applyAlignment="1" applyProtection="1">
      <alignment horizontal="center"/>
    </xf>
    <xf numFmtId="0" fontId="2" fillId="0" borderId="4" xfId="1" applyFont="1" applyFill="1" applyBorder="1" applyAlignment="1" applyProtection="1">
      <alignment horizontal="center"/>
    </xf>
    <xf numFmtId="14" fontId="4" fillId="0" borderId="2" xfId="1" applyNumberFormat="1" applyFont="1" applyFill="1" applyBorder="1" applyAlignment="1" applyProtection="1">
      <alignment horizontal="center"/>
    </xf>
    <xf numFmtId="0" fontId="4" fillId="0" borderId="3" xfId="1" applyFont="1" applyFill="1" applyBorder="1" applyAlignment="1" applyProtection="1">
      <alignment horizontal="center"/>
    </xf>
    <xf numFmtId="0" fontId="4" fillId="0" borderId="4" xfId="1" applyFont="1" applyFill="1" applyBorder="1" applyAlignment="1" applyProtection="1">
      <alignment horizontal="center"/>
    </xf>
  </cellXfs>
  <cellStyles count="2">
    <cellStyle name="Normal" xfId="0" builtinId="0"/>
    <cellStyle name="Normal_CNPS Appel de cotisations trimestrie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23</xdr:row>
      <xdr:rowOff>180975</xdr:rowOff>
    </xdr:from>
    <xdr:to>
      <xdr:col>10</xdr:col>
      <xdr:colOff>200025</xdr:colOff>
      <xdr:row>25</xdr:row>
      <xdr:rowOff>28575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457450" y="5210175"/>
          <a:ext cx="161925" cy="266700"/>
        </a:xfrm>
        <a:prstGeom prst="right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333333" mc:Ignorable="a14" a14:legacySpreadsheetColorIndex="6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47625</xdr:colOff>
      <xdr:row>23</xdr:row>
      <xdr:rowOff>190500</xdr:rowOff>
    </xdr:from>
    <xdr:to>
      <xdr:col>30</xdr:col>
      <xdr:colOff>209550</xdr:colOff>
      <xdr:row>25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7772400" y="5219700"/>
          <a:ext cx="161925" cy="266700"/>
        </a:xfrm>
        <a:prstGeom prst="right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333333" mc:Ignorable="a14" a14:legacySpreadsheetColorIndex="6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133350</xdr:colOff>
      <xdr:row>31</xdr:row>
      <xdr:rowOff>66675</xdr:rowOff>
    </xdr:from>
    <xdr:to>
      <xdr:col>39</xdr:col>
      <xdr:colOff>0</xdr:colOff>
      <xdr:row>36</xdr:row>
      <xdr:rowOff>57150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7620000" y="6715125"/>
          <a:ext cx="2381250" cy="1181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just" rtl="0">
            <a:defRPr sz="1000"/>
          </a:pPr>
          <a:endParaRPr lang="fr-FR" sz="6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just" rtl="0">
            <a:defRPr sz="1000"/>
          </a:pPr>
          <a:r>
            <a:rPr lang="fr-FR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Il est vivement conseillé d'annexer à la présente déclaration votre titre de paiement faute de quoi vous serez responsable du retard des pertes et des erreurs de comptabilisation.</a:t>
          </a:r>
        </a:p>
        <a:p>
          <a:pPr algn="just" rtl="0">
            <a:defRPr sz="1000"/>
          </a:pPr>
          <a:endParaRPr lang="fr-FR" sz="6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just" rtl="0">
            <a:defRPr sz="1000"/>
          </a:pPr>
          <a:r>
            <a:rPr lang="fr-FR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 titre de paiement (de préférence chèque bancaire ou postal) doit être libellé à l'ordre de l'Agent Comptable de la C.N.P.S. Même en l'absence de tout paiement la présente déclaration doit être dûment remplie et obligatoirement retournée à la C.N.P.S.</a:t>
          </a:r>
        </a:p>
      </xdr:txBody>
    </xdr:sp>
    <xdr:clientData/>
  </xdr:twoCellAnchor>
  <xdr:twoCellAnchor editAs="oneCell">
    <xdr:from>
      <xdr:col>33</xdr:col>
      <xdr:colOff>0</xdr:colOff>
      <xdr:row>30</xdr:row>
      <xdr:rowOff>266700</xdr:rowOff>
    </xdr:from>
    <xdr:to>
      <xdr:col>35</xdr:col>
      <xdr:colOff>219075</xdr:colOff>
      <xdr:row>31</xdr:row>
      <xdr:rowOff>152399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439150" y="6648450"/>
          <a:ext cx="762000" cy="15239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ATTENTION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161925</xdr:colOff>
      <xdr:row>4</xdr:row>
      <xdr:rowOff>19050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63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SARL%20Cloud\Ressources\Documentation%20Interne\Informatique\Odoo%20V8%20&amp;%20DEV\declaration%20CI\FORMULAIRE_UNIQUE_DE_DECLARATION_ET_DE_PAIEMENT_DES_IMPOTS_ET_TAX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sarl\Desktop\declaration%20CI\decla_MC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SCALITE\TVA-TSE-AIRS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DFON"/>
      <sheetName val="SOURCESDONNEES"/>
      <sheetName val="IBIC"/>
      <sheetName val="IBICPGAZ"/>
      <sheetName val="ETORP"/>
      <sheetName val="DETAIL ETORP"/>
      <sheetName val="IBNC"/>
      <sheetName val="CREDIT_E_BNC"/>
      <sheetName val="CREDIT_F_BNC"/>
      <sheetName val="ETAT302"/>
      <sheetName val="TVA"/>
      <sheetName val="DETAIL_TVA"/>
      <sheetName val="TOB"/>
      <sheetName val="ITS"/>
      <sheetName val="ETAT 301 OLD"/>
      <sheetName val="ETAT 301"/>
      <sheetName val="DETAIL ETAT 301"/>
      <sheetName val="PATCOM"/>
      <sheetName val="IRC"/>
      <sheetName val="TSTBC"/>
      <sheetName val="DETAIL_TSTBC"/>
      <sheetName val="TASSUR"/>
      <sheetName val="TASSUR_PGAZ"/>
      <sheetName val="TETTIC"/>
      <sheetName val="TSCT"/>
      <sheetName val="TCGS"/>
      <sheetName val="PJC"/>
      <sheetName val="AIRSI"/>
      <sheetName val="TCPP"/>
      <sheetName val="TVBG"/>
      <sheetName val="TDT"/>
      <sheetName val="ENRPEXPORT"/>
      <sheetName val="PPSSI"/>
      <sheetName val="PPSSIREGUL"/>
      <sheetName val="RIBIC"/>
      <sheetName val="DETAIL_RIBIC"/>
      <sheetName val="RIBNC"/>
      <sheetName val="DETAIL_RIBNC"/>
      <sheetName val="PATCOM_S"/>
      <sheetName val="FIRCA"/>
      <sheetName val="DETAIL_FIRCA"/>
      <sheetName val="PAJC"/>
      <sheetName val="PGJH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TREOM"/>
      <sheetName val="VIGNETTE"/>
      <sheetName val="DTIMBRE"/>
      <sheetName val="DETAIL_DTIMBRE"/>
      <sheetName val="RIRL"/>
      <sheetName val="DETAIL_RIRL"/>
      <sheetName val="TADV"/>
      <sheetName val="DETAIL_TADV"/>
      <sheetName val="TECAL"/>
      <sheetName val="TVA_CT"/>
      <sheetName val="DETAIL_TVA_CT"/>
    </sheetNames>
    <sheetDataSet>
      <sheetData sheetId="0">
        <row r="5">
          <cell r="M5" t="str">
            <v>SECRETARIAT D'ETAT AUPRES DU PREMIER MINISTRE,</v>
          </cell>
        </row>
      </sheetData>
      <sheetData sheetId="1"/>
      <sheetData sheetId="2">
        <row r="2">
          <cell r="B2">
            <v>42370</v>
          </cell>
          <cell r="E2" t="str">
            <v>Abengourou</v>
          </cell>
          <cell r="AA2" t="str">
            <v>Non, régularisation non échue</v>
          </cell>
        </row>
        <row r="3">
          <cell r="B3">
            <v>42371</v>
          </cell>
          <cell r="E3" t="str">
            <v>Abobo 1</v>
          </cell>
          <cell r="AA3" t="str">
            <v>Oui, prise en compte de la régularisation</v>
          </cell>
        </row>
        <row r="4">
          <cell r="B4">
            <v>42372</v>
          </cell>
          <cell r="E4" t="str">
            <v>Abobo 2</v>
          </cell>
        </row>
        <row r="5">
          <cell r="B5">
            <v>42373</v>
          </cell>
          <cell r="E5" t="str">
            <v>Abobo 3</v>
          </cell>
        </row>
        <row r="6">
          <cell r="B6">
            <v>42374</v>
          </cell>
          <cell r="E6" t="str">
            <v>Aboisso</v>
          </cell>
        </row>
        <row r="7">
          <cell r="B7">
            <v>42375</v>
          </cell>
          <cell r="E7" t="str">
            <v>Adiaké</v>
          </cell>
        </row>
        <row r="8">
          <cell r="B8">
            <v>42376</v>
          </cell>
          <cell r="E8" t="str">
            <v>Adjamé 1</v>
          </cell>
        </row>
        <row r="9">
          <cell r="B9">
            <v>42377</v>
          </cell>
          <cell r="E9" t="str">
            <v>Adjamé 2</v>
          </cell>
        </row>
        <row r="10">
          <cell r="B10">
            <v>42378</v>
          </cell>
          <cell r="E10" t="str">
            <v>Adjamé 3</v>
          </cell>
        </row>
        <row r="11">
          <cell r="B11">
            <v>42379</v>
          </cell>
          <cell r="E11" t="str">
            <v>Adzopé</v>
          </cell>
        </row>
        <row r="12">
          <cell r="B12">
            <v>42380</v>
          </cell>
          <cell r="E12" t="str">
            <v>Agboville</v>
          </cell>
        </row>
        <row r="13">
          <cell r="B13">
            <v>42381</v>
          </cell>
          <cell r="E13" t="str">
            <v>Agnibilékro</v>
          </cell>
        </row>
        <row r="14">
          <cell r="B14">
            <v>42382</v>
          </cell>
          <cell r="E14" t="str">
            <v>Akoupé</v>
          </cell>
        </row>
        <row r="15">
          <cell r="B15">
            <v>42383</v>
          </cell>
          <cell r="E15" t="str">
            <v>Alépé</v>
          </cell>
        </row>
        <row r="16">
          <cell r="B16">
            <v>42384</v>
          </cell>
          <cell r="E16" t="str">
            <v>Anyama</v>
          </cell>
        </row>
        <row r="17">
          <cell r="B17">
            <v>42385</v>
          </cell>
          <cell r="E17" t="str">
            <v>Arrah</v>
          </cell>
        </row>
        <row r="18">
          <cell r="B18">
            <v>42386</v>
          </cell>
          <cell r="E18" t="str">
            <v>Attécoubé</v>
          </cell>
        </row>
        <row r="19">
          <cell r="B19">
            <v>42387</v>
          </cell>
          <cell r="E19" t="str">
            <v>Bangolo</v>
          </cell>
        </row>
        <row r="20">
          <cell r="B20">
            <v>42388</v>
          </cell>
          <cell r="E20" t="str">
            <v>Béoumi</v>
          </cell>
        </row>
        <row r="21">
          <cell r="B21">
            <v>42389</v>
          </cell>
          <cell r="E21" t="str">
            <v>Bettié</v>
          </cell>
        </row>
        <row r="22">
          <cell r="B22">
            <v>42390</v>
          </cell>
          <cell r="E22" t="str">
            <v>Biankouma</v>
          </cell>
        </row>
        <row r="23">
          <cell r="B23">
            <v>42391</v>
          </cell>
          <cell r="E23" t="str">
            <v>Biétry</v>
          </cell>
        </row>
        <row r="24">
          <cell r="B24">
            <v>42392</v>
          </cell>
          <cell r="E24" t="str">
            <v>Bingerville</v>
          </cell>
        </row>
        <row r="25">
          <cell r="B25">
            <v>42393</v>
          </cell>
          <cell r="E25" t="str">
            <v>Bloléquin</v>
          </cell>
        </row>
        <row r="26">
          <cell r="B26">
            <v>42394</v>
          </cell>
          <cell r="E26" t="str">
            <v>Bocanda</v>
          </cell>
        </row>
        <row r="27">
          <cell r="B27">
            <v>42395</v>
          </cell>
          <cell r="E27" t="str">
            <v>Bondoukou</v>
          </cell>
        </row>
        <row r="28">
          <cell r="B28">
            <v>42396</v>
          </cell>
          <cell r="E28" t="str">
            <v>Bongouanou</v>
          </cell>
        </row>
        <row r="29">
          <cell r="B29">
            <v>42397</v>
          </cell>
          <cell r="E29" t="str">
            <v>Bonon</v>
          </cell>
        </row>
        <row r="30">
          <cell r="B30">
            <v>42398</v>
          </cell>
          <cell r="E30" t="str">
            <v>Bonoua</v>
          </cell>
        </row>
        <row r="31">
          <cell r="B31">
            <v>42399</v>
          </cell>
          <cell r="E31" t="str">
            <v>Bouaflé</v>
          </cell>
        </row>
        <row r="32">
          <cell r="B32">
            <v>42400</v>
          </cell>
          <cell r="E32" t="str">
            <v>Bouaké 1</v>
          </cell>
        </row>
        <row r="33">
          <cell r="B33">
            <v>42401</v>
          </cell>
          <cell r="E33" t="str">
            <v>Bouaké 2</v>
          </cell>
        </row>
        <row r="34">
          <cell r="B34">
            <v>42402</v>
          </cell>
          <cell r="E34" t="str">
            <v>Bouna</v>
          </cell>
        </row>
        <row r="35">
          <cell r="B35">
            <v>42403</v>
          </cell>
          <cell r="E35" t="str">
            <v>Boundiali</v>
          </cell>
        </row>
        <row r="36">
          <cell r="B36">
            <v>42404</v>
          </cell>
          <cell r="E36" t="str">
            <v>Brigade Daloa</v>
          </cell>
        </row>
        <row r="37">
          <cell r="B37">
            <v>42405</v>
          </cell>
          <cell r="E37" t="str">
            <v>Brigade San-Pedro</v>
          </cell>
        </row>
        <row r="38">
          <cell r="B38">
            <v>42406</v>
          </cell>
          <cell r="E38" t="str">
            <v>CME DR Abengourou</v>
          </cell>
        </row>
        <row r="39">
          <cell r="B39">
            <v>42407</v>
          </cell>
          <cell r="E39" t="str">
            <v>CME DR Aboisso</v>
          </cell>
        </row>
        <row r="40">
          <cell r="B40">
            <v>42408</v>
          </cell>
          <cell r="E40" t="str">
            <v>CME DR Agboville</v>
          </cell>
        </row>
        <row r="41">
          <cell r="B41">
            <v>42409</v>
          </cell>
          <cell r="E41" t="str">
            <v>CME DR Bondoukou</v>
          </cell>
        </row>
        <row r="42">
          <cell r="B42">
            <v>42410</v>
          </cell>
          <cell r="E42" t="str">
            <v>CME DR Bouaké</v>
          </cell>
        </row>
        <row r="43">
          <cell r="B43">
            <v>42411</v>
          </cell>
          <cell r="E43" t="str">
            <v>CME DR Dabou</v>
          </cell>
        </row>
        <row r="44">
          <cell r="B44">
            <v>42412</v>
          </cell>
          <cell r="E44" t="str">
            <v>CME DR Daloa</v>
          </cell>
        </row>
        <row r="45">
          <cell r="B45">
            <v>42413</v>
          </cell>
          <cell r="E45" t="str">
            <v>CME DR Dimbokro</v>
          </cell>
        </row>
        <row r="46">
          <cell r="B46">
            <v>42414</v>
          </cell>
          <cell r="E46" t="str">
            <v>CME DR Gagnoa</v>
          </cell>
        </row>
        <row r="47">
          <cell r="B47">
            <v>42415</v>
          </cell>
          <cell r="E47" t="str">
            <v>CME DR Guiglo</v>
          </cell>
        </row>
        <row r="48">
          <cell r="B48">
            <v>42416</v>
          </cell>
          <cell r="E48" t="str">
            <v>CME DR Korhogo</v>
          </cell>
        </row>
        <row r="49">
          <cell r="B49">
            <v>42417</v>
          </cell>
          <cell r="E49" t="str">
            <v>CME DR Man</v>
          </cell>
        </row>
        <row r="50">
          <cell r="B50">
            <v>42418</v>
          </cell>
          <cell r="E50" t="str">
            <v>CME DR Odienné</v>
          </cell>
        </row>
        <row r="51">
          <cell r="B51">
            <v>42419</v>
          </cell>
          <cell r="E51" t="str">
            <v>CME DR San-Pedro</v>
          </cell>
        </row>
        <row r="52">
          <cell r="B52">
            <v>42420</v>
          </cell>
          <cell r="E52" t="str">
            <v>CME DR Yamoussoukro</v>
          </cell>
        </row>
        <row r="53">
          <cell r="B53">
            <v>42421</v>
          </cell>
          <cell r="E53" t="str">
            <v>CME DRAN1</v>
          </cell>
        </row>
        <row r="54">
          <cell r="B54">
            <v>42422</v>
          </cell>
          <cell r="E54" t="str">
            <v>CME DRAN2</v>
          </cell>
        </row>
        <row r="55">
          <cell r="B55">
            <v>42423</v>
          </cell>
          <cell r="E55" t="str">
            <v>CME DRAN3</v>
          </cell>
        </row>
        <row r="56">
          <cell r="B56">
            <v>42424</v>
          </cell>
          <cell r="E56" t="str">
            <v>CME DRAN4</v>
          </cell>
        </row>
        <row r="57">
          <cell r="B57">
            <v>42425</v>
          </cell>
          <cell r="E57" t="str">
            <v>CME DRAN5</v>
          </cell>
        </row>
        <row r="58">
          <cell r="B58">
            <v>42426</v>
          </cell>
          <cell r="E58" t="str">
            <v>CME DRAN6</v>
          </cell>
        </row>
        <row r="59">
          <cell r="B59">
            <v>42427</v>
          </cell>
          <cell r="E59" t="str">
            <v>CME DRAS1</v>
          </cell>
        </row>
        <row r="60">
          <cell r="B60">
            <v>42428</v>
          </cell>
          <cell r="E60" t="str">
            <v>CME DRAS2</v>
          </cell>
        </row>
        <row r="61">
          <cell r="B61">
            <v>42429</v>
          </cell>
          <cell r="E61" t="str">
            <v>CME Nord</v>
          </cell>
        </row>
        <row r="62">
          <cell r="B62">
            <v>42430</v>
          </cell>
          <cell r="E62" t="str">
            <v>CME Sud</v>
          </cell>
        </row>
        <row r="63">
          <cell r="B63">
            <v>42431</v>
          </cell>
          <cell r="E63" t="str">
            <v>Cocody</v>
          </cell>
        </row>
        <row r="64">
          <cell r="B64">
            <v>42432</v>
          </cell>
          <cell r="E64" t="str">
            <v>Dabakala</v>
          </cell>
        </row>
        <row r="65">
          <cell r="B65">
            <v>42433</v>
          </cell>
          <cell r="E65" t="str">
            <v>Dabou</v>
          </cell>
        </row>
        <row r="66">
          <cell r="B66">
            <v>42434</v>
          </cell>
          <cell r="E66" t="str">
            <v>Daloa 1</v>
          </cell>
        </row>
        <row r="67">
          <cell r="B67">
            <v>42435</v>
          </cell>
          <cell r="E67" t="str">
            <v>Daloa 2</v>
          </cell>
        </row>
        <row r="68">
          <cell r="B68">
            <v>42436</v>
          </cell>
          <cell r="E68" t="str">
            <v>Danané</v>
          </cell>
        </row>
        <row r="69">
          <cell r="B69">
            <v>42437</v>
          </cell>
          <cell r="E69" t="str">
            <v>Daoukro</v>
          </cell>
        </row>
        <row r="70">
          <cell r="B70">
            <v>42438</v>
          </cell>
          <cell r="E70" t="str">
            <v>DDCFET</v>
          </cell>
        </row>
        <row r="71">
          <cell r="B71">
            <v>42439</v>
          </cell>
          <cell r="E71" t="str">
            <v>Deux-Plateaux 1</v>
          </cell>
        </row>
        <row r="72">
          <cell r="B72">
            <v>42440</v>
          </cell>
          <cell r="E72" t="str">
            <v>Deux-Plateaux 2</v>
          </cell>
        </row>
        <row r="73">
          <cell r="B73">
            <v>42441</v>
          </cell>
          <cell r="E73" t="str">
            <v>Deux-Plateaux 3</v>
          </cell>
        </row>
        <row r="74">
          <cell r="B74">
            <v>42442</v>
          </cell>
          <cell r="E74" t="str">
            <v>Deux-Plateaux Djibi</v>
          </cell>
        </row>
        <row r="75">
          <cell r="B75">
            <v>42443</v>
          </cell>
          <cell r="E75" t="str">
            <v>DEVF</v>
          </cell>
        </row>
        <row r="76">
          <cell r="B76">
            <v>42444</v>
          </cell>
          <cell r="E76" t="str">
            <v>DGE</v>
          </cell>
        </row>
        <row r="77">
          <cell r="B77">
            <v>42445</v>
          </cell>
          <cell r="E77" t="str">
            <v>Dimbokro</v>
          </cell>
        </row>
        <row r="78">
          <cell r="B78">
            <v>42446</v>
          </cell>
          <cell r="E78" t="str">
            <v>Divo</v>
          </cell>
        </row>
        <row r="79">
          <cell r="B79">
            <v>42447</v>
          </cell>
          <cell r="E79" t="str">
            <v>Doropo</v>
          </cell>
        </row>
        <row r="80">
          <cell r="B80">
            <v>42448</v>
          </cell>
          <cell r="E80" t="str">
            <v>Duékoué</v>
          </cell>
        </row>
        <row r="81">
          <cell r="B81">
            <v>42449</v>
          </cell>
          <cell r="E81" t="str">
            <v>FDFP</v>
          </cell>
        </row>
        <row r="82">
          <cell r="B82">
            <v>42450</v>
          </cell>
          <cell r="E82" t="str">
            <v>Ferkessédougou</v>
          </cell>
        </row>
        <row r="83">
          <cell r="B83">
            <v>42451</v>
          </cell>
          <cell r="E83" t="str">
            <v>Fresco</v>
          </cell>
        </row>
        <row r="84">
          <cell r="B84">
            <v>42452</v>
          </cell>
          <cell r="E84" t="str">
            <v>Gagnoa</v>
          </cell>
        </row>
        <row r="85">
          <cell r="B85">
            <v>42453</v>
          </cell>
          <cell r="E85" t="str">
            <v>Grand-Bassam</v>
          </cell>
        </row>
        <row r="86">
          <cell r="B86">
            <v>42454</v>
          </cell>
          <cell r="E86" t="str">
            <v>Grand-Lahou</v>
          </cell>
        </row>
        <row r="87">
          <cell r="B87">
            <v>42455</v>
          </cell>
          <cell r="E87" t="str">
            <v>Guiglo</v>
          </cell>
        </row>
        <row r="88">
          <cell r="B88">
            <v>42456</v>
          </cell>
          <cell r="E88" t="str">
            <v>Issia</v>
          </cell>
        </row>
        <row r="89">
          <cell r="B89">
            <v>42457</v>
          </cell>
          <cell r="E89" t="str">
            <v>Jacqueville</v>
          </cell>
        </row>
        <row r="90">
          <cell r="B90">
            <v>42458</v>
          </cell>
          <cell r="E90" t="str">
            <v>Katiola</v>
          </cell>
        </row>
        <row r="91">
          <cell r="B91">
            <v>42459</v>
          </cell>
          <cell r="E91" t="str">
            <v>Kong</v>
          </cell>
        </row>
        <row r="92">
          <cell r="B92">
            <v>42460</v>
          </cell>
          <cell r="E92" t="str">
            <v>Korhogo</v>
          </cell>
        </row>
        <row r="93">
          <cell r="B93">
            <v>42461</v>
          </cell>
          <cell r="E93" t="str">
            <v>Kouassi-datekro</v>
          </cell>
        </row>
        <row r="94">
          <cell r="B94">
            <v>42462</v>
          </cell>
          <cell r="E94" t="str">
            <v>Koumassi 1</v>
          </cell>
        </row>
        <row r="95">
          <cell r="B95">
            <v>42463</v>
          </cell>
          <cell r="E95" t="str">
            <v>Koumassi 2</v>
          </cell>
        </row>
        <row r="96">
          <cell r="B96">
            <v>42464</v>
          </cell>
          <cell r="E96" t="str">
            <v>Koun fao</v>
          </cell>
        </row>
        <row r="97">
          <cell r="B97">
            <v>42465</v>
          </cell>
          <cell r="E97" t="str">
            <v>Lakota</v>
          </cell>
        </row>
        <row r="98">
          <cell r="B98">
            <v>42466</v>
          </cell>
          <cell r="E98" t="str">
            <v>Man</v>
          </cell>
        </row>
        <row r="99">
          <cell r="B99">
            <v>42467</v>
          </cell>
          <cell r="E99" t="str">
            <v>Mankono</v>
          </cell>
        </row>
        <row r="100">
          <cell r="B100">
            <v>42468</v>
          </cell>
          <cell r="E100" t="str">
            <v>Marcory 1</v>
          </cell>
        </row>
        <row r="101">
          <cell r="B101">
            <v>42469</v>
          </cell>
          <cell r="E101" t="str">
            <v>Marcory 2</v>
          </cell>
        </row>
        <row r="102">
          <cell r="B102">
            <v>42470</v>
          </cell>
          <cell r="E102" t="str">
            <v>Mbahiakro</v>
          </cell>
        </row>
        <row r="103">
          <cell r="B103">
            <v>42471</v>
          </cell>
          <cell r="E103" t="str">
            <v>Mbatto</v>
          </cell>
        </row>
        <row r="104">
          <cell r="B104">
            <v>42472</v>
          </cell>
          <cell r="E104" t="str">
            <v>Mbengue</v>
          </cell>
        </row>
        <row r="105">
          <cell r="B105">
            <v>42473</v>
          </cell>
          <cell r="E105" t="str">
            <v>Méagui</v>
          </cell>
        </row>
        <row r="106">
          <cell r="B106">
            <v>42474</v>
          </cell>
          <cell r="E106" t="str">
            <v>Minignan</v>
          </cell>
        </row>
        <row r="107">
          <cell r="B107">
            <v>42475</v>
          </cell>
          <cell r="E107" t="str">
            <v>Nassian</v>
          </cell>
        </row>
        <row r="108">
          <cell r="B108">
            <v>42476</v>
          </cell>
          <cell r="E108" t="str">
            <v>Niablé</v>
          </cell>
        </row>
        <row r="109">
          <cell r="B109">
            <v>42477</v>
          </cell>
          <cell r="E109" t="str">
            <v>Niakara</v>
          </cell>
        </row>
        <row r="110">
          <cell r="B110">
            <v>42478</v>
          </cell>
          <cell r="E110" t="str">
            <v>Odienné</v>
          </cell>
        </row>
        <row r="111">
          <cell r="B111">
            <v>42479</v>
          </cell>
          <cell r="E111" t="str">
            <v>Ouangolodougou</v>
          </cell>
        </row>
        <row r="112">
          <cell r="B112">
            <v>42480</v>
          </cell>
          <cell r="E112" t="str">
            <v>Oumé</v>
          </cell>
        </row>
        <row r="113">
          <cell r="B113">
            <v>42481</v>
          </cell>
          <cell r="E113" t="str">
            <v>Plateau 1</v>
          </cell>
        </row>
        <row r="114">
          <cell r="B114">
            <v>42482</v>
          </cell>
          <cell r="E114" t="str">
            <v>Plateau 2</v>
          </cell>
        </row>
        <row r="115">
          <cell r="B115">
            <v>42483</v>
          </cell>
          <cell r="E115" t="str">
            <v>Port-Bouet</v>
          </cell>
        </row>
        <row r="116">
          <cell r="B116">
            <v>42484</v>
          </cell>
          <cell r="E116" t="str">
            <v>Riviéra 1</v>
          </cell>
        </row>
        <row r="117">
          <cell r="B117">
            <v>42485</v>
          </cell>
          <cell r="E117" t="str">
            <v>Riviéra 2</v>
          </cell>
        </row>
        <row r="118">
          <cell r="B118">
            <v>42486</v>
          </cell>
          <cell r="E118" t="str">
            <v>RPI</v>
          </cell>
        </row>
        <row r="119">
          <cell r="B119">
            <v>42487</v>
          </cell>
          <cell r="E119" t="str">
            <v>Sakassou</v>
          </cell>
        </row>
        <row r="120">
          <cell r="B120">
            <v>42488</v>
          </cell>
          <cell r="E120" t="str">
            <v>San-Pedro 1</v>
          </cell>
        </row>
        <row r="121">
          <cell r="B121">
            <v>42489</v>
          </cell>
          <cell r="E121" t="str">
            <v>San-Pedro 2</v>
          </cell>
        </row>
        <row r="122">
          <cell r="B122">
            <v>42490</v>
          </cell>
          <cell r="E122" t="str">
            <v>Sassandra</v>
          </cell>
        </row>
        <row r="123">
          <cell r="B123">
            <v>42491</v>
          </cell>
          <cell r="E123" t="str">
            <v>Séguéla</v>
          </cell>
        </row>
        <row r="124">
          <cell r="B124">
            <v>42492</v>
          </cell>
          <cell r="E124" t="str">
            <v>Sikensi</v>
          </cell>
        </row>
        <row r="125">
          <cell r="B125">
            <v>42493</v>
          </cell>
          <cell r="E125" t="str">
            <v>Sinfra</v>
          </cell>
        </row>
        <row r="126">
          <cell r="B126">
            <v>42494</v>
          </cell>
          <cell r="E126" t="str">
            <v>Solde</v>
          </cell>
        </row>
        <row r="127">
          <cell r="B127">
            <v>42495</v>
          </cell>
          <cell r="E127" t="str">
            <v>Songon</v>
          </cell>
        </row>
        <row r="128">
          <cell r="B128">
            <v>42496</v>
          </cell>
          <cell r="E128" t="str">
            <v>Soubré</v>
          </cell>
        </row>
        <row r="129">
          <cell r="B129">
            <v>42497</v>
          </cell>
          <cell r="E129" t="str">
            <v>Taabo</v>
          </cell>
        </row>
        <row r="130">
          <cell r="B130">
            <v>42498</v>
          </cell>
          <cell r="E130" t="str">
            <v>Tabou</v>
          </cell>
        </row>
        <row r="131">
          <cell r="B131">
            <v>42499</v>
          </cell>
          <cell r="E131" t="str">
            <v>Tanda</v>
          </cell>
        </row>
        <row r="132">
          <cell r="B132">
            <v>42500</v>
          </cell>
          <cell r="E132" t="str">
            <v>Tengrela</v>
          </cell>
        </row>
        <row r="133">
          <cell r="B133">
            <v>42501</v>
          </cell>
          <cell r="E133" t="str">
            <v>Tiapoum</v>
          </cell>
        </row>
        <row r="134">
          <cell r="B134">
            <v>42502</v>
          </cell>
          <cell r="E134" t="str">
            <v>Tiassalé</v>
          </cell>
        </row>
        <row r="135">
          <cell r="B135">
            <v>42503</v>
          </cell>
          <cell r="E135" t="str">
            <v>Tiébissou</v>
          </cell>
        </row>
        <row r="136">
          <cell r="B136">
            <v>42504</v>
          </cell>
          <cell r="E136" t="str">
            <v>Touba</v>
          </cell>
        </row>
        <row r="137">
          <cell r="B137">
            <v>42505</v>
          </cell>
          <cell r="E137" t="str">
            <v>Touleupleu</v>
          </cell>
        </row>
        <row r="138">
          <cell r="B138">
            <v>42506</v>
          </cell>
          <cell r="E138" t="str">
            <v>Toumodi</v>
          </cell>
        </row>
        <row r="139">
          <cell r="B139">
            <v>42507</v>
          </cell>
          <cell r="E139" t="str">
            <v>Treichville 1</v>
          </cell>
        </row>
        <row r="140">
          <cell r="B140">
            <v>42508</v>
          </cell>
          <cell r="E140" t="str">
            <v>Treichville 2</v>
          </cell>
        </row>
        <row r="141">
          <cell r="B141">
            <v>42509</v>
          </cell>
          <cell r="E141" t="str">
            <v>Vavoua</v>
          </cell>
        </row>
        <row r="142">
          <cell r="B142">
            <v>42510</v>
          </cell>
          <cell r="E142" t="str">
            <v>VITIB</v>
          </cell>
        </row>
        <row r="143">
          <cell r="B143">
            <v>42511</v>
          </cell>
          <cell r="E143" t="str">
            <v>Williamsville</v>
          </cell>
        </row>
        <row r="144">
          <cell r="B144">
            <v>42512</v>
          </cell>
          <cell r="E144" t="str">
            <v>Yakasse-Attobrou</v>
          </cell>
        </row>
        <row r="145">
          <cell r="B145">
            <v>42513</v>
          </cell>
          <cell r="E145" t="str">
            <v>Yamoussoukro</v>
          </cell>
        </row>
        <row r="146">
          <cell r="B146">
            <v>42514</v>
          </cell>
          <cell r="E146" t="str">
            <v>Yopougon 1</v>
          </cell>
        </row>
        <row r="147">
          <cell r="B147">
            <v>42515</v>
          </cell>
          <cell r="E147" t="str">
            <v>Yopougon 2</v>
          </cell>
        </row>
        <row r="148">
          <cell r="B148">
            <v>42516</v>
          </cell>
          <cell r="E148" t="str">
            <v>Yopougon 3</v>
          </cell>
        </row>
        <row r="149">
          <cell r="B149">
            <v>42517</v>
          </cell>
          <cell r="E149" t="str">
            <v>Yopougon 4</v>
          </cell>
        </row>
        <row r="150">
          <cell r="B150">
            <v>42518</v>
          </cell>
          <cell r="E150" t="str">
            <v>Yopougon 5</v>
          </cell>
        </row>
        <row r="151">
          <cell r="B151">
            <v>42519</v>
          </cell>
          <cell r="E151" t="str">
            <v>Zone 4</v>
          </cell>
        </row>
        <row r="152">
          <cell r="B152">
            <v>42520</v>
          </cell>
          <cell r="E152" t="str">
            <v>Zuénoula</v>
          </cell>
        </row>
        <row r="153">
          <cell r="B153">
            <v>42521</v>
          </cell>
        </row>
        <row r="154">
          <cell r="B154">
            <v>42522</v>
          </cell>
        </row>
        <row r="155">
          <cell r="B155">
            <v>42523</v>
          </cell>
        </row>
        <row r="156">
          <cell r="B156">
            <v>42524</v>
          </cell>
        </row>
        <row r="157">
          <cell r="B157">
            <v>42525</v>
          </cell>
        </row>
        <row r="158">
          <cell r="B158">
            <v>42526</v>
          </cell>
        </row>
        <row r="159">
          <cell r="B159">
            <v>42527</v>
          </cell>
        </row>
        <row r="160">
          <cell r="B160">
            <v>42528</v>
          </cell>
        </row>
        <row r="161">
          <cell r="B161">
            <v>42529</v>
          </cell>
        </row>
        <row r="162">
          <cell r="B162">
            <v>42530</v>
          </cell>
        </row>
        <row r="163">
          <cell r="B163">
            <v>42531</v>
          </cell>
        </row>
        <row r="164">
          <cell r="B164">
            <v>42532</v>
          </cell>
        </row>
        <row r="165">
          <cell r="B165">
            <v>42533</v>
          </cell>
        </row>
        <row r="166">
          <cell r="B166">
            <v>42534</v>
          </cell>
        </row>
        <row r="167">
          <cell r="B167">
            <v>42535</v>
          </cell>
        </row>
        <row r="168">
          <cell r="B168">
            <v>42536</v>
          </cell>
        </row>
        <row r="169">
          <cell r="B169">
            <v>42537</v>
          </cell>
        </row>
        <row r="170">
          <cell r="B170">
            <v>42538</v>
          </cell>
        </row>
        <row r="171">
          <cell r="B171">
            <v>42539</v>
          </cell>
        </row>
        <row r="172">
          <cell r="B172">
            <v>42540</v>
          </cell>
        </row>
        <row r="173">
          <cell r="B173">
            <v>42541</v>
          </cell>
        </row>
        <row r="174">
          <cell r="B174">
            <v>42542</v>
          </cell>
        </row>
        <row r="175">
          <cell r="B175">
            <v>42543</v>
          </cell>
        </row>
        <row r="176">
          <cell r="B176">
            <v>42544</v>
          </cell>
        </row>
        <row r="177">
          <cell r="B177">
            <v>42545</v>
          </cell>
        </row>
        <row r="178">
          <cell r="B178">
            <v>42546</v>
          </cell>
        </row>
        <row r="179">
          <cell r="B179">
            <v>42547</v>
          </cell>
        </row>
        <row r="180">
          <cell r="B180">
            <v>42548</v>
          </cell>
        </row>
        <row r="181">
          <cell r="B181">
            <v>42549</v>
          </cell>
        </row>
        <row r="182">
          <cell r="B182">
            <v>42550</v>
          </cell>
        </row>
        <row r="183">
          <cell r="B183">
            <v>42551</v>
          </cell>
        </row>
        <row r="184">
          <cell r="B184">
            <v>42552</v>
          </cell>
        </row>
        <row r="185">
          <cell r="B185">
            <v>42553</v>
          </cell>
        </row>
        <row r="186">
          <cell r="B186">
            <v>42554</v>
          </cell>
        </row>
        <row r="187">
          <cell r="B187">
            <v>42555</v>
          </cell>
        </row>
        <row r="188">
          <cell r="B188">
            <v>42556</v>
          </cell>
        </row>
        <row r="189">
          <cell r="B189">
            <v>42557</v>
          </cell>
        </row>
        <row r="190">
          <cell r="B190">
            <v>42558</v>
          </cell>
        </row>
        <row r="191">
          <cell r="B191">
            <v>42559</v>
          </cell>
        </row>
        <row r="192">
          <cell r="B192">
            <v>42560</v>
          </cell>
        </row>
        <row r="193">
          <cell r="B193">
            <v>42561</v>
          </cell>
        </row>
        <row r="194">
          <cell r="B194">
            <v>42562</v>
          </cell>
        </row>
        <row r="195">
          <cell r="B195">
            <v>42563</v>
          </cell>
        </row>
        <row r="196">
          <cell r="B196">
            <v>42564</v>
          </cell>
        </row>
        <row r="197">
          <cell r="B197">
            <v>42565</v>
          </cell>
        </row>
        <row r="198">
          <cell r="B198">
            <v>42566</v>
          </cell>
        </row>
        <row r="199">
          <cell r="B199">
            <v>42567</v>
          </cell>
        </row>
        <row r="200">
          <cell r="B200">
            <v>42568</v>
          </cell>
        </row>
        <row r="201">
          <cell r="B201">
            <v>42569</v>
          </cell>
        </row>
        <row r="202">
          <cell r="B202">
            <v>42570</v>
          </cell>
        </row>
        <row r="203">
          <cell r="B203">
            <v>42571</v>
          </cell>
        </row>
        <row r="204">
          <cell r="B204">
            <v>42572</v>
          </cell>
        </row>
        <row r="205">
          <cell r="B205">
            <v>42573</v>
          </cell>
        </row>
        <row r="206">
          <cell r="B206">
            <v>42574</v>
          </cell>
        </row>
        <row r="207">
          <cell r="B207">
            <v>42575</v>
          </cell>
        </row>
        <row r="208">
          <cell r="B208">
            <v>42576</v>
          </cell>
        </row>
        <row r="209">
          <cell r="B209">
            <v>42577</v>
          </cell>
        </row>
        <row r="210">
          <cell r="B210">
            <v>42578</v>
          </cell>
        </row>
        <row r="211">
          <cell r="B211">
            <v>42579</v>
          </cell>
        </row>
        <row r="212">
          <cell r="B212">
            <v>42580</v>
          </cell>
        </row>
        <row r="213">
          <cell r="B213">
            <v>42581</v>
          </cell>
        </row>
        <row r="214">
          <cell r="B214">
            <v>42582</v>
          </cell>
        </row>
        <row r="215">
          <cell r="B215">
            <v>42583</v>
          </cell>
        </row>
        <row r="216">
          <cell r="B216">
            <v>42584</v>
          </cell>
        </row>
        <row r="217">
          <cell r="B217">
            <v>42585</v>
          </cell>
        </row>
        <row r="218">
          <cell r="B218">
            <v>42586</v>
          </cell>
        </row>
        <row r="219">
          <cell r="B219">
            <v>42587</v>
          </cell>
        </row>
        <row r="220">
          <cell r="B220">
            <v>42588</v>
          </cell>
        </row>
        <row r="221">
          <cell r="B221">
            <v>42589</v>
          </cell>
        </row>
        <row r="222">
          <cell r="B222">
            <v>42590</v>
          </cell>
        </row>
        <row r="223">
          <cell r="B223">
            <v>42591</v>
          </cell>
        </row>
        <row r="224">
          <cell r="B224">
            <v>42592</v>
          </cell>
        </row>
        <row r="225">
          <cell r="B225">
            <v>42593</v>
          </cell>
        </row>
        <row r="226">
          <cell r="B226">
            <v>42594</v>
          </cell>
        </row>
        <row r="227">
          <cell r="B227">
            <v>42595</v>
          </cell>
        </row>
        <row r="228">
          <cell r="B228">
            <v>42596</v>
          </cell>
        </row>
        <row r="229">
          <cell r="B229">
            <v>42597</v>
          </cell>
        </row>
        <row r="230">
          <cell r="B230">
            <v>42598</v>
          </cell>
        </row>
        <row r="231">
          <cell r="B231">
            <v>42599</v>
          </cell>
        </row>
        <row r="232">
          <cell r="B232">
            <v>42600</v>
          </cell>
        </row>
        <row r="233">
          <cell r="B233">
            <v>42601</v>
          </cell>
        </row>
        <row r="234">
          <cell r="B234">
            <v>42602</v>
          </cell>
        </row>
        <row r="235">
          <cell r="B235">
            <v>42603</v>
          </cell>
        </row>
        <row r="236">
          <cell r="B236">
            <v>42604</v>
          </cell>
        </row>
        <row r="237">
          <cell r="B237">
            <v>42605</v>
          </cell>
        </row>
        <row r="238">
          <cell r="B238">
            <v>42606</v>
          </cell>
        </row>
        <row r="239">
          <cell r="B239">
            <v>42607</v>
          </cell>
        </row>
        <row r="240">
          <cell r="B240">
            <v>42608</v>
          </cell>
        </row>
        <row r="241">
          <cell r="B241">
            <v>42609</v>
          </cell>
        </row>
        <row r="242">
          <cell r="B242">
            <v>42610</v>
          </cell>
        </row>
        <row r="243">
          <cell r="B243">
            <v>42611</v>
          </cell>
        </row>
        <row r="244">
          <cell r="B244">
            <v>42612</v>
          </cell>
        </row>
        <row r="245">
          <cell r="B245">
            <v>42613</v>
          </cell>
        </row>
        <row r="246">
          <cell r="B246">
            <v>42614</v>
          </cell>
        </row>
        <row r="247">
          <cell r="B247">
            <v>42615</v>
          </cell>
        </row>
        <row r="248">
          <cell r="B248">
            <v>42616</v>
          </cell>
        </row>
        <row r="249">
          <cell r="B249">
            <v>42617</v>
          </cell>
        </row>
        <row r="250">
          <cell r="B250">
            <v>42618</v>
          </cell>
        </row>
        <row r="251">
          <cell r="B251">
            <v>42619</v>
          </cell>
        </row>
        <row r="252">
          <cell r="B252">
            <v>42620</v>
          </cell>
        </row>
        <row r="253">
          <cell r="B253">
            <v>42621</v>
          </cell>
        </row>
        <row r="254">
          <cell r="B254">
            <v>42622</v>
          </cell>
        </row>
        <row r="255">
          <cell r="B255">
            <v>42623</v>
          </cell>
        </row>
        <row r="256">
          <cell r="B256">
            <v>42624</v>
          </cell>
        </row>
        <row r="257">
          <cell r="B257">
            <v>42625</v>
          </cell>
        </row>
        <row r="258">
          <cell r="B258">
            <v>42626</v>
          </cell>
        </row>
        <row r="259">
          <cell r="B259">
            <v>42627</v>
          </cell>
        </row>
        <row r="260">
          <cell r="B260">
            <v>42628</v>
          </cell>
        </row>
        <row r="261">
          <cell r="B261">
            <v>42629</v>
          </cell>
        </row>
        <row r="262">
          <cell r="B262">
            <v>42630</v>
          </cell>
        </row>
        <row r="263">
          <cell r="B263">
            <v>42631</v>
          </cell>
        </row>
        <row r="264">
          <cell r="B264">
            <v>42632</v>
          </cell>
        </row>
        <row r="265">
          <cell r="B265">
            <v>42633</v>
          </cell>
        </row>
        <row r="266">
          <cell r="B266">
            <v>42634</v>
          </cell>
        </row>
        <row r="267">
          <cell r="B267">
            <v>42635</v>
          </cell>
        </row>
        <row r="268">
          <cell r="B268">
            <v>42636</v>
          </cell>
        </row>
        <row r="269">
          <cell r="B269">
            <v>42637</v>
          </cell>
        </row>
        <row r="270">
          <cell r="B270">
            <v>42638</v>
          </cell>
        </row>
        <row r="271">
          <cell r="B271">
            <v>42639</v>
          </cell>
        </row>
        <row r="272">
          <cell r="B272">
            <v>42640</v>
          </cell>
        </row>
        <row r="273">
          <cell r="B273">
            <v>42641</v>
          </cell>
        </row>
        <row r="274">
          <cell r="B274">
            <v>42642</v>
          </cell>
        </row>
        <row r="275">
          <cell r="B275">
            <v>42643</v>
          </cell>
        </row>
        <row r="276">
          <cell r="B276">
            <v>42644</v>
          </cell>
        </row>
        <row r="277">
          <cell r="B277">
            <v>42645</v>
          </cell>
        </row>
        <row r="278">
          <cell r="B278">
            <v>42646</v>
          </cell>
        </row>
        <row r="279">
          <cell r="B279">
            <v>42647</v>
          </cell>
        </row>
        <row r="280">
          <cell r="B280">
            <v>42648</v>
          </cell>
        </row>
        <row r="281">
          <cell r="B281">
            <v>42649</v>
          </cell>
        </row>
        <row r="282">
          <cell r="B282">
            <v>42650</v>
          </cell>
        </row>
        <row r="283">
          <cell r="B283">
            <v>42651</v>
          </cell>
        </row>
        <row r="284">
          <cell r="B284">
            <v>42652</v>
          </cell>
        </row>
        <row r="285">
          <cell r="B285">
            <v>42653</v>
          </cell>
        </row>
        <row r="286">
          <cell r="B286">
            <v>42654</v>
          </cell>
        </row>
        <row r="287">
          <cell r="B287">
            <v>42655</v>
          </cell>
        </row>
        <row r="288">
          <cell r="B288">
            <v>42656</v>
          </cell>
        </row>
        <row r="289">
          <cell r="B289">
            <v>42657</v>
          </cell>
        </row>
        <row r="290">
          <cell r="B290">
            <v>42658</v>
          </cell>
        </row>
        <row r="291">
          <cell r="B291">
            <v>42659</v>
          </cell>
        </row>
        <row r="292">
          <cell r="B292">
            <v>42660</v>
          </cell>
        </row>
        <row r="293">
          <cell r="B293">
            <v>42661</v>
          </cell>
        </row>
        <row r="294">
          <cell r="B294">
            <v>42662</v>
          </cell>
        </row>
        <row r="295">
          <cell r="B295">
            <v>42663</v>
          </cell>
        </row>
        <row r="296">
          <cell r="B296">
            <v>42664</v>
          </cell>
        </row>
        <row r="297">
          <cell r="B297">
            <v>42665</v>
          </cell>
        </row>
        <row r="298">
          <cell r="B298">
            <v>42666</v>
          </cell>
        </row>
        <row r="299">
          <cell r="B299">
            <v>42667</v>
          </cell>
        </row>
        <row r="300">
          <cell r="B300">
            <v>42668</v>
          </cell>
        </row>
        <row r="301">
          <cell r="B301">
            <v>42669</v>
          </cell>
        </row>
        <row r="302">
          <cell r="B302">
            <v>42670</v>
          </cell>
        </row>
        <row r="303">
          <cell r="B303">
            <v>42671</v>
          </cell>
        </row>
        <row r="304">
          <cell r="B304">
            <v>42672</v>
          </cell>
        </row>
        <row r="305">
          <cell r="B305">
            <v>42673</v>
          </cell>
        </row>
        <row r="306">
          <cell r="B306">
            <v>42674</v>
          </cell>
        </row>
        <row r="307">
          <cell r="B307">
            <v>42675</v>
          </cell>
        </row>
        <row r="308">
          <cell r="B308">
            <v>42676</v>
          </cell>
        </row>
        <row r="309">
          <cell r="B309">
            <v>42677</v>
          </cell>
        </row>
        <row r="310">
          <cell r="B310">
            <v>42678</v>
          </cell>
        </row>
        <row r="311">
          <cell r="B311">
            <v>42679</v>
          </cell>
        </row>
        <row r="312">
          <cell r="B312">
            <v>42680</v>
          </cell>
        </row>
        <row r="313">
          <cell r="B313">
            <v>42681</v>
          </cell>
        </row>
        <row r="314">
          <cell r="B314">
            <v>42682</v>
          </cell>
        </row>
        <row r="315">
          <cell r="B315">
            <v>42683</v>
          </cell>
        </row>
        <row r="316">
          <cell r="B316">
            <v>42684</v>
          </cell>
        </row>
        <row r="317">
          <cell r="B317">
            <v>42685</v>
          </cell>
        </row>
        <row r="318">
          <cell r="B318">
            <v>42686</v>
          </cell>
        </row>
        <row r="319">
          <cell r="B319">
            <v>42687</v>
          </cell>
        </row>
        <row r="320">
          <cell r="B320">
            <v>42688</v>
          </cell>
        </row>
        <row r="321">
          <cell r="B321">
            <v>42689</v>
          </cell>
        </row>
        <row r="322">
          <cell r="B322">
            <v>42690</v>
          </cell>
        </row>
        <row r="323">
          <cell r="B323">
            <v>42691</v>
          </cell>
        </row>
        <row r="324">
          <cell r="B324">
            <v>42692</v>
          </cell>
        </row>
        <row r="325">
          <cell r="B325">
            <v>42693</v>
          </cell>
        </row>
        <row r="326">
          <cell r="B326">
            <v>42694</v>
          </cell>
        </row>
        <row r="327">
          <cell r="B327">
            <v>42695</v>
          </cell>
        </row>
        <row r="328">
          <cell r="B328">
            <v>42696</v>
          </cell>
        </row>
        <row r="329">
          <cell r="B329">
            <v>42697</v>
          </cell>
        </row>
        <row r="330">
          <cell r="B330">
            <v>42698</v>
          </cell>
        </row>
        <row r="331">
          <cell r="B331">
            <v>42699</v>
          </cell>
        </row>
        <row r="332">
          <cell r="B332">
            <v>42700</v>
          </cell>
        </row>
        <row r="333">
          <cell r="B333">
            <v>42701</v>
          </cell>
        </row>
        <row r="334">
          <cell r="B334">
            <v>42702</v>
          </cell>
        </row>
        <row r="335">
          <cell r="B335">
            <v>42703</v>
          </cell>
        </row>
        <row r="336">
          <cell r="B336">
            <v>42704</v>
          </cell>
        </row>
        <row r="337">
          <cell r="B337">
            <v>42705</v>
          </cell>
        </row>
        <row r="338">
          <cell r="B338">
            <v>42706</v>
          </cell>
        </row>
        <row r="339">
          <cell r="B339">
            <v>42707</v>
          </cell>
        </row>
        <row r="340">
          <cell r="B340">
            <v>42708</v>
          </cell>
        </row>
        <row r="341">
          <cell r="B341">
            <v>42709</v>
          </cell>
        </row>
        <row r="342">
          <cell r="B342">
            <v>42710</v>
          </cell>
        </row>
        <row r="343">
          <cell r="B343">
            <v>42711</v>
          </cell>
        </row>
        <row r="344">
          <cell r="B344">
            <v>42712</v>
          </cell>
        </row>
        <row r="345">
          <cell r="B345">
            <v>42713</v>
          </cell>
        </row>
        <row r="346">
          <cell r="B346">
            <v>42714</v>
          </cell>
        </row>
        <row r="347">
          <cell r="B347">
            <v>42715</v>
          </cell>
        </row>
        <row r="348">
          <cell r="B348">
            <v>42716</v>
          </cell>
        </row>
        <row r="349">
          <cell r="B349">
            <v>42717</v>
          </cell>
        </row>
        <row r="350">
          <cell r="B350">
            <v>42718</v>
          </cell>
        </row>
        <row r="351">
          <cell r="B351">
            <v>42719</v>
          </cell>
        </row>
        <row r="352">
          <cell r="B352">
            <v>42720</v>
          </cell>
        </row>
        <row r="353">
          <cell r="B353">
            <v>42721</v>
          </cell>
        </row>
        <row r="354">
          <cell r="B354">
            <v>42722</v>
          </cell>
        </row>
        <row r="355">
          <cell r="B355">
            <v>42723</v>
          </cell>
        </row>
        <row r="356">
          <cell r="B356">
            <v>42724</v>
          </cell>
        </row>
        <row r="357">
          <cell r="B357">
            <v>42725</v>
          </cell>
        </row>
        <row r="358">
          <cell r="B358">
            <v>42726</v>
          </cell>
        </row>
        <row r="359">
          <cell r="B359">
            <v>42727</v>
          </cell>
        </row>
        <row r="360">
          <cell r="B360">
            <v>42728</v>
          </cell>
        </row>
        <row r="361">
          <cell r="B361">
            <v>42729</v>
          </cell>
        </row>
        <row r="362">
          <cell r="B362">
            <v>42730</v>
          </cell>
        </row>
        <row r="363">
          <cell r="B363">
            <v>42731</v>
          </cell>
        </row>
        <row r="364">
          <cell r="B364">
            <v>42732</v>
          </cell>
        </row>
        <row r="365">
          <cell r="B365">
            <v>42733</v>
          </cell>
        </row>
        <row r="366">
          <cell r="B366">
            <v>42734</v>
          </cell>
        </row>
        <row r="367">
          <cell r="B367">
            <v>42735</v>
          </cell>
        </row>
        <row r="368">
          <cell r="B368">
            <v>42736</v>
          </cell>
        </row>
        <row r="369">
          <cell r="B369">
            <v>42737</v>
          </cell>
        </row>
        <row r="370">
          <cell r="B370">
            <v>42738</v>
          </cell>
        </row>
        <row r="371">
          <cell r="B371">
            <v>42739</v>
          </cell>
        </row>
        <row r="372">
          <cell r="B372">
            <v>42740</v>
          </cell>
        </row>
        <row r="373">
          <cell r="B373">
            <v>42741</v>
          </cell>
        </row>
        <row r="374">
          <cell r="B374">
            <v>42742</v>
          </cell>
        </row>
        <row r="375">
          <cell r="B375">
            <v>42743</v>
          </cell>
        </row>
        <row r="376">
          <cell r="B376">
            <v>42744</v>
          </cell>
        </row>
        <row r="377">
          <cell r="B377">
            <v>42745</v>
          </cell>
        </row>
        <row r="378">
          <cell r="B378">
            <v>42746</v>
          </cell>
        </row>
        <row r="379">
          <cell r="B379">
            <v>42747</v>
          </cell>
        </row>
        <row r="380">
          <cell r="B380">
            <v>42748</v>
          </cell>
        </row>
        <row r="381">
          <cell r="B381">
            <v>42749</v>
          </cell>
        </row>
        <row r="382">
          <cell r="B382">
            <v>42750</v>
          </cell>
        </row>
        <row r="383">
          <cell r="B383">
            <v>42751</v>
          </cell>
        </row>
        <row r="384">
          <cell r="B384">
            <v>42752</v>
          </cell>
        </row>
        <row r="385">
          <cell r="B385">
            <v>42753</v>
          </cell>
        </row>
        <row r="386">
          <cell r="B386">
            <v>42754</v>
          </cell>
        </row>
        <row r="387">
          <cell r="B387">
            <v>42755</v>
          </cell>
        </row>
        <row r="388">
          <cell r="B388">
            <v>42756</v>
          </cell>
        </row>
        <row r="389">
          <cell r="B389">
            <v>42757</v>
          </cell>
        </row>
        <row r="390">
          <cell r="B390">
            <v>42758</v>
          </cell>
        </row>
        <row r="391">
          <cell r="B391">
            <v>42759</v>
          </cell>
        </row>
        <row r="392">
          <cell r="B392">
            <v>42760</v>
          </cell>
        </row>
        <row r="393">
          <cell r="B393">
            <v>42761</v>
          </cell>
        </row>
        <row r="394">
          <cell r="B394">
            <v>42762</v>
          </cell>
        </row>
        <row r="395">
          <cell r="B395">
            <v>42763</v>
          </cell>
        </row>
        <row r="396">
          <cell r="B396">
            <v>42764</v>
          </cell>
        </row>
        <row r="397">
          <cell r="B397">
            <v>42765</v>
          </cell>
        </row>
        <row r="398">
          <cell r="B398">
            <v>42766</v>
          </cell>
        </row>
        <row r="399">
          <cell r="B399">
            <v>42767</v>
          </cell>
        </row>
        <row r="400">
          <cell r="B400">
            <v>42768</v>
          </cell>
        </row>
        <row r="401">
          <cell r="B401">
            <v>42769</v>
          </cell>
        </row>
        <row r="402">
          <cell r="B402">
            <v>42770</v>
          </cell>
        </row>
        <row r="403">
          <cell r="B403">
            <v>42771</v>
          </cell>
        </row>
        <row r="404">
          <cell r="B404">
            <v>42772</v>
          </cell>
        </row>
        <row r="405">
          <cell r="B405">
            <v>42773</v>
          </cell>
        </row>
        <row r="406">
          <cell r="B406">
            <v>42774</v>
          </cell>
        </row>
        <row r="407">
          <cell r="B407">
            <v>42775</v>
          </cell>
        </row>
        <row r="408">
          <cell r="B408">
            <v>42776</v>
          </cell>
        </row>
        <row r="409">
          <cell r="B409">
            <v>42777</v>
          </cell>
        </row>
        <row r="410">
          <cell r="B410">
            <v>42778</v>
          </cell>
        </row>
        <row r="411">
          <cell r="B411">
            <v>42779</v>
          </cell>
        </row>
        <row r="412">
          <cell r="B412">
            <v>42780</v>
          </cell>
        </row>
        <row r="413">
          <cell r="B413">
            <v>42781</v>
          </cell>
        </row>
        <row r="414">
          <cell r="B414">
            <v>42782</v>
          </cell>
        </row>
        <row r="415">
          <cell r="B415">
            <v>42783</v>
          </cell>
        </row>
        <row r="416">
          <cell r="B416">
            <v>42784</v>
          </cell>
        </row>
        <row r="417">
          <cell r="B417">
            <v>42785</v>
          </cell>
        </row>
        <row r="418">
          <cell r="B418">
            <v>42786</v>
          </cell>
        </row>
        <row r="419">
          <cell r="B419">
            <v>42787</v>
          </cell>
        </row>
        <row r="420">
          <cell r="B420">
            <v>42788</v>
          </cell>
        </row>
        <row r="421">
          <cell r="B421">
            <v>42789</v>
          </cell>
        </row>
        <row r="422">
          <cell r="B422">
            <v>42790</v>
          </cell>
        </row>
        <row r="423">
          <cell r="B423">
            <v>42791</v>
          </cell>
        </row>
        <row r="424">
          <cell r="B424">
            <v>42792</v>
          </cell>
        </row>
        <row r="425">
          <cell r="B425">
            <v>42793</v>
          </cell>
        </row>
        <row r="426">
          <cell r="B426">
            <v>42794</v>
          </cell>
        </row>
        <row r="427">
          <cell r="B427">
            <v>42795</v>
          </cell>
        </row>
        <row r="428">
          <cell r="B428">
            <v>42796</v>
          </cell>
        </row>
        <row r="429">
          <cell r="B429">
            <v>42797</v>
          </cell>
        </row>
        <row r="430">
          <cell r="B430">
            <v>42798</v>
          </cell>
        </row>
        <row r="431">
          <cell r="B431">
            <v>42799</v>
          </cell>
        </row>
        <row r="432">
          <cell r="B432">
            <v>42800</v>
          </cell>
        </row>
        <row r="433">
          <cell r="B433">
            <v>42801</v>
          </cell>
        </row>
        <row r="434">
          <cell r="B434">
            <v>42802</v>
          </cell>
        </row>
        <row r="435">
          <cell r="B435">
            <v>42803</v>
          </cell>
        </row>
        <row r="436">
          <cell r="B436">
            <v>42804</v>
          </cell>
        </row>
        <row r="437">
          <cell r="B437">
            <v>42805</v>
          </cell>
        </row>
        <row r="438">
          <cell r="B438">
            <v>42806</v>
          </cell>
        </row>
        <row r="439">
          <cell r="B439">
            <v>42807</v>
          </cell>
        </row>
        <row r="440">
          <cell r="B440">
            <v>42808</v>
          </cell>
        </row>
        <row r="441">
          <cell r="B441">
            <v>42809</v>
          </cell>
        </row>
        <row r="442">
          <cell r="B442">
            <v>42810</v>
          </cell>
        </row>
        <row r="443">
          <cell r="B443">
            <v>42811</v>
          </cell>
        </row>
        <row r="444">
          <cell r="B444">
            <v>42812</v>
          </cell>
        </row>
        <row r="445">
          <cell r="B445">
            <v>42813</v>
          </cell>
        </row>
        <row r="446">
          <cell r="B446">
            <v>42814</v>
          </cell>
        </row>
        <row r="447">
          <cell r="B447">
            <v>42815</v>
          </cell>
        </row>
        <row r="448">
          <cell r="B448">
            <v>42816</v>
          </cell>
        </row>
        <row r="449">
          <cell r="B449">
            <v>42817</v>
          </cell>
        </row>
        <row r="450">
          <cell r="B450">
            <v>42818</v>
          </cell>
        </row>
        <row r="451">
          <cell r="B451">
            <v>42819</v>
          </cell>
        </row>
        <row r="452">
          <cell r="B452">
            <v>42820</v>
          </cell>
        </row>
        <row r="453">
          <cell r="B453">
            <v>42821</v>
          </cell>
        </row>
        <row r="454">
          <cell r="B454">
            <v>42822</v>
          </cell>
        </row>
        <row r="455">
          <cell r="B455">
            <v>42823</v>
          </cell>
        </row>
        <row r="456">
          <cell r="B456">
            <v>42824</v>
          </cell>
        </row>
        <row r="457">
          <cell r="B457">
            <v>42825</v>
          </cell>
        </row>
        <row r="458">
          <cell r="B458">
            <v>42826</v>
          </cell>
        </row>
        <row r="459">
          <cell r="B459">
            <v>42827</v>
          </cell>
        </row>
        <row r="460">
          <cell r="B460">
            <v>42828</v>
          </cell>
        </row>
        <row r="461">
          <cell r="B461">
            <v>42829</v>
          </cell>
        </row>
        <row r="462">
          <cell r="B462">
            <v>42830</v>
          </cell>
        </row>
        <row r="463">
          <cell r="B463">
            <v>42831</v>
          </cell>
        </row>
        <row r="464">
          <cell r="B464">
            <v>42832</v>
          </cell>
        </row>
        <row r="465">
          <cell r="B465">
            <v>42833</v>
          </cell>
        </row>
        <row r="466">
          <cell r="B466">
            <v>42834</v>
          </cell>
        </row>
        <row r="467">
          <cell r="B467">
            <v>42835</v>
          </cell>
        </row>
        <row r="468">
          <cell r="B468">
            <v>42836</v>
          </cell>
        </row>
        <row r="469">
          <cell r="B469">
            <v>42837</v>
          </cell>
        </row>
        <row r="470">
          <cell r="B470">
            <v>42838</v>
          </cell>
        </row>
        <row r="471">
          <cell r="B471">
            <v>42839</v>
          </cell>
        </row>
        <row r="472">
          <cell r="B472">
            <v>42840</v>
          </cell>
        </row>
        <row r="473">
          <cell r="B473">
            <v>42841</v>
          </cell>
        </row>
        <row r="474">
          <cell r="B474">
            <v>42842</v>
          </cell>
        </row>
        <row r="475">
          <cell r="B475">
            <v>42843</v>
          </cell>
        </row>
        <row r="476">
          <cell r="B476">
            <v>42844</v>
          </cell>
        </row>
        <row r="477">
          <cell r="B477">
            <v>42845</v>
          </cell>
        </row>
        <row r="478">
          <cell r="B478">
            <v>42846</v>
          </cell>
        </row>
        <row r="479">
          <cell r="B479">
            <v>42847</v>
          </cell>
        </row>
        <row r="480">
          <cell r="B480">
            <v>42848</v>
          </cell>
        </row>
        <row r="481">
          <cell r="B481">
            <v>42849</v>
          </cell>
        </row>
        <row r="482">
          <cell r="B482">
            <v>42850</v>
          </cell>
        </row>
        <row r="483">
          <cell r="B483">
            <v>42851</v>
          </cell>
        </row>
        <row r="484">
          <cell r="B484">
            <v>42852</v>
          </cell>
        </row>
        <row r="485">
          <cell r="B485">
            <v>42853</v>
          </cell>
        </row>
        <row r="486">
          <cell r="B486">
            <v>42854</v>
          </cell>
        </row>
        <row r="487">
          <cell r="B487">
            <v>42855</v>
          </cell>
        </row>
        <row r="488">
          <cell r="B488">
            <v>42856</v>
          </cell>
        </row>
        <row r="489">
          <cell r="B489">
            <v>42857</v>
          </cell>
        </row>
        <row r="490">
          <cell r="B490">
            <v>42858</v>
          </cell>
        </row>
        <row r="491">
          <cell r="B491">
            <v>42859</v>
          </cell>
        </row>
        <row r="492">
          <cell r="B492">
            <v>42860</v>
          </cell>
        </row>
        <row r="493">
          <cell r="B493">
            <v>42861</v>
          </cell>
        </row>
        <row r="494">
          <cell r="B494">
            <v>42862</v>
          </cell>
        </row>
        <row r="495">
          <cell r="B495">
            <v>42863</v>
          </cell>
        </row>
        <row r="496">
          <cell r="B496">
            <v>42864</v>
          </cell>
        </row>
        <row r="497">
          <cell r="B497">
            <v>42865</v>
          </cell>
        </row>
        <row r="498">
          <cell r="B498">
            <v>42866</v>
          </cell>
        </row>
        <row r="499">
          <cell r="B499">
            <v>42867</v>
          </cell>
        </row>
        <row r="500">
          <cell r="B500">
            <v>42868</v>
          </cell>
        </row>
        <row r="501">
          <cell r="B501">
            <v>42869</v>
          </cell>
        </row>
        <row r="502">
          <cell r="B502">
            <v>42870</v>
          </cell>
        </row>
        <row r="503">
          <cell r="B503">
            <v>42871</v>
          </cell>
        </row>
        <row r="504">
          <cell r="B504">
            <v>42872</v>
          </cell>
        </row>
        <row r="505">
          <cell r="B505">
            <v>42873</v>
          </cell>
        </row>
        <row r="506">
          <cell r="B506">
            <v>42874</v>
          </cell>
        </row>
        <row r="507">
          <cell r="B507">
            <v>42875</v>
          </cell>
        </row>
        <row r="508">
          <cell r="B508">
            <v>42876</v>
          </cell>
        </row>
        <row r="509">
          <cell r="B509">
            <v>42877</v>
          </cell>
        </row>
        <row r="510">
          <cell r="B510">
            <v>42878</v>
          </cell>
        </row>
        <row r="511">
          <cell r="B511">
            <v>42879</v>
          </cell>
        </row>
        <row r="512">
          <cell r="B512">
            <v>42880</v>
          </cell>
        </row>
        <row r="513">
          <cell r="B513">
            <v>42881</v>
          </cell>
        </row>
        <row r="514">
          <cell r="B514">
            <v>42882</v>
          </cell>
        </row>
        <row r="515">
          <cell r="B515">
            <v>42883</v>
          </cell>
        </row>
        <row r="516">
          <cell r="B516">
            <v>42884</v>
          </cell>
        </row>
        <row r="517">
          <cell r="B517">
            <v>42885</v>
          </cell>
        </row>
        <row r="518">
          <cell r="B518">
            <v>42886</v>
          </cell>
        </row>
        <row r="519">
          <cell r="B519">
            <v>42887</v>
          </cell>
        </row>
        <row r="520">
          <cell r="B520">
            <v>42888</v>
          </cell>
        </row>
        <row r="521">
          <cell r="B521">
            <v>42889</v>
          </cell>
        </row>
        <row r="522">
          <cell r="B522">
            <v>42890</v>
          </cell>
        </row>
        <row r="523">
          <cell r="B523">
            <v>42891</v>
          </cell>
        </row>
        <row r="524">
          <cell r="B524">
            <v>42892</v>
          </cell>
        </row>
        <row r="525">
          <cell r="B525">
            <v>42893</v>
          </cell>
        </row>
        <row r="526">
          <cell r="B526">
            <v>42894</v>
          </cell>
        </row>
        <row r="527">
          <cell r="B527">
            <v>42895</v>
          </cell>
        </row>
        <row r="528">
          <cell r="B528">
            <v>42896</v>
          </cell>
        </row>
        <row r="529">
          <cell r="B529">
            <v>42897</v>
          </cell>
        </row>
        <row r="530">
          <cell r="B530">
            <v>42898</v>
          </cell>
        </row>
        <row r="531">
          <cell r="B531">
            <v>42899</v>
          </cell>
        </row>
        <row r="532">
          <cell r="B532">
            <v>42900</v>
          </cell>
        </row>
        <row r="533">
          <cell r="B533">
            <v>42901</v>
          </cell>
        </row>
        <row r="534">
          <cell r="B534">
            <v>42902</v>
          </cell>
        </row>
        <row r="535">
          <cell r="B535">
            <v>42903</v>
          </cell>
        </row>
        <row r="536">
          <cell r="B536">
            <v>42904</v>
          </cell>
        </row>
        <row r="537">
          <cell r="B537">
            <v>42905</v>
          </cell>
        </row>
        <row r="538">
          <cell r="B538">
            <v>42906</v>
          </cell>
        </row>
        <row r="539">
          <cell r="B539">
            <v>42907</v>
          </cell>
        </row>
        <row r="540">
          <cell r="B540">
            <v>42908</v>
          </cell>
        </row>
        <row r="541">
          <cell r="B541">
            <v>42909</v>
          </cell>
        </row>
        <row r="542">
          <cell r="B542">
            <v>42910</v>
          </cell>
        </row>
        <row r="543">
          <cell r="B543">
            <v>42911</v>
          </cell>
        </row>
        <row r="544">
          <cell r="B544">
            <v>42912</v>
          </cell>
        </row>
        <row r="545">
          <cell r="B545">
            <v>42913</v>
          </cell>
        </row>
        <row r="546">
          <cell r="B546">
            <v>42914</v>
          </cell>
        </row>
        <row r="547">
          <cell r="B547">
            <v>42915</v>
          </cell>
        </row>
        <row r="548">
          <cell r="B548">
            <v>42916</v>
          </cell>
        </row>
        <row r="549">
          <cell r="B549">
            <v>42917</v>
          </cell>
        </row>
        <row r="550">
          <cell r="B550">
            <v>42918</v>
          </cell>
        </row>
        <row r="551">
          <cell r="B551">
            <v>42919</v>
          </cell>
        </row>
        <row r="552">
          <cell r="B552">
            <v>42920</v>
          </cell>
        </row>
        <row r="553">
          <cell r="B553">
            <v>42921</v>
          </cell>
        </row>
        <row r="554">
          <cell r="B554">
            <v>42922</v>
          </cell>
        </row>
        <row r="555">
          <cell r="B555">
            <v>42923</v>
          </cell>
        </row>
        <row r="556">
          <cell r="B556">
            <v>42924</v>
          </cell>
        </row>
        <row r="557">
          <cell r="B557">
            <v>42925</v>
          </cell>
        </row>
        <row r="558">
          <cell r="B558">
            <v>42926</v>
          </cell>
        </row>
        <row r="559">
          <cell r="B559">
            <v>42927</v>
          </cell>
        </row>
        <row r="560">
          <cell r="B560">
            <v>42928</v>
          </cell>
        </row>
        <row r="561">
          <cell r="B561">
            <v>42929</v>
          </cell>
        </row>
        <row r="562">
          <cell r="B562">
            <v>42930</v>
          </cell>
        </row>
        <row r="563">
          <cell r="B563">
            <v>42931</v>
          </cell>
        </row>
        <row r="564">
          <cell r="B564">
            <v>42932</v>
          </cell>
        </row>
        <row r="565">
          <cell r="B565">
            <v>42933</v>
          </cell>
        </row>
        <row r="566">
          <cell r="B566">
            <v>42934</v>
          </cell>
        </row>
        <row r="567">
          <cell r="B567">
            <v>42935</v>
          </cell>
        </row>
        <row r="568">
          <cell r="B568">
            <v>42936</v>
          </cell>
        </row>
        <row r="569">
          <cell r="B569">
            <v>42937</v>
          </cell>
        </row>
        <row r="570">
          <cell r="B570">
            <v>42938</v>
          </cell>
        </row>
        <row r="571">
          <cell r="B571">
            <v>42939</v>
          </cell>
        </row>
        <row r="572">
          <cell r="B572">
            <v>42940</v>
          </cell>
        </row>
        <row r="573">
          <cell r="B573">
            <v>42941</v>
          </cell>
        </row>
        <row r="574">
          <cell r="B574">
            <v>42942</v>
          </cell>
        </row>
        <row r="575">
          <cell r="B575">
            <v>42943</v>
          </cell>
        </row>
        <row r="576">
          <cell r="B576">
            <v>42944</v>
          </cell>
        </row>
        <row r="577">
          <cell r="B577">
            <v>42945</v>
          </cell>
        </row>
        <row r="578">
          <cell r="B578">
            <v>42946</v>
          </cell>
        </row>
        <row r="579">
          <cell r="B579">
            <v>42947</v>
          </cell>
        </row>
        <row r="580">
          <cell r="B580">
            <v>42948</v>
          </cell>
        </row>
        <row r="581">
          <cell r="B581">
            <v>42949</v>
          </cell>
        </row>
        <row r="582">
          <cell r="B582">
            <v>42950</v>
          </cell>
        </row>
        <row r="583">
          <cell r="B583">
            <v>42951</v>
          </cell>
        </row>
        <row r="584">
          <cell r="B584">
            <v>42952</v>
          </cell>
        </row>
        <row r="585">
          <cell r="B585">
            <v>42953</v>
          </cell>
        </row>
        <row r="586">
          <cell r="B586">
            <v>42954</v>
          </cell>
        </row>
        <row r="587">
          <cell r="B587">
            <v>42955</v>
          </cell>
        </row>
        <row r="588">
          <cell r="B588">
            <v>42956</v>
          </cell>
        </row>
        <row r="589">
          <cell r="B589">
            <v>42957</v>
          </cell>
        </row>
        <row r="590">
          <cell r="B590">
            <v>42958</v>
          </cell>
        </row>
        <row r="591">
          <cell r="B591">
            <v>42959</v>
          </cell>
        </row>
        <row r="592">
          <cell r="B592">
            <v>42960</v>
          </cell>
        </row>
        <row r="593">
          <cell r="B593">
            <v>42961</v>
          </cell>
        </row>
        <row r="594">
          <cell r="B594">
            <v>42962</v>
          </cell>
        </row>
        <row r="595">
          <cell r="B595">
            <v>42963</v>
          </cell>
        </row>
        <row r="596">
          <cell r="B596">
            <v>42964</v>
          </cell>
        </row>
        <row r="597">
          <cell r="B597">
            <v>42965</v>
          </cell>
        </row>
        <row r="598">
          <cell r="B598">
            <v>42966</v>
          </cell>
        </row>
        <row r="599">
          <cell r="B599">
            <v>42967</v>
          </cell>
        </row>
        <row r="600">
          <cell r="B600">
            <v>42968</v>
          </cell>
        </row>
        <row r="601">
          <cell r="B601">
            <v>42969</v>
          </cell>
        </row>
        <row r="602">
          <cell r="B602">
            <v>42970</v>
          </cell>
        </row>
        <row r="603">
          <cell r="B603">
            <v>42971</v>
          </cell>
        </row>
        <row r="604">
          <cell r="B604">
            <v>42972</v>
          </cell>
        </row>
        <row r="605">
          <cell r="B605">
            <v>42973</v>
          </cell>
        </row>
        <row r="606">
          <cell r="B606">
            <v>42974</v>
          </cell>
        </row>
        <row r="607">
          <cell r="B607">
            <v>42975</v>
          </cell>
        </row>
        <row r="608">
          <cell r="B608">
            <v>42976</v>
          </cell>
        </row>
        <row r="609">
          <cell r="B609">
            <v>42977</v>
          </cell>
        </row>
        <row r="610">
          <cell r="B610">
            <v>42978</v>
          </cell>
        </row>
        <row r="611">
          <cell r="B611">
            <v>42979</v>
          </cell>
        </row>
        <row r="612">
          <cell r="B612">
            <v>42980</v>
          </cell>
        </row>
        <row r="613">
          <cell r="B613">
            <v>42981</v>
          </cell>
        </row>
        <row r="614">
          <cell r="B614">
            <v>42982</v>
          </cell>
        </row>
        <row r="615">
          <cell r="B615">
            <v>42983</v>
          </cell>
        </row>
        <row r="616">
          <cell r="B616">
            <v>42984</v>
          </cell>
        </row>
        <row r="617">
          <cell r="B617">
            <v>42985</v>
          </cell>
        </row>
        <row r="618">
          <cell r="B618">
            <v>42986</v>
          </cell>
        </row>
        <row r="619">
          <cell r="B619">
            <v>42987</v>
          </cell>
        </row>
        <row r="620">
          <cell r="B620">
            <v>42988</v>
          </cell>
        </row>
        <row r="621">
          <cell r="B621">
            <v>42989</v>
          </cell>
        </row>
        <row r="622">
          <cell r="B622">
            <v>42990</v>
          </cell>
        </row>
        <row r="623">
          <cell r="B623">
            <v>42991</v>
          </cell>
        </row>
        <row r="624">
          <cell r="B624">
            <v>42992</v>
          </cell>
        </row>
        <row r="625">
          <cell r="B625">
            <v>42993</v>
          </cell>
        </row>
        <row r="626">
          <cell r="B626">
            <v>42994</v>
          </cell>
        </row>
        <row r="627">
          <cell r="B627">
            <v>42995</v>
          </cell>
        </row>
        <row r="628">
          <cell r="B628">
            <v>42996</v>
          </cell>
        </row>
        <row r="629">
          <cell r="B629">
            <v>42997</v>
          </cell>
        </row>
        <row r="630">
          <cell r="B630">
            <v>42998</v>
          </cell>
        </row>
        <row r="631">
          <cell r="B631">
            <v>42999</v>
          </cell>
        </row>
        <row r="632">
          <cell r="B632">
            <v>43000</v>
          </cell>
        </row>
        <row r="633">
          <cell r="B633">
            <v>43001</v>
          </cell>
        </row>
        <row r="634">
          <cell r="B634">
            <v>43002</v>
          </cell>
        </row>
        <row r="635">
          <cell r="B635">
            <v>43003</v>
          </cell>
        </row>
        <row r="636">
          <cell r="B636">
            <v>43004</v>
          </cell>
        </row>
        <row r="637">
          <cell r="B637">
            <v>43005</v>
          </cell>
        </row>
        <row r="638">
          <cell r="B638">
            <v>43006</v>
          </cell>
        </row>
        <row r="639">
          <cell r="B639">
            <v>43007</v>
          </cell>
        </row>
        <row r="640">
          <cell r="B640">
            <v>43008</v>
          </cell>
        </row>
        <row r="641">
          <cell r="B641">
            <v>43009</v>
          </cell>
        </row>
        <row r="642">
          <cell r="B642">
            <v>43010</v>
          </cell>
        </row>
        <row r="643">
          <cell r="B643">
            <v>43011</v>
          </cell>
        </row>
        <row r="644">
          <cell r="B644">
            <v>43012</v>
          </cell>
        </row>
        <row r="645">
          <cell r="B645">
            <v>43013</v>
          </cell>
        </row>
        <row r="646">
          <cell r="B646">
            <v>43014</v>
          </cell>
        </row>
        <row r="647">
          <cell r="B647">
            <v>43015</v>
          </cell>
        </row>
        <row r="648">
          <cell r="B648">
            <v>43016</v>
          </cell>
        </row>
        <row r="649">
          <cell r="B649">
            <v>43017</v>
          </cell>
        </row>
        <row r="650">
          <cell r="B650">
            <v>43018</v>
          </cell>
        </row>
        <row r="651">
          <cell r="B651">
            <v>43019</v>
          </cell>
        </row>
        <row r="652">
          <cell r="B652">
            <v>43020</v>
          </cell>
        </row>
        <row r="653">
          <cell r="B653">
            <v>43021</v>
          </cell>
        </row>
        <row r="654">
          <cell r="B654">
            <v>43022</v>
          </cell>
        </row>
        <row r="655">
          <cell r="B655">
            <v>43023</v>
          </cell>
        </row>
        <row r="656">
          <cell r="B656">
            <v>43024</v>
          </cell>
        </row>
        <row r="657">
          <cell r="B657">
            <v>43025</v>
          </cell>
        </row>
        <row r="658">
          <cell r="B658">
            <v>43026</v>
          </cell>
        </row>
        <row r="659">
          <cell r="B659">
            <v>43027</v>
          </cell>
        </row>
        <row r="660">
          <cell r="B660">
            <v>43028</v>
          </cell>
        </row>
        <row r="661">
          <cell r="B661">
            <v>43029</v>
          </cell>
        </row>
        <row r="662">
          <cell r="B662">
            <v>43030</v>
          </cell>
        </row>
        <row r="663">
          <cell r="B663">
            <v>43031</v>
          </cell>
        </row>
        <row r="664">
          <cell r="B664">
            <v>43032</v>
          </cell>
        </row>
        <row r="665">
          <cell r="B665">
            <v>43033</v>
          </cell>
        </row>
        <row r="666">
          <cell r="B666">
            <v>43034</v>
          </cell>
        </row>
        <row r="667">
          <cell r="B667">
            <v>43035</v>
          </cell>
        </row>
        <row r="668">
          <cell r="B668">
            <v>43036</v>
          </cell>
        </row>
        <row r="669">
          <cell r="B669">
            <v>43037</v>
          </cell>
        </row>
        <row r="670">
          <cell r="B670">
            <v>43038</v>
          </cell>
        </row>
        <row r="671">
          <cell r="B671">
            <v>43039</v>
          </cell>
        </row>
        <row r="672">
          <cell r="B672">
            <v>43040</v>
          </cell>
        </row>
        <row r="673">
          <cell r="B673">
            <v>43041</v>
          </cell>
        </row>
        <row r="674">
          <cell r="B674">
            <v>43042</v>
          </cell>
        </row>
        <row r="675">
          <cell r="B675">
            <v>43043</v>
          </cell>
        </row>
        <row r="676">
          <cell r="B676">
            <v>43044</v>
          </cell>
        </row>
        <row r="677">
          <cell r="B677">
            <v>43045</v>
          </cell>
        </row>
        <row r="678">
          <cell r="B678">
            <v>43046</v>
          </cell>
        </row>
        <row r="679">
          <cell r="B679">
            <v>43047</v>
          </cell>
        </row>
        <row r="680">
          <cell r="B680">
            <v>43048</v>
          </cell>
        </row>
        <row r="681">
          <cell r="B681">
            <v>43049</v>
          </cell>
        </row>
        <row r="682">
          <cell r="B682">
            <v>43050</v>
          </cell>
        </row>
        <row r="683">
          <cell r="B683">
            <v>43051</v>
          </cell>
        </row>
        <row r="684">
          <cell r="B684">
            <v>43052</v>
          </cell>
        </row>
        <row r="685">
          <cell r="B685">
            <v>43053</v>
          </cell>
        </row>
        <row r="686">
          <cell r="B686">
            <v>43054</v>
          </cell>
        </row>
        <row r="687">
          <cell r="B687">
            <v>43055</v>
          </cell>
        </row>
        <row r="688">
          <cell r="B688">
            <v>43056</v>
          </cell>
        </row>
        <row r="689">
          <cell r="B689">
            <v>43057</v>
          </cell>
        </row>
        <row r="690">
          <cell r="B690">
            <v>43058</v>
          </cell>
        </row>
        <row r="691">
          <cell r="B691">
            <v>43059</v>
          </cell>
        </row>
        <row r="692">
          <cell r="B692">
            <v>43060</v>
          </cell>
        </row>
        <row r="693">
          <cell r="B693">
            <v>43061</v>
          </cell>
        </row>
        <row r="694">
          <cell r="B694">
            <v>43062</v>
          </cell>
        </row>
        <row r="695">
          <cell r="B695">
            <v>43063</v>
          </cell>
        </row>
        <row r="696">
          <cell r="B696">
            <v>43064</v>
          </cell>
        </row>
        <row r="697">
          <cell r="B697">
            <v>43065</v>
          </cell>
        </row>
        <row r="698">
          <cell r="B698">
            <v>43066</v>
          </cell>
        </row>
        <row r="699">
          <cell r="B699">
            <v>43067</v>
          </cell>
        </row>
        <row r="700">
          <cell r="B700">
            <v>43068</v>
          </cell>
        </row>
        <row r="701">
          <cell r="B701">
            <v>43069</v>
          </cell>
        </row>
        <row r="702">
          <cell r="B702">
            <v>43070</v>
          </cell>
        </row>
        <row r="703">
          <cell r="B703">
            <v>43071</v>
          </cell>
        </row>
        <row r="704">
          <cell r="B704">
            <v>43072</v>
          </cell>
        </row>
        <row r="705">
          <cell r="B705">
            <v>43073</v>
          </cell>
        </row>
        <row r="706">
          <cell r="B706">
            <v>43074</v>
          </cell>
        </row>
        <row r="707">
          <cell r="B707">
            <v>43075</v>
          </cell>
        </row>
        <row r="708">
          <cell r="B708">
            <v>43076</v>
          </cell>
        </row>
        <row r="709">
          <cell r="B709">
            <v>43077</v>
          </cell>
        </row>
        <row r="710">
          <cell r="B710">
            <v>43078</v>
          </cell>
        </row>
        <row r="711">
          <cell r="B711">
            <v>43079</v>
          </cell>
        </row>
        <row r="712">
          <cell r="B712">
            <v>43080</v>
          </cell>
        </row>
        <row r="713">
          <cell r="B713">
            <v>43081</v>
          </cell>
        </row>
        <row r="714">
          <cell r="B714">
            <v>43082</v>
          </cell>
        </row>
        <row r="715">
          <cell r="B715">
            <v>43083</v>
          </cell>
        </row>
        <row r="716">
          <cell r="B716">
            <v>43084</v>
          </cell>
        </row>
        <row r="717">
          <cell r="B717">
            <v>43085</v>
          </cell>
        </row>
        <row r="718">
          <cell r="B718">
            <v>43086</v>
          </cell>
        </row>
        <row r="719">
          <cell r="B719">
            <v>43087</v>
          </cell>
        </row>
        <row r="720">
          <cell r="B720">
            <v>43088</v>
          </cell>
        </row>
        <row r="721">
          <cell r="B721">
            <v>43089</v>
          </cell>
        </row>
        <row r="722">
          <cell r="B722">
            <v>43090</v>
          </cell>
        </row>
        <row r="723">
          <cell r="B723">
            <v>43091</v>
          </cell>
        </row>
        <row r="724">
          <cell r="B724">
            <v>43092</v>
          </cell>
        </row>
        <row r="725">
          <cell r="B725">
            <v>43093</v>
          </cell>
        </row>
        <row r="726">
          <cell r="B726">
            <v>43094</v>
          </cell>
        </row>
        <row r="727">
          <cell r="B727">
            <v>43095</v>
          </cell>
        </row>
        <row r="728">
          <cell r="B728">
            <v>43096</v>
          </cell>
        </row>
        <row r="729">
          <cell r="B729">
            <v>43097</v>
          </cell>
        </row>
        <row r="730">
          <cell r="B730">
            <v>43098</v>
          </cell>
        </row>
        <row r="731">
          <cell r="B731">
            <v>43099</v>
          </cell>
        </row>
        <row r="732">
          <cell r="B732">
            <v>43100</v>
          </cell>
        </row>
        <row r="733">
          <cell r="B733">
            <v>43101</v>
          </cell>
        </row>
        <row r="734">
          <cell r="B734">
            <v>43102</v>
          </cell>
        </row>
        <row r="735">
          <cell r="B735">
            <v>43103</v>
          </cell>
        </row>
        <row r="736">
          <cell r="B736">
            <v>43104</v>
          </cell>
        </row>
        <row r="737">
          <cell r="B737">
            <v>43105</v>
          </cell>
        </row>
        <row r="738">
          <cell r="B738">
            <v>43106</v>
          </cell>
        </row>
        <row r="739">
          <cell r="B739">
            <v>43107</v>
          </cell>
        </row>
        <row r="740">
          <cell r="B740">
            <v>43108</v>
          </cell>
        </row>
        <row r="741">
          <cell r="B741">
            <v>43109</v>
          </cell>
        </row>
        <row r="742">
          <cell r="B742">
            <v>43110</v>
          </cell>
        </row>
        <row r="743">
          <cell r="B743">
            <v>43111</v>
          </cell>
        </row>
        <row r="744">
          <cell r="B744">
            <v>43112</v>
          </cell>
        </row>
        <row r="745">
          <cell r="B745">
            <v>43113</v>
          </cell>
        </row>
        <row r="746">
          <cell r="B746">
            <v>43114</v>
          </cell>
        </row>
        <row r="747">
          <cell r="B747">
            <v>43115</v>
          </cell>
        </row>
        <row r="748">
          <cell r="B748">
            <v>43116</v>
          </cell>
        </row>
        <row r="749">
          <cell r="B749">
            <v>43117</v>
          </cell>
        </row>
        <row r="750">
          <cell r="B750">
            <v>43118</v>
          </cell>
        </row>
        <row r="751">
          <cell r="B751">
            <v>43119</v>
          </cell>
        </row>
        <row r="752">
          <cell r="B752">
            <v>43120</v>
          </cell>
        </row>
        <row r="753">
          <cell r="B753">
            <v>43121</v>
          </cell>
        </row>
        <row r="754">
          <cell r="B754">
            <v>43122</v>
          </cell>
        </row>
        <row r="755">
          <cell r="B755">
            <v>43123</v>
          </cell>
        </row>
        <row r="756">
          <cell r="B756">
            <v>43124</v>
          </cell>
        </row>
        <row r="757">
          <cell r="B757">
            <v>43125</v>
          </cell>
        </row>
        <row r="758">
          <cell r="B758">
            <v>43126</v>
          </cell>
        </row>
        <row r="759">
          <cell r="B759">
            <v>43127</v>
          </cell>
        </row>
        <row r="760">
          <cell r="B760">
            <v>43128</v>
          </cell>
        </row>
        <row r="761">
          <cell r="B761">
            <v>43129</v>
          </cell>
        </row>
        <row r="762">
          <cell r="B762">
            <v>43130</v>
          </cell>
        </row>
        <row r="763">
          <cell r="B763">
            <v>43131</v>
          </cell>
        </row>
        <row r="764">
          <cell r="B764">
            <v>43132</v>
          </cell>
        </row>
        <row r="765">
          <cell r="B765">
            <v>43133</v>
          </cell>
        </row>
        <row r="766">
          <cell r="B766">
            <v>43134</v>
          </cell>
        </row>
        <row r="767">
          <cell r="B767">
            <v>43135</v>
          </cell>
        </row>
        <row r="768">
          <cell r="B768">
            <v>43136</v>
          </cell>
        </row>
        <row r="769">
          <cell r="B769">
            <v>43137</v>
          </cell>
        </row>
        <row r="770">
          <cell r="B770">
            <v>43138</v>
          </cell>
        </row>
        <row r="771">
          <cell r="B771">
            <v>43139</v>
          </cell>
        </row>
        <row r="772">
          <cell r="B772">
            <v>43140</v>
          </cell>
        </row>
        <row r="773">
          <cell r="B773">
            <v>43141</v>
          </cell>
        </row>
        <row r="774">
          <cell r="B774">
            <v>43142</v>
          </cell>
        </row>
        <row r="775">
          <cell r="B775">
            <v>43143</v>
          </cell>
        </row>
        <row r="776">
          <cell r="B776">
            <v>43144</v>
          </cell>
        </row>
        <row r="777">
          <cell r="B777">
            <v>43145</v>
          </cell>
        </row>
        <row r="778">
          <cell r="B778">
            <v>43146</v>
          </cell>
        </row>
        <row r="779">
          <cell r="B779">
            <v>43147</v>
          </cell>
        </row>
        <row r="780">
          <cell r="B780">
            <v>43148</v>
          </cell>
        </row>
        <row r="781">
          <cell r="B781">
            <v>43149</v>
          </cell>
        </row>
        <row r="782">
          <cell r="B782">
            <v>43150</v>
          </cell>
        </row>
        <row r="783">
          <cell r="B783">
            <v>43151</v>
          </cell>
        </row>
        <row r="784">
          <cell r="B784">
            <v>43152</v>
          </cell>
        </row>
        <row r="785">
          <cell r="B785">
            <v>43153</v>
          </cell>
        </row>
        <row r="786">
          <cell r="B786">
            <v>43154</v>
          </cell>
        </row>
        <row r="787">
          <cell r="B787">
            <v>43155</v>
          </cell>
        </row>
        <row r="788">
          <cell r="B788">
            <v>43156</v>
          </cell>
        </row>
        <row r="789">
          <cell r="B789">
            <v>43157</v>
          </cell>
        </row>
        <row r="790">
          <cell r="B790">
            <v>43158</v>
          </cell>
        </row>
        <row r="791">
          <cell r="B791">
            <v>43159</v>
          </cell>
        </row>
        <row r="792">
          <cell r="B792">
            <v>43160</v>
          </cell>
        </row>
        <row r="793">
          <cell r="B793">
            <v>43161</v>
          </cell>
        </row>
        <row r="794">
          <cell r="B794">
            <v>43162</v>
          </cell>
        </row>
        <row r="795">
          <cell r="B795">
            <v>43163</v>
          </cell>
        </row>
        <row r="796">
          <cell r="B796">
            <v>43164</v>
          </cell>
        </row>
        <row r="797">
          <cell r="B797">
            <v>43165</v>
          </cell>
        </row>
        <row r="798">
          <cell r="B798">
            <v>43166</v>
          </cell>
        </row>
        <row r="799">
          <cell r="B799">
            <v>43167</v>
          </cell>
        </row>
        <row r="800">
          <cell r="B800">
            <v>43168</v>
          </cell>
        </row>
        <row r="801">
          <cell r="B801">
            <v>43169</v>
          </cell>
        </row>
        <row r="802">
          <cell r="B802">
            <v>43170</v>
          </cell>
        </row>
        <row r="803">
          <cell r="B803">
            <v>43171</v>
          </cell>
        </row>
        <row r="804">
          <cell r="B804">
            <v>43172</v>
          </cell>
        </row>
        <row r="805">
          <cell r="B805">
            <v>43173</v>
          </cell>
        </row>
        <row r="806">
          <cell r="B806">
            <v>43174</v>
          </cell>
        </row>
        <row r="807">
          <cell r="B807">
            <v>43175</v>
          </cell>
        </row>
        <row r="808">
          <cell r="B808">
            <v>43176</v>
          </cell>
        </row>
        <row r="809">
          <cell r="B809">
            <v>43177</v>
          </cell>
        </row>
        <row r="810">
          <cell r="B810">
            <v>43178</v>
          </cell>
        </row>
        <row r="811">
          <cell r="B811">
            <v>43179</v>
          </cell>
        </row>
        <row r="812">
          <cell r="B812">
            <v>43180</v>
          </cell>
        </row>
        <row r="813">
          <cell r="B813">
            <v>43181</v>
          </cell>
        </row>
        <row r="814">
          <cell r="B814">
            <v>43182</v>
          </cell>
        </row>
        <row r="815">
          <cell r="B815">
            <v>43183</v>
          </cell>
        </row>
        <row r="816">
          <cell r="B816">
            <v>43184</v>
          </cell>
        </row>
        <row r="817">
          <cell r="B817">
            <v>43185</v>
          </cell>
        </row>
        <row r="818">
          <cell r="B818">
            <v>43186</v>
          </cell>
        </row>
        <row r="819">
          <cell r="B819">
            <v>43187</v>
          </cell>
        </row>
        <row r="820">
          <cell r="B820">
            <v>43188</v>
          </cell>
        </row>
        <row r="821">
          <cell r="B821">
            <v>43189</v>
          </cell>
        </row>
        <row r="822">
          <cell r="B822">
            <v>43190</v>
          </cell>
        </row>
        <row r="823">
          <cell r="B823">
            <v>43191</v>
          </cell>
        </row>
        <row r="824">
          <cell r="B824">
            <v>43192</v>
          </cell>
        </row>
        <row r="825">
          <cell r="B825">
            <v>43193</v>
          </cell>
        </row>
        <row r="826">
          <cell r="B826">
            <v>43194</v>
          </cell>
        </row>
        <row r="827">
          <cell r="B827">
            <v>43195</v>
          </cell>
        </row>
        <row r="828">
          <cell r="B828">
            <v>43196</v>
          </cell>
        </row>
        <row r="829">
          <cell r="B829">
            <v>43197</v>
          </cell>
        </row>
        <row r="830">
          <cell r="B830">
            <v>43198</v>
          </cell>
        </row>
        <row r="831">
          <cell r="B831">
            <v>43199</v>
          </cell>
        </row>
        <row r="832">
          <cell r="B832">
            <v>43200</v>
          </cell>
        </row>
        <row r="833">
          <cell r="B833">
            <v>43201</v>
          </cell>
        </row>
        <row r="834">
          <cell r="B834">
            <v>43202</v>
          </cell>
        </row>
        <row r="835">
          <cell r="B835">
            <v>43203</v>
          </cell>
        </row>
        <row r="836">
          <cell r="B836">
            <v>43204</v>
          </cell>
        </row>
        <row r="837">
          <cell r="B837">
            <v>43205</v>
          </cell>
        </row>
        <row r="838">
          <cell r="B838">
            <v>43206</v>
          </cell>
        </row>
        <row r="839">
          <cell r="B839">
            <v>43207</v>
          </cell>
        </row>
        <row r="840">
          <cell r="B840">
            <v>43208</v>
          </cell>
        </row>
        <row r="841">
          <cell r="B841">
            <v>43209</v>
          </cell>
        </row>
        <row r="842">
          <cell r="B842">
            <v>43210</v>
          </cell>
        </row>
        <row r="843">
          <cell r="B843">
            <v>43211</v>
          </cell>
        </row>
        <row r="844">
          <cell r="B844">
            <v>43212</v>
          </cell>
        </row>
        <row r="845">
          <cell r="B845">
            <v>43213</v>
          </cell>
        </row>
        <row r="846">
          <cell r="B846">
            <v>43214</v>
          </cell>
        </row>
        <row r="847">
          <cell r="B847">
            <v>43215</v>
          </cell>
        </row>
        <row r="848">
          <cell r="B848">
            <v>43216</v>
          </cell>
        </row>
        <row r="849">
          <cell r="B849">
            <v>43217</v>
          </cell>
        </row>
        <row r="850">
          <cell r="B850">
            <v>43218</v>
          </cell>
        </row>
        <row r="851">
          <cell r="B851">
            <v>43219</v>
          </cell>
        </row>
        <row r="852">
          <cell r="B852">
            <v>43220</v>
          </cell>
        </row>
        <row r="853">
          <cell r="B853">
            <v>43221</v>
          </cell>
        </row>
        <row r="854">
          <cell r="B854">
            <v>43222</v>
          </cell>
        </row>
        <row r="855">
          <cell r="B855">
            <v>43223</v>
          </cell>
        </row>
        <row r="856">
          <cell r="B856">
            <v>43224</v>
          </cell>
        </row>
        <row r="857">
          <cell r="B857">
            <v>43225</v>
          </cell>
        </row>
        <row r="858">
          <cell r="B858">
            <v>43226</v>
          </cell>
        </row>
        <row r="859">
          <cell r="B859">
            <v>43227</v>
          </cell>
        </row>
        <row r="860">
          <cell r="B860">
            <v>43228</v>
          </cell>
        </row>
        <row r="861">
          <cell r="B861">
            <v>43229</v>
          </cell>
        </row>
        <row r="862">
          <cell r="B862">
            <v>43230</v>
          </cell>
        </row>
        <row r="863">
          <cell r="B863">
            <v>43231</v>
          </cell>
        </row>
        <row r="864">
          <cell r="B864">
            <v>43232</v>
          </cell>
        </row>
        <row r="865">
          <cell r="B865">
            <v>43233</v>
          </cell>
        </row>
        <row r="866">
          <cell r="B866">
            <v>43234</v>
          </cell>
        </row>
        <row r="867">
          <cell r="B867">
            <v>43235</v>
          </cell>
        </row>
        <row r="868">
          <cell r="B868">
            <v>43236</v>
          </cell>
        </row>
        <row r="869">
          <cell r="B869">
            <v>43237</v>
          </cell>
        </row>
        <row r="870">
          <cell r="B870">
            <v>43238</v>
          </cell>
        </row>
        <row r="871">
          <cell r="B871">
            <v>43239</v>
          </cell>
        </row>
        <row r="872">
          <cell r="B872">
            <v>43240</v>
          </cell>
        </row>
        <row r="873">
          <cell r="B873">
            <v>43241</v>
          </cell>
        </row>
        <row r="874">
          <cell r="B874">
            <v>43242</v>
          </cell>
        </row>
        <row r="875">
          <cell r="B875">
            <v>43243</v>
          </cell>
        </row>
        <row r="876">
          <cell r="B876">
            <v>43244</v>
          </cell>
        </row>
        <row r="877">
          <cell r="B877">
            <v>43245</v>
          </cell>
        </row>
        <row r="878">
          <cell r="B878">
            <v>43246</v>
          </cell>
        </row>
        <row r="879">
          <cell r="B879">
            <v>43247</v>
          </cell>
        </row>
        <row r="880">
          <cell r="B880">
            <v>43248</v>
          </cell>
        </row>
        <row r="881">
          <cell r="B881">
            <v>43249</v>
          </cell>
        </row>
        <row r="882">
          <cell r="B882">
            <v>43250</v>
          </cell>
        </row>
        <row r="883">
          <cell r="B883">
            <v>43251</v>
          </cell>
        </row>
        <row r="884">
          <cell r="B884">
            <v>43252</v>
          </cell>
        </row>
        <row r="885">
          <cell r="B885">
            <v>43253</v>
          </cell>
        </row>
        <row r="886">
          <cell r="B886">
            <v>43254</v>
          </cell>
        </row>
        <row r="887">
          <cell r="B887">
            <v>43255</v>
          </cell>
        </row>
        <row r="888">
          <cell r="B888">
            <v>43256</v>
          </cell>
        </row>
        <row r="889">
          <cell r="B889">
            <v>43257</v>
          </cell>
        </row>
        <row r="890">
          <cell r="B890">
            <v>43258</v>
          </cell>
        </row>
        <row r="891">
          <cell r="B891">
            <v>43259</v>
          </cell>
        </row>
        <row r="892">
          <cell r="B892">
            <v>43260</v>
          </cell>
        </row>
        <row r="893">
          <cell r="B893">
            <v>43261</v>
          </cell>
        </row>
        <row r="894">
          <cell r="B894">
            <v>43262</v>
          </cell>
        </row>
        <row r="895">
          <cell r="B895">
            <v>43263</v>
          </cell>
        </row>
        <row r="896">
          <cell r="B896">
            <v>43264</v>
          </cell>
        </row>
        <row r="897">
          <cell r="B897">
            <v>43265</v>
          </cell>
        </row>
        <row r="898">
          <cell r="B898">
            <v>43266</v>
          </cell>
        </row>
        <row r="899">
          <cell r="B899">
            <v>43267</v>
          </cell>
        </row>
        <row r="900">
          <cell r="B900">
            <v>43268</v>
          </cell>
        </row>
        <row r="901">
          <cell r="B901">
            <v>43269</v>
          </cell>
        </row>
        <row r="902">
          <cell r="B902">
            <v>43270</v>
          </cell>
        </row>
        <row r="903">
          <cell r="B903">
            <v>43271</v>
          </cell>
        </row>
        <row r="904">
          <cell r="B904">
            <v>43272</v>
          </cell>
        </row>
        <row r="905">
          <cell r="B905">
            <v>43273</v>
          </cell>
        </row>
        <row r="906">
          <cell r="B906">
            <v>43274</v>
          </cell>
        </row>
        <row r="907">
          <cell r="B907">
            <v>43275</v>
          </cell>
        </row>
        <row r="908">
          <cell r="B908">
            <v>43276</v>
          </cell>
        </row>
        <row r="909">
          <cell r="B909">
            <v>43277</v>
          </cell>
        </row>
        <row r="910">
          <cell r="B910">
            <v>43278</v>
          </cell>
        </row>
        <row r="911">
          <cell r="B911">
            <v>43279</v>
          </cell>
        </row>
        <row r="912">
          <cell r="B912">
            <v>43280</v>
          </cell>
        </row>
        <row r="913">
          <cell r="B913">
            <v>43281</v>
          </cell>
        </row>
        <row r="914">
          <cell r="B914">
            <v>43282</v>
          </cell>
        </row>
        <row r="915">
          <cell r="B915">
            <v>43283</v>
          </cell>
        </row>
        <row r="916">
          <cell r="B916">
            <v>43284</v>
          </cell>
        </row>
        <row r="917">
          <cell r="B917">
            <v>43285</v>
          </cell>
        </row>
        <row r="918">
          <cell r="B918">
            <v>43286</v>
          </cell>
        </row>
        <row r="919">
          <cell r="B919">
            <v>43287</v>
          </cell>
        </row>
        <row r="920">
          <cell r="B920">
            <v>43288</v>
          </cell>
        </row>
        <row r="921">
          <cell r="B921">
            <v>43289</v>
          </cell>
        </row>
        <row r="922">
          <cell r="B922">
            <v>43290</v>
          </cell>
        </row>
        <row r="923">
          <cell r="B923">
            <v>43291</v>
          </cell>
        </row>
        <row r="924">
          <cell r="B924">
            <v>43292</v>
          </cell>
        </row>
        <row r="925">
          <cell r="B925">
            <v>43293</v>
          </cell>
        </row>
        <row r="926">
          <cell r="B926">
            <v>43294</v>
          </cell>
        </row>
        <row r="927">
          <cell r="B927">
            <v>43295</v>
          </cell>
        </row>
        <row r="928">
          <cell r="B928">
            <v>43296</v>
          </cell>
        </row>
        <row r="929">
          <cell r="B929">
            <v>43297</v>
          </cell>
        </row>
        <row r="930">
          <cell r="B930">
            <v>43298</v>
          </cell>
        </row>
        <row r="931">
          <cell r="B931">
            <v>43299</v>
          </cell>
        </row>
        <row r="932">
          <cell r="B932">
            <v>43300</v>
          </cell>
        </row>
        <row r="933">
          <cell r="B933">
            <v>43301</v>
          </cell>
        </row>
        <row r="934">
          <cell r="B934">
            <v>43302</v>
          </cell>
        </row>
        <row r="935">
          <cell r="B935">
            <v>43303</v>
          </cell>
        </row>
        <row r="936">
          <cell r="B936">
            <v>43304</v>
          </cell>
        </row>
        <row r="937">
          <cell r="B937">
            <v>43305</v>
          </cell>
        </row>
        <row r="938">
          <cell r="B938">
            <v>43306</v>
          </cell>
        </row>
        <row r="939">
          <cell r="B939">
            <v>43307</v>
          </cell>
        </row>
        <row r="940">
          <cell r="B940">
            <v>43308</v>
          </cell>
        </row>
        <row r="941">
          <cell r="B941">
            <v>43309</v>
          </cell>
        </row>
        <row r="942">
          <cell r="B942">
            <v>43310</v>
          </cell>
        </row>
        <row r="943">
          <cell r="B943">
            <v>43311</v>
          </cell>
        </row>
        <row r="944">
          <cell r="B944">
            <v>43312</v>
          </cell>
        </row>
        <row r="945">
          <cell r="B945">
            <v>43313</v>
          </cell>
        </row>
        <row r="946">
          <cell r="B946">
            <v>43314</v>
          </cell>
        </row>
        <row r="947">
          <cell r="B947">
            <v>43315</v>
          </cell>
        </row>
        <row r="948">
          <cell r="B948">
            <v>43316</v>
          </cell>
        </row>
        <row r="949">
          <cell r="B949">
            <v>43317</v>
          </cell>
        </row>
        <row r="950">
          <cell r="B950">
            <v>43318</v>
          </cell>
        </row>
        <row r="951">
          <cell r="B951">
            <v>43319</v>
          </cell>
        </row>
        <row r="952">
          <cell r="B952">
            <v>43320</v>
          </cell>
        </row>
        <row r="953">
          <cell r="B953">
            <v>43321</v>
          </cell>
        </row>
        <row r="954">
          <cell r="B954">
            <v>43322</v>
          </cell>
        </row>
        <row r="955">
          <cell r="B955">
            <v>43323</v>
          </cell>
        </row>
        <row r="956">
          <cell r="B956">
            <v>43324</v>
          </cell>
        </row>
        <row r="957">
          <cell r="B957">
            <v>43325</v>
          </cell>
        </row>
        <row r="958">
          <cell r="B958">
            <v>43326</v>
          </cell>
        </row>
        <row r="959">
          <cell r="B959">
            <v>43327</v>
          </cell>
        </row>
        <row r="960">
          <cell r="B960">
            <v>43328</v>
          </cell>
        </row>
        <row r="961">
          <cell r="B961">
            <v>43329</v>
          </cell>
        </row>
        <row r="962">
          <cell r="B962">
            <v>43330</v>
          </cell>
        </row>
        <row r="963">
          <cell r="B963">
            <v>43331</v>
          </cell>
        </row>
        <row r="964">
          <cell r="B964">
            <v>43332</v>
          </cell>
        </row>
        <row r="965">
          <cell r="B965">
            <v>43333</v>
          </cell>
        </row>
        <row r="966">
          <cell r="B966">
            <v>43334</v>
          </cell>
        </row>
        <row r="967">
          <cell r="B967">
            <v>43335</v>
          </cell>
        </row>
        <row r="968">
          <cell r="B968">
            <v>43336</v>
          </cell>
        </row>
        <row r="969">
          <cell r="B969">
            <v>43337</v>
          </cell>
        </row>
        <row r="970">
          <cell r="B970">
            <v>43338</v>
          </cell>
        </row>
        <row r="971">
          <cell r="B971">
            <v>43339</v>
          </cell>
        </row>
        <row r="972">
          <cell r="B972">
            <v>43340</v>
          </cell>
        </row>
        <row r="973">
          <cell r="B973">
            <v>43341</v>
          </cell>
        </row>
        <row r="974">
          <cell r="B974">
            <v>43342</v>
          </cell>
        </row>
        <row r="975">
          <cell r="B975">
            <v>43343</v>
          </cell>
        </row>
        <row r="976">
          <cell r="B976">
            <v>43344</v>
          </cell>
        </row>
        <row r="977">
          <cell r="B977">
            <v>43345</v>
          </cell>
        </row>
        <row r="978">
          <cell r="B978">
            <v>43346</v>
          </cell>
        </row>
        <row r="979">
          <cell r="B979">
            <v>43347</v>
          </cell>
        </row>
        <row r="980">
          <cell r="B980">
            <v>43348</v>
          </cell>
        </row>
        <row r="981">
          <cell r="B981">
            <v>43349</v>
          </cell>
        </row>
        <row r="982">
          <cell r="B982">
            <v>43350</v>
          </cell>
        </row>
        <row r="983">
          <cell r="B983">
            <v>43351</v>
          </cell>
        </row>
        <row r="984">
          <cell r="B984">
            <v>43352</v>
          </cell>
        </row>
        <row r="985">
          <cell r="B985">
            <v>43353</v>
          </cell>
        </row>
        <row r="986">
          <cell r="B986">
            <v>43354</v>
          </cell>
        </row>
        <row r="987">
          <cell r="B987">
            <v>43355</v>
          </cell>
        </row>
        <row r="988">
          <cell r="B988">
            <v>43356</v>
          </cell>
        </row>
        <row r="989">
          <cell r="B989">
            <v>43357</v>
          </cell>
        </row>
        <row r="990">
          <cell r="B990">
            <v>43358</v>
          </cell>
        </row>
        <row r="991">
          <cell r="B991">
            <v>43359</v>
          </cell>
        </row>
        <row r="992">
          <cell r="B992">
            <v>43360</v>
          </cell>
        </row>
        <row r="993">
          <cell r="B993">
            <v>43361</v>
          </cell>
        </row>
        <row r="994">
          <cell r="B994">
            <v>43362</v>
          </cell>
        </row>
        <row r="995">
          <cell r="B995">
            <v>43363</v>
          </cell>
        </row>
        <row r="996">
          <cell r="B996">
            <v>43364</v>
          </cell>
        </row>
        <row r="997">
          <cell r="B997">
            <v>43365</v>
          </cell>
        </row>
        <row r="998">
          <cell r="B998">
            <v>43366</v>
          </cell>
        </row>
        <row r="999">
          <cell r="B999">
            <v>43367</v>
          </cell>
        </row>
        <row r="1000">
          <cell r="B1000">
            <v>43368</v>
          </cell>
        </row>
        <row r="1001">
          <cell r="B1001">
            <v>43369</v>
          </cell>
        </row>
        <row r="1002">
          <cell r="B1002">
            <v>43370</v>
          </cell>
        </row>
        <row r="1003">
          <cell r="B1003">
            <v>43371</v>
          </cell>
        </row>
        <row r="1004">
          <cell r="B1004">
            <v>43372</v>
          </cell>
        </row>
        <row r="1005">
          <cell r="B1005">
            <v>43373</v>
          </cell>
        </row>
        <row r="1006">
          <cell r="B1006">
            <v>43374</v>
          </cell>
        </row>
        <row r="1007">
          <cell r="B1007">
            <v>43375</v>
          </cell>
        </row>
        <row r="1008">
          <cell r="B1008">
            <v>43376</v>
          </cell>
        </row>
        <row r="1009">
          <cell r="B1009">
            <v>43377</v>
          </cell>
        </row>
        <row r="1010">
          <cell r="B1010">
            <v>43378</v>
          </cell>
        </row>
        <row r="1011">
          <cell r="B1011">
            <v>43379</v>
          </cell>
        </row>
        <row r="1012">
          <cell r="B1012">
            <v>43380</v>
          </cell>
        </row>
        <row r="1013">
          <cell r="B1013">
            <v>43381</v>
          </cell>
        </row>
        <row r="1014">
          <cell r="B1014">
            <v>43382</v>
          </cell>
        </row>
        <row r="1015">
          <cell r="B1015">
            <v>43383</v>
          </cell>
        </row>
        <row r="1016">
          <cell r="B1016">
            <v>43384</v>
          </cell>
        </row>
        <row r="1017">
          <cell r="B1017">
            <v>43385</v>
          </cell>
        </row>
        <row r="1018">
          <cell r="B1018">
            <v>43386</v>
          </cell>
        </row>
        <row r="1019">
          <cell r="B1019">
            <v>43387</v>
          </cell>
        </row>
        <row r="1020">
          <cell r="B1020">
            <v>43388</v>
          </cell>
        </row>
        <row r="1021">
          <cell r="B1021">
            <v>43389</v>
          </cell>
        </row>
        <row r="1022">
          <cell r="B1022">
            <v>43390</v>
          </cell>
        </row>
        <row r="1023">
          <cell r="B1023">
            <v>43391</v>
          </cell>
        </row>
        <row r="1024">
          <cell r="B1024">
            <v>43392</v>
          </cell>
        </row>
        <row r="1025">
          <cell r="B1025">
            <v>43393</v>
          </cell>
        </row>
        <row r="1026">
          <cell r="B1026">
            <v>43394</v>
          </cell>
        </row>
        <row r="1027">
          <cell r="B1027">
            <v>43395</v>
          </cell>
        </row>
        <row r="1028">
          <cell r="B1028">
            <v>43396</v>
          </cell>
        </row>
        <row r="1029">
          <cell r="B1029">
            <v>43397</v>
          </cell>
        </row>
        <row r="1030">
          <cell r="B1030">
            <v>43398</v>
          </cell>
        </row>
        <row r="1031">
          <cell r="B1031">
            <v>43399</v>
          </cell>
        </row>
        <row r="1032">
          <cell r="B1032">
            <v>43400</v>
          </cell>
        </row>
        <row r="1033">
          <cell r="B1033">
            <v>43401</v>
          </cell>
        </row>
        <row r="1034">
          <cell r="B1034">
            <v>43402</v>
          </cell>
        </row>
        <row r="1035">
          <cell r="B1035">
            <v>43403</v>
          </cell>
        </row>
        <row r="1036">
          <cell r="B1036">
            <v>43404</v>
          </cell>
        </row>
        <row r="1037">
          <cell r="B1037">
            <v>43405</v>
          </cell>
        </row>
        <row r="1038">
          <cell r="B1038">
            <v>43406</v>
          </cell>
        </row>
        <row r="1039">
          <cell r="B1039">
            <v>43407</v>
          </cell>
        </row>
        <row r="1040">
          <cell r="B1040">
            <v>43408</v>
          </cell>
        </row>
        <row r="1041">
          <cell r="B1041">
            <v>43409</v>
          </cell>
        </row>
        <row r="1042">
          <cell r="B1042">
            <v>43410</v>
          </cell>
        </row>
        <row r="1043">
          <cell r="B1043">
            <v>43411</v>
          </cell>
        </row>
        <row r="1044">
          <cell r="B1044">
            <v>43412</v>
          </cell>
        </row>
        <row r="1045">
          <cell r="B1045">
            <v>43413</v>
          </cell>
        </row>
        <row r="1046">
          <cell r="B1046">
            <v>43414</v>
          </cell>
        </row>
        <row r="1047">
          <cell r="B1047">
            <v>43415</v>
          </cell>
        </row>
        <row r="1048">
          <cell r="B1048">
            <v>43416</v>
          </cell>
        </row>
        <row r="1049">
          <cell r="B1049">
            <v>43417</v>
          </cell>
        </row>
        <row r="1050">
          <cell r="B1050">
            <v>43418</v>
          </cell>
        </row>
        <row r="1051">
          <cell r="B1051">
            <v>43419</v>
          </cell>
        </row>
        <row r="1052">
          <cell r="B1052">
            <v>43420</v>
          </cell>
        </row>
        <row r="1053">
          <cell r="B1053">
            <v>43421</v>
          </cell>
        </row>
        <row r="1054">
          <cell r="B1054">
            <v>43422</v>
          </cell>
        </row>
        <row r="1055">
          <cell r="B1055">
            <v>43423</v>
          </cell>
        </row>
        <row r="1056">
          <cell r="B1056">
            <v>43424</v>
          </cell>
        </row>
        <row r="1057">
          <cell r="B1057">
            <v>43425</v>
          </cell>
        </row>
        <row r="1058">
          <cell r="B1058">
            <v>43426</v>
          </cell>
        </row>
        <row r="1059">
          <cell r="B1059">
            <v>43427</v>
          </cell>
        </row>
        <row r="1060">
          <cell r="B1060">
            <v>43428</v>
          </cell>
        </row>
        <row r="1061">
          <cell r="B1061">
            <v>43429</v>
          </cell>
        </row>
        <row r="1062">
          <cell r="B1062">
            <v>43430</v>
          </cell>
        </row>
        <row r="1063">
          <cell r="B1063">
            <v>43431</v>
          </cell>
        </row>
        <row r="1064">
          <cell r="B1064">
            <v>43432</v>
          </cell>
        </row>
        <row r="1065">
          <cell r="B1065">
            <v>43433</v>
          </cell>
        </row>
        <row r="1066">
          <cell r="B1066">
            <v>43434</v>
          </cell>
        </row>
        <row r="1067">
          <cell r="B1067">
            <v>43435</v>
          </cell>
        </row>
        <row r="1068">
          <cell r="B1068">
            <v>43436</v>
          </cell>
        </row>
        <row r="1069">
          <cell r="B1069">
            <v>43437</v>
          </cell>
        </row>
        <row r="1070">
          <cell r="B1070">
            <v>43438</v>
          </cell>
        </row>
        <row r="1071">
          <cell r="B1071">
            <v>43439</v>
          </cell>
        </row>
        <row r="1072">
          <cell r="B1072">
            <v>43440</v>
          </cell>
        </row>
        <row r="1073">
          <cell r="B1073">
            <v>43441</v>
          </cell>
        </row>
        <row r="1074">
          <cell r="B1074">
            <v>43442</v>
          </cell>
        </row>
        <row r="1075">
          <cell r="B1075">
            <v>43443</v>
          </cell>
        </row>
        <row r="1076">
          <cell r="B1076">
            <v>43444</v>
          </cell>
        </row>
        <row r="1077">
          <cell r="B1077">
            <v>43445</v>
          </cell>
        </row>
        <row r="1078">
          <cell r="B1078">
            <v>43446</v>
          </cell>
        </row>
        <row r="1079">
          <cell r="B1079">
            <v>43447</v>
          </cell>
        </row>
        <row r="1080">
          <cell r="B1080">
            <v>43448</v>
          </cell>
        </row>
        <row r="1081">
          <cell r="B1081">
            <v>43449</v>
          </cell>
        </row>
        <row r="1082">
          <cell r="B1082">
            <v>43450</v>
          </cell>
        </row>
        <row r="1083">
          <cell r="B1083">
            <v>43451</v>
          </cell>
        </row>
        <row r="1084">
          <cell r="B1084">
            <v>43452</v>
          </cell>
        </row>
        <row r="1085">
          <cell r="B1085">
            <v>43453</v>
          </cell>
        </row>
        <row r="1086">
          <cell r="B1086">
            <v>43454</v>
          </cell>
        </row>
        <row r="1087">
          <cell r="B1087">
            <v>43455</v>
          </cell>
        </row>
        <row r="1088">
          <cell r="B1088">
            <v>43456</v>
          </cell>
        </row>
        <row r="1089">
          <cell r="B1089">
            <v>43457</v>
          </cell>
        </row>
        <row r="1090">
          <cell r="B1090">
            <v>43458</v>
          </cell>
        </row>
        <row r="1091">
          <cell r="B1091">
            <v>43459</v>
          </cell>
        </row>
        <row r="1092">
          <cell r="B1092">
            <v>43460</v>
          </cell>
        </row>
        <row r="1093">
          <cell r="B1093">
            <v>43461</v>
          </cell>
        </row>
        <row r="1094">
          <cell r="B1094">
            <v>43462</v>
          </cell>
        </row>
        <row r="1095">
          <cell r="B1095">
            <v>43463</v>
          </cell>
        </row>
        <row r="1096">
          <cell r="B1096">
            <v>43464</v>
          </cell>
        </row>
        <row r="1097">
          <cell r="B1097">
            <v>43465</v>
          </cell>
        </row>
        <row r="1098">
          <cell r="B1098">
            <v>43466</v>
          </cell>
        </row>
        <row r="1099">
          <cell r="B1099">
            <v>43467</v>
          </cell>
        </row>
        <row r="1100">
          <cell r="B1100">
            <v>43468</v>
          </cell>
        </row>
        <row r="1101">
          <cell r="B1101">
            <v>43469</v>
          </cell>
        </row>
        <row r="1102">
          <cell r="B1102">
            <v>43470</v>
          </cell>
        </row>
        <row r="1103">
          <cell r="B1103">
            <v>43471</v>
          </cell>
        </row>
        <row r="1104">
          <cell r="B1104">
            <v>43472</v>
          </cell>
        </row>
        <row r="1105">
          <cell r="B1105">
            <v>43473</v>
          </cell>
        </row>
        <row r="1106">
          <cell r="B1106">
            <v>43474</v>
          </cell>
        </row>
        <row r="1107">
          <cell r="B1107">
            <v>43475</v>
          </cell>
        </row>
        <row r="1108">
          <cell r="B1108">
            <v>43476</v>
          </cell>
        </row>
        <row r="1109">
          <cell r="B1109">
            <v>43477</v>
          </cell>
        </row>
        <row r="1110">
          <cell r="B1110">
            <v>43478</v>
          </cell>
        </row>
        <row r="1111">
          <cell r="B1111">
            <v>43479</v>
          </cell>
        </row>
        <row r="1112">
          <cell r="B1112">
            <v>43480</v>
          </cell>
        </row>
        <row r="1113">
          <cell r="B1113">
            <v>43481</v>
          </cell>
        </row>
        <row r="1114">
          <cell r="B1114">
            <v>43482</v>
          </cell>
        </row>
        <row r="1115">
          <cell r="B1115">
            <v>43483</v>
          </cell>
        </row>
        <row r="1116">
          <cell r="B1116">
            <v>43484</v>
          </cell>
        </row>
        <row r="1117">
          <cell r="B1117">
            <v>43485</v>
          </cell>
        </row>
        <row r="1118">
          <cell r="B1118">
            <v>43486</v>
          </cell>
        </row>
        <row r="1119">
          <cell r="B1119">
            <v>43487</v>
          </cell>
        </row>
        <row r="1120">
          <cell r="B1120">
            <v>43488</v>
          </cell>
        </row>
        <row r="1121">
          <cell r="B1121">
            <v>43489</v>
          </cell>
        </row>
        <row r="1122">
          <cell r="B1122">
            <v>43490</v>
          </cell>
        </row>
        <row r="1123">
          <cell r="B1123">
            <v>43491</v>
          </cell>
        </row>
        <row r="1124">
          <cell r="B1124">
            <v>43492</v>
          </cell>
        </row>
        <row r="1125">
          <cell r="B1125">
            <v>43493</v>
          </cell>
        </row>
        <row r="1126">
          <cell r="B1126">
            <v>43494</v>
          </cell>
        </row>
        <row r="1127">
          <cell r="B1127">
            <v>43495</v>
          </cell>
        </row>
        <row r="1128">
          <cell r="B1128">
            <v>43496</v>
          </cell>
        </row>
        <row r="1129">
          <cell r="B1129">
            <v>43497</v>
          </cell>
        </row>
        <row r="1130">
          <cell r="B1130">
            <v>43498</v>
          </cell>
        </row>
        <row r="1131">
          <cell r="B1131">
            <v>43499</v>
          </cell>
        </row>
        <row r="1132">
          <cell r="B1132">
            <v>43500</v>
          </cell>
        </row>
        <row r="1133">
          <cell r="B1133">
            <v>43501</v>
          </cell>
        </row>
        <row r="1134">
          <cell r="B1134">
            <v>43502</v>
          </cell>
        </row>
        <row r="1135">
          <cell r="B1135">
            <v>43503</v>
          </cell>
        </row>
        <row r="1136">
          <cell r="B1136">
            <v>43504</v>
          </cell>
        </row>
        <row r="1137">
          <cell r="B1137">
            <v>43505</v>
          </cell>
        </row>
        <row r="1138">
          <cell r="B1138">
            <v>43506</v>
          </cell>
        </row>
        <row r="1139">
          <cell r="B1139">
            <v>43507</v>
          </cell>
        </row>
        <row r="1140">
          <cell r="B1140">
            <v>43508</v>
          </cell>
        </row>
        <row r="1141">
          <cell r="B1141">
            <v>43509</v>
          </cell>
        </row>
        <row r="1142">
          <cell r="B1142">
            <v>43510</v>
          </cell>
        </row>
        <row r="1143">
          <cell r="B1143">
            <v>43511</v>
          </cell>
        </row>
        <row r="1144">
          <cell r="B1144">
            <v>43512</v>
          </cell>
        </row>
        <row r="1145">
          <cell r="B1145">
            <v>43513</v>
          </cell>
        </row>
        <row r="1146">
          <cell r="B1146">
            <v>43514</v>
          </cell>
        </row>
        <row r="1147">
          <cell r="B1147">
            <v>43515</v>
          </cell>
        </row>
        <row r="1148">
          <cell r="B1148">
            <v>43516</v>
          </cell>
        </row>
        <row r="1149">
          <cell r="B1149">
            <v>43517</v>
          </cell>
        </row>
        <row r="1150">
          <cell r="B1150">
            <v>43518</v>
          </cell>
        </row>
        <row r="1151">
          <cell r="B1151">
            <v>43519</v>
          </cell>
        </row>
        <row r="1152">
          <cell r="B1152">
            <v>43520</v>
          </cell>
        </row>
        <row r="1153">
          <cell r="B1153">
            <v>43521</v>
          </cell>
        </row>
        <row r="1154">
          <cell r="B1154">
            <v>43522</v>
          </cell>
        </row>
        <row r="1155">
          <cell r="B1155">
            <v>43523</v>
          </cell>
        </row>
        <row r="1156">
          <cell r="B1156">
            <v>43524</v>
          </cell>
        </row>
        <row r="1157">
          <cell r="B1157">
            <v>43525</v>
          </cell>
        </row>
        <row r="1158">
          <cell r="B1158">
            <v>43526</v>
          </cell>
        </row>
        <row r="1159">
          <cell r="B1159">
            <v>43527</v>
          </cell>
        </row>
        <row r="1160">
          <cell r="B1160">
            <v>43528</v>
          </cell>
        </row>
        <row r="1161">
          <cell r="B1161">
            <v>43529</v>
          </cell>
        </row>
        <row r="1162">
          <cell r="B1162">
            <v>43530</v>
          </cell>
        </row>
        <row r="1163">
          <cell r="B1163">
            <v>43531</v>
          </cell>
        </row>
        <row r="1164">
          <cell r="B1164">
            <v>43532</v>
          </cell>
        </row>
        <row r="1165">
          <cell r="B1165">
            <v>43533</v>
          </cell>
        </row>
        <row r="1166">
          <cell r="B1166">
            <v>43534</v>
          </cell>
        </row>
        <row r="1167">
          <cell r="B1167">
            <v>43535</v>
          </cell>
        </row>
        <row r="1168">
          <cell r="B1168">
            <v>43536</v>
          </cell>
        </row>
        <row r="1169">
          <cell r="B1169">
            <v>43537</v>
          </cell>
        </row>
        <row r="1170">
          <cell r="B1170">
            <v>43538</v>
          </cell>
        </row>
        <row r="1171">
          <cell r="B1171">
            <v>43539</v>
          </cell>
        </row>
        <row r="1172">
          <cell r="B1172">
            <v>43540</v>
          </cell>
        </row>
        <row r="1173">
          <cell r="B1173">
            <v>43541</v>
          </cell>
        </row>
        <row r="1174">
          <cell r="B1174">
            <v>43542</v>
          </cell>
        </row>
        <row r="1175">
          <cell r="B1175">
            <v>43543</v>
          </cell>
        </row>
        <row r="1176">
          <cell r="B1176">
            <v>43544</v>
          </cell>
        </row>
        <row r="1177">
          <cell r="B1177">
            <v>43545</v>
          </cell>
        </row>
        <row r="1178">
          <cell r="B1178">
            <v>43546</v>
          </cell>
        </row>
        <row r="1179">
          <cell r="B1179">
            <v>43547</v>
          </cell>
        </row>
        <row r="1180">
          <cell r="B1180">
            <v>43548</v>
          </cell>
        </row>
        <row r="1181">
          <cell r="B1181">
            <v>43549</v>
          </cell>
        </row>
        <row r="1182">
          <cell r="B1182">
            <v>43550</v>
          </cell>
        </row>
        <row r="1183">
          <cell r="B1183">
            <v>43551</v>
          </cell>
        </row>
        <row r="1184">
          <cell r="B1184">
            <v>43552</v>
          </cell>
        </row>
        <row r="1185">
          <cell r="B1185">
            <v>43553</v>
          </cell>
        </row>
        <row r="1186">
          <cell r="B1186">
            <v>43554</v>
          </cell>
        </row>
        <row r="1187">
          <cell r="B1187">
            <v>43555</v>
          </cell>
        </row>
        <row r="1188">
          <cell r="B1188">
            <v>43556</v>
          </cell>
        </row>
        <row r="1189">
          <cell r="B1189">
            <v>43557</v>
          </cell>
        </row>
        <row r="1190">
          <cell r="B1190">
            <v>43558</v>
          </cell>
        </row>
        <row r="1191">
          <cell r="B1191">
            <v>43559</v>
          </cell>
        </row>
        <row r="1192">
          <cell r="B1192">
            <v>43560</v>
          </cell>
        </row>
        <row r="1193">
          <cell r="B1193">
            <v>43561</v>
          </cell>
        </row>
        <row r="1194">
          <cell r="B1194">
            <v>43562</v>
          </cell>
        </row>
        <row r="1195">
          <cell r="B1195">
            <v>43563</v>
          </cell>
        </row>
        <row r="1196">
          <cell r="B1196">
            <v>43564</v>
          </cell>
        </row>
        <row r="1197">
          <cell r="B1197">
            <v>43565</v>
          </cell>
        </row>
        <row r="1198">
          <cell r="B1198">
            <v>43566</v>
          </cell>
        </row>
        <row r="1199">
          <cell r="B1199">
            <v>43567</v>
          </cell>
        </row>
        <row r="1200">
          <cell r="B1200">
            <v>43568</v>
          </cell>
        </row>
        <row r="1201">
          <cell r="B1201">
            <v>43569</v>
          </cell>
        </row>
        <row r="1202">
          <cell r="B1202">
            <v>43570</v>
          </cell>
        </row>
        <row r="1203">
          <cell r="B1203">
            <v>43571</v>
          </cell>
        </row>
        <row r="1204">
          <cell r="B1204">
            <v>43572</v>
          </cell>
        </row>
        <row r="1205">
          <cell r="B1205">
            <v>43573</v>
          </cell>
        </row>
        <row r="1206">
          <cell r="B1206">
            <v>43574</v>
          </cell>
        </row>
        <row r="1207">
          <cell r="B1207">
            <v>43575</v>
          </cell>
        </row>
        <row r="1208">
          <cell r="B1208">
            <v>43576</v>
          </cell>
        </row>
        <row r="1209">
          <cell r="B1209">
            <v>43577</v>
          </cell>
        </row>
        <row r="1210">
          <cell r="B1210">
            <v>43578</v>
          </cell>
        </row>
        <row r="1211">
          <cell r="B1211">
            <v>43579</v>
          </cell>
        </row>
        <row r="1212">
          <cell r="B1212">
            <v>43580</v>
          </cell>
        </row>
        <row r="1213">
          <cell r="B1213">
            <v>43581</v>
          </cell>
        </row>
        <row r="1214">
          <cell r="B1214">
            <v>43582</v>
          </cell>
        </row>
        <row r="1215">
          <cell r="B1215">
            <v>43583</v>
          </cell>
        </row>
        <row r="1216">
          <cell r="B1216">
            <v>43584</v>
          </cell>
        </row>
        <row r="1217">
          <cell r="B1217">
            <v>43585</v>
          </cell>
        </row>
        <row r="1218">
          <cell r="B1218">
            <v>43586</v>
          </cell>
        </row>
        <row r="1219">
          <cell r="B1219">
            <v>43587</v>
          </cell>
        </row>
        <row r="1220">
          <cell r="B1220">
            <v>43588</v>
          </cell>
        </row>
        <row r="1221">
          <cell r="B1221">
            <v>43589</v>
          </cell>
        </row>
        <row r="1222">
          <cell r="B1222">
            <v>43590</v>
          </cell>
        </row>
        <row r="1223">
          <cell r="B1223">
            <v>43591</v>
          </cell>
        </row>
        <row r="1224">
          <cell r="B1224">
            <v>43592</v>
          </cell>
        </row>
        <row r="1225">
          <cell r="B1225">
            <v>43593</v>
          </cell>
        </row>
        <row r="1226">
          <cell r="B1226">
            <v>43594</v>
          </cell>
        </row>
        <row r="1227">
          <cell r="B1227">
            <v>43595</v>
          </cell>
        </row>
        <row r="1228">
          <cell r="B1228">
            <v>43596</v>
          </cell>
        </row>
        <row r="1229">
          <cell r="B1229">
            <v>43597</v>
          </cell>
        </row>
        <row r="1230">
          <cell r="B1230">
            <v>43598</v>
          </cell>
        </row>
        <row r="1231">
          <cell r="B1231">
            <v>43599</v>
          </cell>
        </row>
        <row r="1232">
          <cell r="B1232">
            <v>43600</v>
          </cell>
        </row>
        <row r="1233">
          <cell r="B1233">
            <v>43601</v>
          </cell>
        </row>
        <row r="1234">
          <cell r="B1234">
            <v>43602</v>
          </cell>
        </row>
        <row r="1235">
          <cell r="B1235">
            <v>43603</v>
          </cell>
        </row>
        <row r="1236">
          <cell r="B1236">
            <v>43604</v>
          </cell>
        </row>
        <row r="1237">
          <cell r="B1237">
            <v>43605</v>
          </cell>
        </row>
        <row r="1238">
          <cell r="B1238">
            <v>43606</v>
          </cell>
        </row>
        <row r="1239">
          <cell r="B1239">
            <v>43607</v>
          </cell>
        </row>
        <row r="1240">
          <cell r="B1240">
            <v>43608</v>
          </cell>
        </row>
        <row r="1241">
          <cell r="B1241">
            <v>43609</v>
          </cell>
        </row>
        <row r="1242">
          <cell r="B1242">
            <v>43610</v>
          </cell>
        </row>
        <row r="1243">
          <cell r="B1243">
            <v>43611</v>
          </cell>
        </row>
        <row r="1244">
          <cell r="B1244">
            <v>43612</v>
          </cell>
        </row>
        <row r="1245">
          <cell r="B1245">
            <v>43613</v>
          </cell>
        </row>
        <row r="1246">
          <cell r="B1246">
            <v>43614</v>
          </cell>
        </row>
        <row r="1247">
          <cell r="B1247">
            <v>43615</v>
          </cell>
        </row>
        <row r="1248">
          <cell r="B1248">
            <v>43616</v>
          </cell>
        </row>
        <row r="1249">
          <cell r="B1249">
            <v>43617</v>
          </cell>
        </row>
        <row r="1250">
          <cell r="B1250">
            <v>43618</v>
          </cell>
        </row>
        <row r="1251">
          <cell r="B1251">
            <v>43619</v>
          </cell>
        </row>
        <row r="1252">
          <cell r="B1252">
            <v>43620</v>
          </cell>
        </row>
        <row r="1253">
          <cell r="B1253">
            <v>43621</v>
          </cell>
        </row>
        <row r="1254">
          <cell r="B1254">
            <v>43622</v>
          </cell>
        </row>
        <row r="1255">
          <cell r="B1255">
            <v>43623</v>
          </cell>
        </row>
        <row r="1256">
          <cell r="B1256">
            <v>43624</v>
          </cell>
        </row>
        <row r="1257">
          <cell r="B1257">
            <v>43625</v>
          </cell>
        </row>
        <row r="1258">
          <cell r="B1258">
            <v>43626</v>
          </cell>
        </row>
        <row r="1259">
          <cell r="B1259">
            <v>43627</v>
          </cell>
        </row>
        <row r="1260">
          <cell r="B1260">
            <v>43628</v>
          </cell>
        </row>
        <row r="1261">
          <cell r="B1261">
            <v>43629</v>
          </cell>
        </row>
        <row r="1262">
          <cell r="B1262">
            <v>43630</v>
          </cell>
        </row>
        <row r="1263">
          <cell r="B1263">
            <v>43631</v>
          </cell>
        </row>
        <row r="1264">
          <cell r="B1264">
            <v>43632</v>
          </cell>
        </row>
        <row r="1265">
          <cell r="B1265">
            <v>43633</v>
          </cell>
        </row>
        <row r="1266">
          <cell r="B1266">
            <v>43634</v>
          </cell>
        </row>
        <row r="1267">
          <cell r="B1267">
            <v>43635</v>
          </cell>
        </row>
        <row r="1268">
          <cell r="B1268">
            <v>43636</v>
          </cell>
        </row>
        <row r="1269">
          <cell r="B1269">
            <v>43637</v>
          </cell>
        </row>
        <row r="1270">
          <cell r="B1270">
            <v>43638</v>
          </cell>
        </row>
        <row r="1271">
          <cell r="B1271">
            <v>43639</v>
          </cell>
        </row>
        <row r="1272">
          <cell r="B1272">
            <v>43640</v>
          </cell>
        </row>
        <row r="1273">
          <cell r="B1273">
            <v>43641</v>
          </cell>
        </row>
        <row r="1274">
          <cell r="B1274">
            <v>43642</v>
          </cell>
        </row>
        <row r="1275">
          <cell r="B1275">
            <v>43643</v>
          </cell>
        </row>
        <row r="1276">
          <cell r="B1276">
            <v>43644</v>
          </cell>
        </row>
        <row r="1277">
          <cell r="B1277">
            <v>43645</v>
          </cell>
        </row>
        <row r="1278">
          <cell r="B1278">
            <v>43646</v>
          </cell>
        </row>
        <row r="1279">
          <cell r="B1279">
            <v>43647</v>
          </cell>
        </row>
        <row r="1280">
          <cell r="B1280">
            <v>43648</v>
          </cell>
        </row>
        <row r="1281">
          <cell r="B1281">
            <v>43649</v>
          </cell>
        </row>
        <row r="1282">
          <cell r="B1282">
            <v>43650</v>
          </cell>
        </row>
        <row r="1283">
          <cell r="B1283">
            <v>43651</v>
          </cell>
        </row>
        <row r="1284">
          <cell r="B1284">
            <v>43652</v>
          </cell>
        </row>
        <row r="1285">
          <cell r="B1285">
            <v>43653</v>
          </cell>
        </row>
        <row r="1286">
          <cell r="B1286">
            <v>43654</v>
          </cell>
        </row>
        <row r="1287">
          <cell r="B1287">
            <v>43655</v>
          </cell>
        </row>
        <row r="1288">
          <cell r="B1288">
            <v>43656</v>
          </cell>
        </row>
        <row r="1289">
          <cell r="B1289">
            <v>43657</v>
          </cell>
        </row>
        <row r="1290">
          <cell r="B1290">
            <v>43658</v>
          </cell>
        </row>
        <row r="1291">
          <cell r="B1291">
            <v>43659</v>
          </cell>
        </row>
        <row r="1292">
          <cell r="B1292">
            <v>43660</v>
          </cell>
        </row>
        <row r="1293">
          <cell r="B1293">
            <v>43661</v>
          </cell>
        </row>
        <row r="1294">
          <cell r="B1294">
            <v>43662</v>
          </cell>
        </row>
        <row r="1295">
          <cell r="B1295">
            <v>43663</v>
          </cell>
        </row>
        <row r="1296">
          <cell r="B1296">
            <v>43664</v>
          </cell>
        </row>
        <row r="1297">
          <cell r="B1297">
            <v>43665</v>
          </cell>
        </row>
        <row r="1298">
          <cell r="B1298">
            <v>43666</v>
          </cell>
        </row>
        <row r="1299">
          <cell r="B1299">
            <v>43667</v>
          </cell>
        </row>
        <row r="1300">
          <cell r="B1300">
            <v>43668</v>
          </cell>
        </row>
        <row r="1301">
          <cell r="B1301">
            <v>43669</v>
          </cell>
        </row>
        <row r="1302">
          <cell r="B1302">
            <v>43670</v>
          </cell>
        </row>
        <row r="1303">
          <cell r="B1303">
            <v>43671</v>
          </cell>
        </row>
        <row r="1304">
          <cell r="B1304">
            <v>43672</v>
          </cell>
        </row>
        <row r="1305">
          <cell r="B1305">
            <v>43673</v>
          </cell>
        </row>
        <row r="1306">
          <cell r="B1306">
            <v>43674</v>
          </cell>
        </row>
        <row r="1307">
          <cell r="B1307">
            <v>43675</v>
          </cell>
        </row>
        <row r="1308">
          <cell r="B1308">
            <v>43676</v>
          </cell>
        </row>
        <row r="1309">
          <cell r="B1309">
            <v>43677</v>
          </cell>
        </row>
        <row r="1310">
          <cell r="B1310">
            <v>43678</v>
          </cell>
        </row>
        <row r="1311">
          <cell r="B1311">
            <v>43679</v>
          </cell>
        </row>
        <row r="1312">
          <cell r="B1312">
            <v>43680</v>
          </cell>
        </row>
        <row r="1313">
          <cell r="B1313">
            <v>43681</v>
          </cell>
        </row>
        <row r="1314">
          <cell r="B1314">
            <v>43682</v>
          </cell>
        </row>
        <row r="1315">
          <cell r="B1315">
            <v>43683</v>
          </cell>
        </row>
        <row r="1316">
          <cell r="B1316">
            <v>43684</v>
          </cell>
        </row>
        <row r="1317">
          <cell r="B1317">
            <v>43685</v>
          </cell>
        </row>
        <row r="1318">
          <cell r="B1318">
            <v>43686</v>
          </cell>
        </row>
        <row r="1319">
          <cell r="B1319">
            <v>43687</v>
          </cell>
        </row>
        <row r="1320">
          <cell r="B1320">
            <v>43688</v>
          </cell>
        </row>
        <row r="1321">
          <cell r="B1321">
            <v>43689</v>
          </cell>
        </row>
        <row r="1322">
          <cell r="B1322">
            <v>43690</v>
          </cell>
        </row>
        <row r="1323">
          <cell r="B1323">
            <v>43691</v>
          </cell>
        </row>
        <row r="1324">
          <cell r="B1324">
            <v>43692</v>
          </cell>
        </row>
        <row r="1325">
          <cell r="B1325">
            <v>43693</v>
          </cell>
        </row>
        <row r="1326">
          <cell r="B1326">
            <v>43694</v>
          </cell>
        </row>
        <row r="1327">
          <cell r="B1327">
            <v>43695</v>
          </cell>
        </row>
        <row r="1328">
          <cell r="B1328">
            <v>43696</v>
          </cell>
        </row>
        <row r="1329">
          <cell r="B1329">
            <v>43697</v>
          </cell>
        </row>
        <row r="1330">
          <cell r="B1330">
            <v>43698</v>
          </cell>
        </row>
        <row r="1331">
          <cell r="B1331">
            <v>43699</v>
          </cell>
        </row>
        <row r="1332">
          <cell r="B1332">
            <v>43700</v>
          </cell>
        </row>
        <row r="1333">
          <cell r="B1333">
            <v>43701</v>
          </cell>
        </row>
        <row r="1334">
          <cell r="B1334">
            <v>43702</v>
          </cell>
        </row>
        <row r="1335">
          <cell r="B1335">
            <v>43703</v>
          </cell>
        </row>
        <row r="1336">
          <cell r="B1336">
            <v>43704</v>
          </cell>
        </row>
        <row r="1337">
          <cell r="B1337">
            <v>43705</v>
          </cell>
        </row>
        <row r="1338">
          <cell r="B1338">
            <v>43706</v>
          </cell>
        </row>
        <row r="1339">
          <cell r="B1339">
            <v>43707</v>
          </cell>
        </row>
        <row r="1340">
          <cell r="B1340">
            <v>43708</v>
          </cell>
        </row>
        <row r="1341">
          <cell r="B1341">
            <v>43709</v>
          </cell>
        </row>
        <row r="1342">
          <cell r="B1342">
            <v>43710</v>
          </cell>
        </row>
        <row r="1343">
          <cell r="B1343">
            <v>43711</v>
          </cell>
        </row>
        <row r="1344">
          <cell r="B1344">
            <v>43712</v>
          </cell>
        </row>
        <row r="1345">
          <cell r="B1345">
            <v>43713</v>
          </cell>
        </row>
        <row r="1346">
          <cell r="B1346">
            <v>43714</v>
          </cell>
        </row>
        <row r="1347">
          <cell r="B1347">
            <v>43715</v>
          </cell>
        </row>
        <row r="1348">
          <cell r="B1348">
            <v>43716</v>
          </cell>
        </row>
        <row r="1349">
          <cell r="B1349">
            <v>43717</v>
          </cell>
        </row>
        <row r="1350">
          <cell r="B1350">
            <v>43718</v>
          </cell>
        </row>
        <row r="1351">
          <cell r="B1351">
            <v>43719</v>
          </cell>
        </row>
        <row r="1352">
          <cell r="B1352">
            <v>43720</v>
          </cell>
        </row>
        <row r="1353">
          <cell r="B1353">
            <v>43721</v>
          </cell>
        </row>
        <row r="1354">
          <cell r="B1354">
            <v>43722</v>
          </cell>
        </row>
        <row r="1355">
          <cell r="B1355">
            <v>43723</v>
          </cell>
        </row>
        <row r="1356">
          <cell r="B1356">
            <v>43724</v>
          </cell>
        </row>
        <row r="1357">
          <cell r="B1357">
            <v>43725</v>
          </cell>
        </row>
        <row r="1358">
          <cell r="B1358">
            <v>43726</v>
          </cell>
        </row>
        <row r="1359">
          <cell r="B1359">
            <v>43727</v>
          </cell>
        </row>
        <row r="1360">
          <cell r="B1360">
            <v>43728</v>
          </cell>
        </row>
        <row r="1361">
          <cell r="B1361">
            <v>43729</v>
          </cell>
        </row>
        <row r="1362">
          <cell r="B1362">
            <v>43730</v>
          </cell>
        </row>
        <row r="1363">
          <cell r="B1363">
            <v>43731</v>
          </cell>
        </row>
        <row r="1364">
          <cell r="B1364">
            <v>43732</v>
          </cell>
        </row>
        <row r="1365">
          <cell r="B1365">
            <v>43733</v>
          </cell>
        </row>
        <row r="1366">
          <cell r="B1366">
            <v>43734</v>
          </cell>
        </row>
        <row r="1367">
          <cell r="B1367">
            <v>43735</v>
          </cell>
        </row>
        <row r="1368">
          <cell r="B1368">
            <v>43736</v>
          </cell>
        </row>
        <row r="1369">
          <cell r="B1369">
            <v>43737</v>
          </cell>
        </row>
        <row r="1370">
          <cell r="B1370">
            <v>43738</v>
          </cell>
        </row>
        <row r="1371">
          <cell r="B1371">
            <v>43739</v>
          </cell>
        </row>
        <row r="1372">
          <cell r="B1372">
            <v>43740</v>
          </cell>
        </row>
        <row r="1373">
          <cell r="B1373">
            <v>43741</v>
          </cell>
        </row>
        <row r="1374">
          <cell r="B1374">
            <v>43742</v>
          </cell>
        </row>
        <row r="1375">
          <cell r="B1375">
            <v>43743</v>
          </cell>
        </row>
        <row r="1376">
          <cell r="B1376">
            <v>43744</v>
          </cell>
        </row>
        <row r="1377">
          <cell r="B1377">
            <v>43745</v>
          </cell>
        </row>
        <row r="1378">
          <cell r="B1378">
            <v>43746</v>
          </cell>
        </row>
        <row r="1379">
          <cell r="B1379">
            <v>43747</v>
          </cell>
        </row>
        <row r="1380">
          <cell r="B1380">
            <v>43748</v>
          </cell>
        </row>
        <row r="1381">
          <cell r="B1381">
            <v>43749</v>
          </cell>
        </row>
        <row r="1382">
          <cell r="B1382">
            <v>43750</v>
          </cell>
        </row>
        <row r="1383">
          <cell r="B1383">
            <v>43751</v>
          </cell>
        </row>
        <row r="1384">
          <cell r="B1384">
            <v>43752</v>
          </cell>
        </row>
        <row r="1385">
          <cell r="B1385">
            <v>43753</v>
          </cell>
        </row>
        <row r="1386">
          <cell r="B1386">
            <v>43754</v>
          </cell>
        </row>
        <row r="1387">
          <cell r="B1387">
            <v>43755</v>
          </cell>
        </row>
        <row r="1388">
          <cell r="B1388">
            <v>43756</v>
          </cell>
        </row>
        <row r="1389">
          <cell r="B1389">
            <v>43757</v>
          </cell>
        </row>
        <row r="1390">
          <cell r="B1390">
            <v>43758</v>
          </cell>
        </row>
        <row r="1391">
          <cell r="B1391">
            <v>43759</v>
          </cell>
        </row>
        <row r="1392">
          <cell r="B1392">
            <v>43760</v>
          </cell>
        </row>
        <row r="1393">
          <cell r="B1393">
            <v>43761</v>
          </cell>
        </row>
        <row r="1394">
          <cell r="B1394">
            <v>43762</v>
          </cell>
        </row>
        <row r="1395">
          <cell r="B1395">
            <v>43763</v>
          </cell>
        </row>
        <row r="1396">
          <cell r="B1396">
            <v>43764</v>
          </cell>
        </row>
        <row r="1397">
          <cell r="B1397">
            <v>43765</v>
          </cell>
        </row>
        <row r="1398">
          <cell r="B1398">
            <v>43766</v>
          </cell>
        </row>
        <row r="1399">
          <cell r="B1399">
            <v>43767</v>
          </cell>
        </row>
        <row r="1400">
          <cell r="B1400">
            <v>43768</v>
          </cell>
        </row>
        <row r="1401">
          <cell r="B1401">
            <v>43769</v>
          </cell>
        </row>
        <row r="1402">
          <cell r="B1402">
            <v>43770</v>
          </cell>
        </row>
        <row r="1403">
          <cell r="B1403">
            <v>43771</v>
          </cell>
        </row>
        <row r="1404">
          <cell r="B1404">
            <v>43772</v>
          </cell>
        </row>
        <row r="1405">
          <cell r="B1405">
            <v>43773</v>
          </cell>
        </row>
        <row r="1406">
          <cell r="B1406">
            <v>43774</v>
          </cell>
        </row>
        <row r="1407">
          <cell r="B1407">
            <v>43775</v>
          </cell>
        </row>
        <row r="1408">
          <cell r="B1408">
            <v>43776</v>
          </cell>
        </row>
        <row r="1409">
          <cell r="B1409">
            <v>43777</v>
          </cell>
        </row>
        <row r="1410">
          <cell r="B1410">
            <v>43778</v>
          </cell>
        </row>
        <row r="1411">
          <cell r="B1411">
            <v>43779</v>
          </cell>
        </row>
        <row r="1412">
          <cell r="B1412">
            <v>43780</v>
          </cell>
        </row>
        <row r="1413">
          <cell r="B1413">
            <v>43781</v>
          </cell>
        </row>
        <row r="1414">
          <cell r="B1414">
            <v>43782</v>
          </cell>
        </row>
        <row r="1415">
          <cell r="B1415">
            <v>43783</v>
          </cell>
        </row>
        <row r="1416">
          <cell r="B1416">
            <v>43784</v>
          </cell>
        </row>
        <row r="1417">
          <cell r="B1417">
            <v>43785</v>
          </cell>
        </row>
        <row r="1418">
          <cell r="B1418">
            <v>43786</v>
          </cell>
        </row>
        <row r="1419">
          <cell r="B1419">
            <v>43787</v>
          </cell>
        </row>
        <row r="1420">
          <cell r="B1420">
            <v>43788</v>
          </cell>
        </row>
        <row r="1421">
          <cell r="B1421">
            <v>43789</v>
          </cell>
        </row>
        <row r="1422">
          <cell r="B1422">
            <v>43790</v>
          </cell>
        </row>
        <row r="1423">
          <cell r="B1423">
            <v>43791</v>
          </cell>
        </row>
        <row r="1424">
          <cell r="B1424">
            <v>43792</v>
          </cell>
        </row>
        <row r="1425">
          <cell r="B1425">
            <v>43793</v>
          </cell>
        </row>
        <row r="1426">
          <cell r="B1426">
            <v>43794</v>
          </cell>
        </row>
        <row r="1427">
          <cell r="B1427">
            <v>43795</v>
          </cell>
        </row>
        <row r="1428">
          <cell r="B1428">
            <v>43796</v>
          </cell>
        </row>
        <row r="1429">
          <cell r="B1429">
            <v>43797</v>
          </cell>
        </row>
        <row r="1430">
          <cell r="B1430">
            <v>43798</v>
          </cell>
        </row>
        <row r="1431">
          <cell r="B1431">
            <v>43799</v>
          </cell>
        </row>
        <row r="1432">
          <cell r="B1432">
            <v>43800</v>
          </cell>
        </row>
        <row r="1433">
          <cell r="B1433">
            <v>43801</v>
          </cell>
        </row>
        <row r="1434">
          <cell r="B1434">
            <v>43802</v>
          </cell>
        </row>
        <row r="1435">
          <cell r="B1435">
            <v>43803</v>
          </cell>
        </row>
        <row r="1436">
          <cell r="B1436">
            <v>43804</v>
          </cell>
        </row>
        <row r="1437">
          <cell r="B1437">
            <v>43805</v>
          </cell>
        </row>
        <row r="1438">
          <cell r="B1438">
            <v>43806</v>
          </cell>
        </row>
        <row r="1439">
          <cell r="B1439">
            <v>43807</v>
          </cell>
        </row>
        <row r="1440">
          <cell r="B1440">
            <v>43808</v>
          </cell>
        </row>
        <row r="1441">
          <cell r="B1441">
            <v>43809</v>
          </cell>
        </row>
        <row r="1442">
          <cell r="B1442">
            <v>43810</v>
          </cell>
        </row>
        <row r="1443">
          <cell r="B1443">
            <v>43811</v>
          </cell>
        </row>
        <row r="1444">
          <cell r="B1444">
            <v>43812</v>
          </cell>
        </row>
        <row r="1445">
          <cell r="B1445">
            <v>43813</v>
          </cell>
        </row>
        <row r="1446">
          <cell r="B1446">
            <v>43814</v>
          </cell>
        </row>
        <row r="1447">
          <cell r="B1447">
            <v>43815</v>
          </cell>
        </row>
        <row r="1448">
          <cell r="B1448">
            <v>43816</v>
          </cell>
        </row>
        <row r="1449">
          <cell r="B1449">
            <v>43817</v>
          </cell>
        </row>
        <row r="1450">
          <cell r="B1450">
            <v>43818</v>
          </cell>
        </row>
        <row r="1451">
          <cell r="B1451">
            <v>43819</v>
          </cell>
        </row>
        <row r="1452">
          <cell r="B1452">
            <v>43820</v>
          </cell>
        </row>
        <row r="1453">
          <cell r="B1453">
            <v>43821</v>
          </cell>
        </row>
        <row r="1454">
          <cell r="B1454">
            <v>43822</v>
          </cell>
        </row>
        <row r="1455">
          <cell r="B1455">
            <v>43823</v>
          </cell>
        </row>
        <row r="1456">
          <cell r="B1456">
            <v>43824</v>
          </cell>
        </row>
        <row r="1457">
          <cell r="B1457">
            <v>43825</v>
          </cell>
        </row>
        <row r="1458">
          <cell r="B1458">
            <v>43826</v>
          </cell>
        </row>
        <row r="1459">
          <cell r="B1459">
            <v>43827</v>
          </cell>
        </row>
        <row r="1460">
          <cell r="B1460">
            <v>43828</v>
          </cell>
        </row>
        <row r="1461">
          <cell r="B1461">
            <v>43829</v>
          </cell>
        </row>
        <row r="1462">
          <cell r="B1462">
            <v>43830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DFON"/>
      <sheetName val="SOURCESDONNEES"/>
      <sheetName val="IBIC"/>
      <sheetName val="IBICPGAZ"/>
      <sheetName val="ETORP"/>
      <sheetName val="DETAIL ETORP"/>
      <sheetName val="IBNC"/>
      <sheetName val="CREDIT_E_BNC"/>
      <sheetName val="CREDIT_F_BNC"/>
      <sheetName val="ETAT302"/>
      <sheetName val="TVA"/>
      <sheetName val="DETAIL_TVA"/>
      <sheetName val="TOB"/>
      <sheetName val="ITS"/>
      <sheetName val="ETAT 301 OLD"/>
      <sheetName val="ETAT 301"/>
      <sheetName val="DETAIL ETAT 301"/>
      <sheetName val="PATCOM"/>
      <sheetName val="IRC"/>
      <sheetName val="TSTBC"/>
      <sheetName val="DETAIL_TSTBC"/>
      <sheetName val="TASSUR"/>
      <sheetName val="TASSUR_PGAZ"/>
      <sheetName val="TETTIC"/>
      <sheetName val="TSCT"/>
      <sheetName val="TCGS"/>
      <sheetName val="PJC"/>
      <sheetName val="AIRSI"/>
      <sheetName val="TCPP"/>
      <sheetName val="TVBG"/>
      <sheetName val="TDT"/>
      <sheetName val="ENRPEXPORT"/>
      <sheetName val="PPSSI"/>
      <sheetName val="PPSSIREGUL"/>
      <sheetName val="RIBIC"/>
      <sheetName val="DETAIL_RIBIC"/>
      <sheetName val="RIBNC"/>
      <sheetName val="DETAIL_RIBNC"/>
      <sheetName val="PATCOM_S"/>
      <sheetName val="FIRCA"/>
      <sheetName val="DETAIL_FIRCA"/>
      <sheetName val="PAJC"/>
      <sheetName val="PGJH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TREOM"/>
      <sheetName val="VIGNETTE"/>
      <sheetName val="DTIMBRE"/>
      <sheetName val="DETAIL_DTIMBRE"/>
      <sheetName val="RIRL"/>
      <sheetName val="DETAIL_RIRL"/>
      <sheetName val="TADV"/>
      <sheetName val="DETAIL_TADV"/>
      <sheetName val="TECAL"/>
      <sheetName val="TVA_CT"/>
      <sheetName val="DETAIL_TVA_CT"/>
    </sheetNames>
    <sheetDataSet>
      <sheetData sheetId="0">
        <row r="5">
          <cell r="M5" t="str">
            <v>SECRETARIAT D'ETAT AUPRES DU PREMIER MINISTRE,</v>
          </cell>
        </row>
      </sheetData>
      <sheetData sheetId="1"/>
      <sheetData sheetId="2">
        <row r="2">
          <cell r="AA2" t="str">
            <v>Non, régularisation non échue</v>
          </cell>
        </row>
        <row r="3">
          <cell r="AA3" t="str">
            <v>Oui, prise en compte de la régularisation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D17" t="str">
            <v xml:space="preserve">PERIODE 
D'IMPOSITION 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SOURCESDONNEES"/>
      <sheetName val="IBIC"/>
      <sheetName val="IBICPGAZ"/>
      <sheetName val="IBNC"/>
      <sheetName val="TVA"/>
      <sheetName val="DETAIL_TVA"/>
      <sheetName val="TOB"/>
      <sheetName val="ITS"/>
      <sheetName val="PATCOM"/>
      <sheetName val="IRVM"/>
      <sheetName val="IRC"/>
      <sheetName val="TSTBC"/>
      <sheetName val="DETAIL_TSTBC"/>
      <sheetName val="TASSUR"/>
      <sheetName val="TETTIC"/>
      <sheetName val="TSCT"/>
      <sheetName val="TCGS"/>
      <sheetName val="PJC"/>
      <sheetName val="AIRSI"/>
      <sheetName val="TCPP"/>
      <sheetName val="TABATTAGE"/>
      <sheetName val="TDT"/>
      <sheetName val="PPSSSI"/>
      <sheetName val="RIBIC"/>
      <sheetName val="DETAIL_RIBIC"/>
      <sheetName val="RIBNC"/>
      <sheetName val="DETAIL_RIBNC"/>
      <sheetName val="PATCOM_S"/>
      <sheetName val="CSBA"/>
      <sheetName val="FIRCA"/>
      <sheetName val="DETAIL_FIRCA"/>
      <sheetName val="PAJC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VIGNETTE"/>
      <sheetName val="TVA_CT"/>
      <sheetName val="DETAIL_TVA_CT"/>
      <sheetName val="PARAMETRES"/>
      <sheetName val="COMPTABIL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showGridLines="0" tabSelected="1" view="pageBreakPreview" zoomScale="90" zoomScaleNormal="100" zoomScaleSheetLayoutView="90" workbookViewId="0">
      <selection sqref="A1:XFD1048576"/>
    </sheetView>
  </sheetViews>
  <sheetFormatPr baseColWidth="10" defaultRowHeight="15" x14ac:dyDescent="0.25"/>
  <cols>
    <col min="1" max="8" width="3.5703125" style="12" customWidth="1"/>
    <col min="9" max="9" width="4.140625" style="12" customWidth="1"/>
    <col min="10" max="14" width="3.5703125" style="12" customWidth="1"/>
    <col min="15" max="15" width="4.5703125" style="12" customWidth="1"/>
    <col min="16" max="18" width="3.5703125" style="12" customWidth="1"/>
    <col min="19" max="19" width="4" style="12" customWidth="1"/>
    <col min="20" max="21" width="3.5703125" style="12" customWidth="1"/>
    <col min="22" max="22" width="2.85546875" style="12" customWidth="1"/>
    <col min="23" max="24" width="3.5703125" style="12" customWidth="1"/>
    <col min="25" max="25" width="7.5703125" style="12" customWidth="1"/>
    <col min="26" max="27" width="3.5703125" style="12" customWidth="1"/>
    <col min="28" max="28" width="5.7109375" style="12" customWidth="1"/>
    <col min="29" max="29" width="4.85546875" style="12" customWidth="1"/>
    <col min="30" max="34" width="3.5703125" style="12" customWidth="1"/>
    <col min="35" max="35" width="4.5703125" style="12" customWidth="1"/>
    <col min="36" max="38" width="3.5703125" style="12" customWidth="1"/>
    <col min="39" max="39" width="4.5703125" style="12" customWidth="1"/>
    <col min="40" max="16384" width="11.42578125" style="12"/>
  </cols>
  <sheetData>
    <row r="1" spans="1:39" ht="18.75" x14ac:dyDescent="0.3">
      <c r="A1" s="10"/>
      <c r="B1" s="10"/>
      <c r="C1" s="10"/>
      <c r="D1" s="10"/>
      <c r="E1" s="11" t="str">
        <f>UPPER("caisse     nationale     de     prévoyance     sociale     de     côte     d'ivoire")</f>
        <v>CAISSE     NATIONALE     DE     PRÉVOYANCE     SOCIALE     DE     CÔTE     D'IVOIRE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39" ht="15.7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 ht="15.75" x14ac:dyDescent="0.25">
      <c r="A3" s="10"/>
      <c r="B3" s="10"/>
      <c r="C3" s="10"/>
      <c r="D3" s="10"/>
      <c r="E3" s="10"/>
      <c r="F3" s="13" t="s">
        <v>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39" ht="15.75" x14ac:dyDescent="0.25">
      <c r="A4" s="10"/>
      <c r="B4" s="10"/>
      <c r="C4" s="10"/>
      <c r="D4" s="10"/>
      <c r="E4" s="10"/>
      <c r="F4" s="13" t="s">
        <v>1</v>
      </c>
      <c r="G4" s="10"/>
      <c r="H4" s="10"/>
      <c r="I4" s="10"/>
      <c r="J4" s="10"/>
      <c r="K4" s="10"/>
      <c r="L4" s="10"/>
      <c r="M4" s="10"/>
      <c r="N4" s="10"/>
      <c r="O4" s="10"/>
      <c r="P4" s="14" t="s">
        <v>2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ht="15.75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5" t="s">
        <v>3</v>
      </c>
      <c r="L5" s="16"/>
      <c r="M5" s="16"/>
      <c r="N5" s="16"/>
      <c r="O5" s="17" t="s">
        <v>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0"/>
      <c r="AI5" s="10"/>
      <c r="AJ5" s="10"/>
      <c r="AK5" s="10"/>
      <c r="AL5" s="10"/>
      <c r="AM5" s="10"/>
    </row>
    <row r="6" spans="1:39" ht="15.75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6"/>
      <c r="L6" s="16"/>
      <c r="M6" s="16"/>
      <c r="N6" s="16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0"/>
      <c r="AI6" s="10"/>
      <c r="AJ6" s="10"/>
      <c r="AK6" s="10"/>
      <c r="AL6" s="10"/>
      <c r="AM6" s="10"/>
    </row>
    <row r="7" spans="1:39" ht="15.75" x14ac:dyDescent="0.25">
      <c r="A7" s="18" t="s">
        <v>5</v>
      </c>
      <c r="B7" s="18"/>
      <c r="C7" s="18" t="s">
        <v>6</v>
      </c>
      <c r="D7" s="18"/>
      <c r="E7" s="18" t="s">
        <v>7</v>
      </c>
      <c r="F7" s="18"/>
      <c r="G7" s="18"/>
      <c r="H7" s="18" t="s">
        <v>8</v>
      </c>
      <c r="I7" s="18"/>
      <c r="J7" s="10"/>
      <c r="K7" s="15" t="s">
        <v>9</v>
      </c>
      <c r="L7" s="16"/>
      <c r="M7" s="16"/>
      <c r="N7" s="10"/>
      <c r="O7" s="19" t="s">
        <v>10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 t="s">
        <v>11</v>
      </c>
      <c r="AB7" s="20"/>
      <c r="AC7" s="19" t="s">
        <v>12</v>
      </c>
      <c r="AD7" s="19"/>
      <c r="AE7" s="19"/>
      <c r="AF7" s="19"/>
      <c r="AG7" s="19"/>
      <c r="AH7" s="10"/>
      <c r="AI7" s="10"/>
      <c r="AJ7" s="10"/>
      <c r="AK7" s="10"/>
      <c r="AL7" s="10"/>
      <c r="AM7" s="10"/>
    </row>
    <row r="8" spans="1:39" ht="15.75" x14ac:dyDescent="0.25">
      <c r="A8" s="21"/>
      <c r="B8" s="21"/>
      <c r="C8" s="21"/>
      <c r="D8" s="21"/>
      <c r="E8" s="22">
        <v>94236</v>
      </c>
      <c r="F8" s="22"/>
      <c r="G8" s="22"/>
      <c r="H8" s="21" t="s">
        <v>13</v>
      </c>
      <c r="I8" s="21"/>
      <c r="J8" s="10"/>
      <c r="K8" s="10"/>
      <c r="L8" s="10"/>
      <c r="M8" s="10"/>
      <c r="N8" s="10"/>
      <c r="O8" s="10"/>
      <c r="P8" s="10"/>
      <c r="Q8" s="10"/>
      <c r="R8" s="10"/>
      <c r="S8" s="23" t="str">
        <f>UPPER("total salaires bruts payés au cours de la période :")</f>
        <v>TOTAL SALAIRES BRUTS PAYÉS AU COURS DE LA PÉRIODE :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24" t="s">
        <v>14</v>
      </c>
      <c r="AH8" s="25"/>
      <c r="AI8" s="25"/>
      <c r="AJ8" s="25"/>
      <c r="AK8" s="25"/>
      <c r="AL8" s="25"/>
      <c r="AM8" s="26"/>
    </row>
    <row r="9" spans="1:39" ht="15.75" x14ac:dyDescent="0.25">
      <c r="A9" s="10"/>
      <c r="B9" s="10"/>
      <c r="C9" s="10"/>
      <c r="D9" s="10" t="s">
        <v>14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39" ht="15.7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27" t="s">
        <v>15</v>
      </c>
      <c r="K10" s="28"/>
      <c r="L10" s="28"/>
      <c r="M10" s="29" t="s">
        <v>16</v>
      </c>
      <c r="N10" s="29"/>
      <c r="O10" s="29"/>
      <c r="P10" s="29"/>
      <c r="Q10" s="29"/>
      <c r="R10" s="29"/>
      <c r="S10" s="30"/>
      <c r="T10" s="27" t="s">
        <v>15</v>
      </c>
      <c r="U10" s="28"/>
      <c r="V10" s="28"/>
      <c r="W10" s="29" t="s">
        <v>17</v>
      </c>
      <c r="X10" s="29"/>
      <c r="Y10" s="29"/>
      <c r="Z10" s="29"/>
      <c r="AA10" s="29"/>
      <c r="AB10" s="29"/>
      <c r="AC10" s="30"/>
      <c r="AD10" s="27" t="s">
        <v>15</v>
      </c>
      <c r="AE10" s="28"/>
      <c r="AF10" s="28"/>
      <c r="AG10" s="29" t="s">
        <v>18</v>
      </c>
      <c r="AH10" s="29"/>
      <c r="AI10" s="29"/>
      <c r="AJ10" s="29"/>
      <c r="AK10" s="29"/>
      <c r="AL10" s="29"/>
      <c r="AM10" s="30"/>
    </row>
    <row r="11" spans="1:39" ht="15.75" x14ac:dyDescent="0.25">
      <c r="A11" s="31"/>
      <c r="B11" s="32"/>
      <c r="C11" s="32"/>
      <c r="D11" s="32"/>
      <c r="E11" s="32"/>
      <c r="F11" s="32"/>
      <c r="G11" s="32"/>
      <c r="H11" s="32"/>
      <c r="I11" s="33"/>
      <c r="J11" s="31"/>
      <c r="K11" s="33"/>
      <c r="L11" s="34" t="s">
        <v>19</v>
      </c>
      <c r="M11" s="28"/>
      <c r="N11" s="28"/>
      <c r="O11" s="28"/>
      <c r="P11" s="28"/>
      <c r="Q11" s="28"/>
      <c r="R11" s="28"/>
      <c r="S11" s="35"/>
      <c r="T11" s="31"/>
      <c r="U11" s="33"/>
      <c r="V11" s="36" t="s">
        <v>19</v>
      </c>
      <c r="W11" s="37"/>
      <c r="X11" s="37"/>
      <c r="Y11" s="37"/>
      <c r="Z11" s="37"/>
      <c r="AA11" s="37"/>
      <c r="AB11" s="37"/>
      <c r="AC11" s="38"/>
      <c r="AD11" s="31"/>
      <c r="AE11" s="33"/>
      <c r="AF11" s="36" t="s">
        <v>19</v>
      </c>
      <c r="AG11" s="37"/>
      <c r="AH11" s="37"/>
      <c r="AI11" s="37"/>
      <c r="AJ11" s="37"/>
      <c r="AK11" s="37"/>
      <c r="AL11" s="37"/>
      <c r="AM11" s="38"/>
    </row>
    <row r="12" spans="1:39" ht="15.75" x14ac:dyDescent="0.25">
      <c r="A12" s="39"/>
      <c r="B12" s="40"/>
      <c r="C12" s="40"/>
      <c r="D12" s="40"/>
      <c r="E12" s="40"/>
      <c r="F12" s="40"/>
      <c r="G12" s="40"/>
      <c r="H12" s="40"/>
      <c r="I12" s="41"/>
      <c r="J12" s="42"/>
      <c r="K12" s="43"/>
      <c r="L12" s="44"/>
      <c r="M12" s="45"/>
      <c r="N12" s="45"/>
      <c r="O12" s="46"/>
      <c r="P12" s="47" t="s">
        <v>20</v>
      </c>
      <c r="Q12" s="48"/>
      <c r="R12" s="48"/>
      <c r="S12" s="49"/>
      <c r="T12" s="42"/>
      <c r="U12" s="43"/>
      <c r="V12" s="44"/>
      <c r="W12" s="45"/>
      <c r="X12" s="45"/>
      <c r="Y12" s="46"/>
      <c r="Z12" s="47" t="s">
        <v>20</v>
      </c>
      <c r="AA12" s="48"/>
      <c r="AB12" s="48"/>
      <c r="AC12" s="49"/>
      <c r="AD12" s="42"/>
      <c r="AE12" s="43"/>
      <c r="AF12" s="44"/>
      <c r="AG12" s="45"/>
      <c r="AH12" s="45"/>
      <c r="AI12" s="46"/>
      <c r="AJ12" s="47" t="s">
        <v>20</v>
      </c>
      <c r="AK12" s="48"/>
      <c r="AL12" s="48"/>
      <c r="AM12" s="49"/>
    </row>
    <row r="13" spans="1:39" x14ac:dyDescent="0.25">
      <c r="A13" s="50" t="str">
        <f>UPPER("catégories de salaires")</f>
        <v>CATÉGORIES DE SALAIRES</v>
      </c>
      <c r="B13" s="51"/>
      <c r="C13" s="51"/>
      <c r="D13" s="51"/>
      <c r="E13" s="51"/>
      <c r="F13" s="51"/>
      <c r="G13" s="51"/>
      <c r="H13" s="51"/>
      <c r="I13" s="52"/>
      <c r="J13" s="53" t="s">
        <v>21</v>
      </c>
      <c r="K13" s="54"/>
      <c r="L13" s="55" t="s">
        <v>22</v>
      </c>
      <c r="M13" s="56"/>
      <c r="N13" s="56"/>
      <c r="O13" s="57"/>
      <c r="P13" s="55" t="s">
        <v>23</v>
      </c>
      <c r="Q13" s="56"/>
      <c r="R13" s="56"/>
      <c r="S13" s="57"/>
      <c r="T13" s="53" t="s">
        <v>21</v>
      </c>
      <c r="U13" s="54"/>
      <c r="V13" s="55" t="s">
        <v>22</v>
      </c>
      <c r="W13" s="56"/>
      <c r="X13" s="56"/>
      <c r="Y13" s="57"/>
      <c r="Z13" s="55" t="s">
        <v>23</v>
      </c>
      <c r="AA13" s="56"/>
      <c r="AB13" s="56"/>
      <c r="AC13" s="57"/>
      <c r="AD13" s="53" t="s">
        <v>21</v>
      </c>
      <c r="AE13" s="54"/>
      <c r="AF13" s="55" t="s">
        <v>22</v>
      </c>
      <c r="AG13" s="56"/>
      <c r="AH13" s="56"/>
      <c r="AI13" s="57"/>
      <c r="AJ13" s="55" t="s">
        <v>23</v>
      </c>
      <c r="AK13" s="56"/>
      <c r="AL13" s="56"/>
      <c r="AM13" s="57"/>
    </row>
    <row r="14" spans="1:39" ht="15.75" x14ac:dyDescent="0.25">
      <c r="A14" s="50"/>
      <c r="B14" s="51"/>
      <c r="C14" s="51"/>
      <c r="D14" s="51"/>
      <c r="E14" s="51"/>
      <c r="F14" s="51"/>
      <c r="G14" s="51"/>
      <c r="H14" s="51"/>
      <c r="I14" s="52"/>
      <c r="J14" s="58" t="s">
        <v>24</v>
      </c>
      <c r="K14" s="59"/>
      <c r="L14" s="42"/>
      <c r="M14" s="60"/>
      <c r="N14" s="60"/>
      <c r="O14" s="43"/>
      <c r="P14" s="55" t="s">
        <v>25</v>
      </c>
      <c r="Q14" s="56"/>
      <c r="R14" s="56"/>
      <c r="S14" s="57"/>
      <c r="T14" s="58" t="s">
        <v>24</v>
      </c>
      <c r="U14" s="59"/>
      <c r="V14" s="42"/>
      <c r="W14" s="60"/>
      <c r="X14" s="60"/>
      <c r="Y14" s="43"/>
      <c r="Z14" s="55" t="s">
        <v>25</v>
      </c>
      <c r="AA14" s="56"/>
      <c r="AB14" s="56"/>
      <c r="AC14" s="57"/>
      <c r="AD14" s="58" t="s">
        <v>24</v>
      </c>
      <c r="AE14" s="59"/>
      <c r="AF14" s="42"/>
      <c r="AG14" s="60"/>
      <c r="AH14" s="60"/>
      <c r="AI14" s="43"/>
      <c r="AJ14" s="56" t="s">
        <v>25</v>
      </c>
      <c r="AK14" s="56"/>
      <c r="AL14" s="56"/>
      <c r="AM14" s="57"/>
    </row>
    <row r="15" spans="1:39" ht="15.75" x14ac:dyDescent="0.25">
      <c r="A15" s="39"/>
      <c r="B15" s="61"/>
      <c r="C15" s="61"/>
      <c r="D15" s="61"/>
      <c r="E15" s="61"/>
      <c r="F15" s="61"/>
      <c r="G15" s="61"/>
      <c r="H15" s="61"/>
      <c r="I15" s="62"/>
      <c r="J15" s="53" t="s">
        <v>26</v>
      </c>
      <c r="K15" s="54"/>
      <c r="L15" s="63" t="s">
        <v>27</v>
      </c>
      <c r="M15" s="64"/>
      <c r="N15" s="64"/>
      <c r="O15" s="65"/>
      <c r="P15" s="63" t="s">
        <v>28</v>
      </c>
      <c r="Q15" s="64"/>
      <c r="R15" s="64"/>
      <c r="S15" s="65"/>
      <c r="T15" s="53" t="s">
        <v>26</v>
      </c>
      <c r="U15" s="54"/>
      <c r="V15" s="63" t="s">
        <v>27</v>
      </c>
      <c r="W15" s="64"/>
      <c r="X15" s="64"/>
      <c r="Y15" s="65"/>
      <c r="Z15" s="63" t="s">
        <v>28</v>
      </c>
      <c r="AA15" s="64"/>
      <c r="AB15" s="64"/>
      <c r="AC15" s="65"/>
      <c r="AD15" s="53" t="s">
        <v>26</v>
      </c>
      <c r="AE15" s="54"/>
      <c r="AF15" s="63" t="s">
        <v>27</v>
      </c>
      <c r="AG15" s="64"/>
      <c r="AH15" s="64"/>
      <c r="AI15" s="65"/>
      <c r="AJ15" s="64" t="s">
        <v>28</v>
      </c>
      <c r="AK15" s="64"/>
      <c r="AL15" s="64"/>
      <c r="AM15" s="65"/>
    </row>
    <row r="16" spans="1:39" ht="15.75" x14ac:dyDescent="0.25">
      <c r="A16" s="39"/>
      <c r="B16" s="61"/>
      <c r="C16" s="61"/>
      <c r="D16" s="61"/>
      <c r="E16" s="61"/>
      <c r="F16" s="61"/>
      <c r="G16" s="61"/>
      <c r="H16" s="61"/>
      <c r="I16" s="62"/>
      <c r="J16" s="42"/>
      <c r="K16" s="43"/>
      <c r="L16" s="63" t="s">
        <v>29</v>
      </c>
      <c r="M16" s="64"/>
      <c r="N16" s="64"/>
      <c r="O16" s="65"/>
      <c r="P16" s="63" t="s">
        <v>30</v>
      </c>
      <c r="Q16" s="64"/>
      <c r="R16" s="64"/>
      <c r="S16" s="65"/>
      <c r="T16" s="42"/>
      <c r="U16" s="43"/>
      <c r="V16" s="63" t="s">
        <v>29</v>
      </c>
      <c r="W16" s="64"/>
      <c r="X16" s="64"/>
      <c r="Y16" s="65"/>
      <c r="Z16" s="63" t="s">
        <v>30</v>
      </c>
      <c r="AA16" s="64"/>
      <c r="AB16" s="64"/>
      <c r="AC16" s="65"/>
      <c r="AD16" s="42"/>
      <c r="AE16" s="43"/>
      <c r="AF16" s="63" t="s">
        <v>29</v>
      </c>
      <c r="AG16" s="64"/>
      <c r="AH16" s="64"/>
      <c r="AI16" s="65"/>
      <c r="AJ16" s="64" t="s">
        <v>30</v>
      </c>
      <c r="AK16" s="64"/>
      <c r="AL16" s="64"/>
      <c r="AM16" s="65"/>
    </row>
    <row r="17" spans="1:39" ht="15.75" x14ac:dyDescent="0.25">
      <c r="A17" s="66"/>
      <c r="B17" s="67"/>
      <c r="C17" s="67"/>
      <c r="D17" s="67"/>
      <c r="E17" s="67"/>
      <c r="F17" s="67"/>
      <c r="G17" s="67"/>
      <c r="H17" s="67"/>
      <c r="I17" s="68"/>
      <c r="J17" s="69"/>
      <c r="K17" s="70"/>
      <c r="L17" s="69"/>
      <c r="M17" s="71"/>
      <c r="N17" s="71"/>
      <c r="O17" s="70"/>
      <c r="P17" s="72" t="s">
        <v>29</v>
      </c>
      <c r="Q17" s="73"/>
      <c r="R17" s="73"/>
      <c r="S17" s="74"/>
      <c r="T17" s="69"/>
      <c r="U17" s="70"/>
      <c r="V17" s="69"/>
      <c r="W17" s="71"/>
      <c r="X17" s="71"/>
      <c r="Y17" s="70"/>
      <c r="Z17" s="72" t="s">
        <v>29</v>
      </c>
      <c r="AA17" s="73"/>
      <c r="AB17" s="73"/>
      <c r="AC17" s="74"/>
      <c r="AD17" s="69"/>
      <c r="AE17" s="70"/>
      <c r="AF17" s="69"/>
      <c r="AG17" s="71"/>
      <c r="AH17" s="71"/>
      <c r="AI17" s="70"/>
      <c r="AJ17" s="73" t="s">
        <v>29</v>
      </c>
      <c r="AK17" s="73"/>
      <c r="AL17" s="73"/>
      <c r="AM17" s="74"/>
    </row>
    <row r="18" spans="1:39" ht="24" customHeight="1" x14ac:dyDescent="0.25">
      <c r="A18" s="75" t="s">
        <v>31</v>
      </c>
      <c r="B18" s="76"/>
      <c r="C18" s="76"/>
      <c r="D18" s="76"/>
      <c r="E18" s="76"/>
      <c r="F18" s="76"/>
      <c r="G18" s="76"/>
      <c r="H18" s="76"/>
      <c r="I18" s="77"/>
      <c r="J18" s="78">
        <v>0</v>
      </c>
      <c r="K18" s="79"/>
      <c r="L18" s="78">
        <v>0</v>
      </c>
      <c r="M18" s="80"/>
      <c r="N18" s="80"/>
      <c r="O18" s="79"/>
      <c r="P18" s="81">
        <f>L18</f>
        <v>0</v>
      </c>
      <c r="Q18" s="82"/>
      <c r="R18" s="82"/>
      <c r="S18" s="83"/>
      <c r="T18" s="78"/>
      <c r="U18" s="79"/>
      <c r="V18" s="78"/>
      <c r="W18" s="80"/>
      <c r="X18" s="80"/>
      <c r="Y18" s="79"/>
      <c r="Z18" s="81">
        <f>V18</f>
        <v>0</v>
      </c>
      <c r="AA18" s="82"/>
      <c r="AB18" s="82"/>
      <c r="AC18" s="83"/>
      <c r="AD18" s="78"/>
      <c r="AE18" s="79"/>
      <c r="AF18" s="78"/>
      <c r="AG18" s="80"/>
      <c r="AH18" s="80"/>
      <c r="AI18" s="79"/>
      <c r="AJ18" s="81">
        <f>AF18</f>
        <v>0</v>
      </c>
      <c r="AK18" s="82"/>
      <c r="AL18" s="82"/>
      <c r="AM18" s="83"/>
    </row>
    <row r="19" spans="1:39" ht="28.5" customHeight="1" x14ac:dyDescent="0.25">
      <c r="A19" s="84" t="s">
        <v>32</v>
      </c>
      <c r="B19" s="85"/>
      <c r="C19" s="85"/>
      <c r="D19" s="85"/>
      <c r="E19" s="85"/>
      <c r="F19" s="85"/>
      <c r="G19" s="85"/>
      <c r="H19" s="85"/>
      <c r="I19" s="86"/>
      <c r="J19" s="78">
        <v>0</v>
      </c>
      <c r="K19" s="79"/>
      <c r="L19" s="78">
        <v>0</v>
      </c>
      <c r="M19" s="80"/>
      <c r="N19" s="80"/>
      <c r="O19" s="79"/>
      <c r="P19" s="81">
        <f>J19*70000</f>
        <v>0</v>
      </c>
      <c r="Q19" s="82"/>
      <c r="R19" s="82"/>
      <c r="S19" s="83"/>
      <c r="T19" s="78"/>
      <c r="U19" s="79"/>
      <c r="V19" s="78"/>
      <c r="W19" s="80"/>
      <c r="X19" s="80"/>
      <c r="Y19" s="79"/>
      <c r="Z19" s="81">
        <f>T19*3231</f>
        <v>0</v>
      </c>
      <c r="AA19" s="82"/>
      <c r="AB19" s="82"/>
      <c r="AC19" s="83"/>
      <c r="AD19" s="78"/>
      <c r="AE19" s="79"/>
      <c r="AF19" s="78"/>
      <c r="AG19" s="80"/>
      <c r="AH19" s="80"/>
      <c r="AI19" s="79"/>
      <c r="AJ19" s="81">
        <f>AD19*3231</f>
        <v>0</v>
      </c>
      <c r="AK19" s="82"/>
      <c r="AL19" s="82"/>
      <c r="AM19" s="83"/>
    </row>
    <row r="20" spans="1:39" ht="15.75" x14ac:dyDescent="0.25">
      <c r="A20" s="87" t="s">
        <v>33</v>
      </c>
      <c r="B20" s="88"/>
      <c r="C20" s="88"/>
      <c r="D20" s="88"/>
      <c r="E20" s="88"/>
      <c r="F20" s="88"/>
      <c r="G20" s="88"/>
      <c r="H20" s="88"/>
      <c r="I20" s="89"/>
      <c r="J20" s="78">
        <v>0</v>
      </c>
      <c r="K20" s="79"/>
      <c r="L20" s="78">
        <v>0</v>
      </c>
      <c r="M20" s="80"/>
      <c r="N20" s="80"/>
      <c r="O20" s="79"/>
      <c r="P20" s="81">
        <f>L20</f>
        <v>0</v>
      </c>
      <c r="Q20" s="82"/>
      <c r="R20" s="82"/>
      <c r="S20" s="83"/>
      <c r="T20" s="78">
        <v>0</v>
      </c>
      <c r="U20" s="79"/>
      <c r="V20" s="78">
        <v>0</v>
      </c>
      <c r="W20" s="80"/>
      <c r="X20" s="80"/>
      <c r="Y20" s="79"/>
      <c r="Z20" s="81">
        <f>V20</f>
        <v>0</v>
      </c>
      <c r="AA20" s="82"/>
      <c r="AB20" s="82"/>
      <c r="AC20" s="83"/>
      <c r="AD20" s="78">
        <v>0</v>
      </c>
      <c r="AE20" s="79"/>
      <c r="AF20" s="78">
        <v>0</v>
      </c>
      <c r="AG20" s="80"/>
      <c r="AH20" s="80"/>
      <c r="AI20" s="79"/>
      <c r="AJ20" s="81">
        <f>AF20</f>
        <v>0</v>
      </c>
      <c r="AK20" s="82"/>
      <c r="AL20" s="82"/>
      <c r="AM20" s="83"/>
    </row>
    <row r="21" spans="1:39" ht="25.5" customHeight="1" x14ac:dyDescent="0.25">
      <c r="A21" s="75" t="s">
        <v>34</v>
      </c>
      <c r="B21" s="76"/>
      <c r="C21" s="76"/>
      <c r="D21" s="76"/>
      <c r="E21" s="76"/>
      <c r="F21" s="76"/>
      <c r="G21" s="76"/>
      <c r="H21" s="76"/>
      <c r="I21" s="77"/>
      <c r="J21" s="78">
        <v>1</v>
      </c>
      <c r="K21" s="79"/>
      <c r="L21" s="78">
        <v>774216</v>
      </c>
      <c r="M21" s="80"/>
      <c r="N21" s="80"/>
      <c r="O21" s="79"/>
      <c r="P21" s="81">
        <f>J21*70000</f>
        <v>70000</v>
      </c>
      <c r="Q21" s="82"/>
      <c r="R21" s="82"/>
      <c r="S21" s="83"/>
      <c r="T21" s="78">
        <v>1</v>
      </c>
      <c r="U21" s="79"/>
      <c r="V21" s="78">
        <v>774216</v>
      </c>
      <c r="W21" s="80"/>
      <c r="X21" s="80"/>
      <c r="Y21" s="79"/>
      <c r="Z21" s="81">
        <f>T21*70000</f>
        <v>70000</v>
      </c>
      <c r="AA21" s="82"/>
      <c r="AB21" s="82"/>
      <c r="AC21" s="83"/>
      <c r="AD21" s="78">
        <v>1</v>
      </c>
      <c r="AE21" s="79"/>
      <c r="AF21" s="78">
        <v>774216</v>
      </c>
      <c r="AG21" s="80"/>
      <c r="AH21" s="80"/>
      <c r="AI21" s="79"/>
      <c r="AJ21" s="81">
        <f>AD21*70000</f>
        <v>70000</v>
      </c>
      <c r="AK21" s="82"/>
      <c r="AL21" s="82"/>
      <c r="AM21" s="83"/>
    </row>
    <row r="22" spans="1:39" ht="16.5" thickBot="1" x14ac:dyDescent="0.3">
      <c r="A22" s="87" t="s">
        <v>35</v>
      </c>
      <c r="B22" s="88"/>
      <c r="C22" s="88"/>
      <c r="D22" s="88"/>
      <c r="E22" s="88"/>
      <c r="F22" s="88"/>
      <c r="G22" s="88"/>
      <c r="H22" s="88"/>
      <c r="I22" s="89"/>
      <c r="J22" s="78">
        <v>0</v>
      </c>
      <c r="K22" s="79"/>
      <c r="L22" s="81">
        <f>J22*1647315</f>
        <v>0</v>
      </c>
      <c r="M22" s="82"/>
      <c r="N22" s="82"/>
      <c r="O22" s="83"/>
      <c r="P22" s="81">
        <f>J22*70000</f>
        <v>0</v>
      </c>
      <c r="Q22" s="82"/>
      <c r="R22" s="82"/>
      <c r="S22" s="83"/>
      <c r="T22" s="78">
        <v>0</v>
      </c>
      <c r="U22" s="79"/>
      <c r="V22" s="81">
        <f>T22*1647315</f>
        <v>0</v>
      </c>
      <c r="W22" s="82"/>
      <c r="X22" s="82"/>
      <c r="Y22" s="83"/>
      <c r="Z22" s="81">
        <f>T22*70000</f>
        <v>0</v>
      </c>
      <c r="AA22" s="82"/>
      <c r="AB22" s="82"/>
      <c r="AC22" s="83"/>
      <c r="AD22" s="78">
        <v>0</v>
      </c>
      <c r="AE22" s="79"/>
      <c r="AF22" s="81">
        <f>AD22*1647315</f>
        <v>0</v>
      </c>
      <c r="AG22" s="82"/>
      <c r="AH22" s="82"/>
      <c r="AI22" s="83"/>
      <c r="AJ22" s="81">
        <f>AD22*70000</f>
        <v>0</v>
      </c>
      <c r="AK22" s="82"/>
      <c r="AL22" s="82"/>
      <c r="AM22" s="83"/>
    </row>
    <row r="23" spans="1:39" ht="15.75" thickBot="1" x14ac:dyDescent="0.3">
      <c r="A23" s="90" t="s">
        <v>36</v>
      </c>
      <c r="B23" s="91"/>
      <c r="C23" s="91"/>
      <c r="D23" s="91"/>
      <c r="E23" s="91"/>
      <c r="F23" s="91"/>
      <c r="G23" s="91"/>
      <c r="H23" s="91"/>
      <c r="I23" s="92"/>
      <c r="J23" s="93">
        <f>J18+J19+J20++J21+J22</f>
        <v>1</v>
      </c>
      <c r="K23" s="94"/>
      <c r="L23" s="93">
        <f>SUM(L18:O22)</f>
        <v>774216</v>
      </c>
      <c r="M23" s="95"/>
      <c r="N23" s="95"/>
      <c r="O23" s="94"/>
      <c r="P23" s="93">
        <f>P18+P19+P20+P21+P22</f>
        <v>70000</v>
      </c>
      <c r="Q23" s="95"/>
      <c r="R23" s="95"/>
      <c r="S23" s="94"/>
      <c r="T23" s="93">
        <f>T18+T19+T20+T21+T22</f>
        <v>1</v>
      </c>
      <c r="U23" s="94"/>
      <c r="V23" s="93">
        <f>V18+V19+V20+V21+V22</f>
        <v>774216</v>
      </c>
      <c r="W23" s="95"/>
      <c r="X23" s="95"/>
      <c r="Y23" s="94"/>
      <c r="Z23" s="93">
        <f>Z18+Z19+Z20+Z21+Z22</f>
        <v>70000</v>
      </c>
      <c r="AA23" s="95"/>
      <c r="AB23" s="95"/>
      <c r="AC23" s="94"/>
      <c r="AD23" s="95">
        <f>AD18+AD19+AD20+AD21+AD22</f>
        <v>1</v>
      </c>
      <c r="AE23" s="95"/>
      <c r="AF23" s="93">
        <f>SUM(AF18:AI22)</f>
        <v>774216</v>
      </c>
      <c r="AG23" s="95"/>
      <c r="AH23" s="95"/>
      <c r="AI23" s="94"/>
      <c r="AJ23" s="95">
        <f>AJ18+AJ19+AJ20+AJ21+AJ22</f>
        <v>70000</v>
      </c>
      <c r="AK23" s="95"/>
      <c r="AL23" s="95"/>
      <c r="AM23" s="94"/>
    </row>
    <row r="24" spans="1:39" ht="15.7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 t="s">
        <v>14</v>
      </c>
      <c r="AJ24" s="10"/>
      <c r="AK24" s="10"/>
      <c r="AL24" s="10"/>
      <c r="AM24" s="10"/>
    </row>
    <row r="25" spans="1:39" ht="17.25" x14ac:dyDescent="0.25">
      <c r="A25" s="10"/>
      <c r="B25" s="10"/>
      <c r="C25" s="10"/>
      <c r="D25" s="10"/>
      <c r="E25" s="96" t="s">
        <v>37</v>
      </c>
      <c r="F25" s="16"/>
      <c r="G25" s="16"/>
      <c r="H25" s="16"/>
      <c r="I25" s="16"/>
      <c r="J25" s="16"/>
      <c r="K25" s="10"/>
      <c r="L25" s="7">
        <f>L23+V23+AF23</f>
        <v>2322648</v>
      </c>
      <c r="M25" s="8"/>
      <c r="N25" s="8"/>
      <c r="O25" s="8"/>
      <c r="P25" s="8"/>
      <c r="Q25" s="8"/>
      <c r="R25" s="8"/>
      <c r="S25" s="9"/>
      <c r="T25" s="10"/>
      <c r="U25" s="10"/>
      <c r="V25" s="10"/>
      <c r="W25" s="96" t="s">
        <v>38</v>
      </c>
      <c r="X25" s="97"/>
      <c r="Y25" s="97"/>
      <c r="Z25" s="97"/>
      <c r="AA25" s="97"/>
      <c r="AB25" s="97"/>
      <c r="AC25" s="97"/>
      <c r="AD25" s="97"/>
      <c r="AE25" s="10"/>
      <c r="AF25" s="7">
        <f>P23+Z23+AJ23</f>
        <v>210000</v>
      </c>
      <c r="AG25" s="8"/>
      <c r="AH25" s="8"/>
      <c r="AI25" s="8"/>
      <c r="AJ25" s="8"/>
      <c r="AK25" s="8"/>
      <c r="AL25" s="8"/>
      <c r="AM25" s="9"/>
    </row>
    <row r="26" spans="1:39" ht="15.7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15.75" x14ac:dyDescent="0.25">
      <c r="A27" s="10"/>
      <c r="B27" s="10"/>
      <c r="C27" s="10"/>
      <c r="D27" s="10"/>
      <c r="E27" s="10"/>
      <c r="F27" s="10"/>
      <c r="G27" s="10"/>
      <c r="H27" s="98" t="s">
        <v>39</v>
      </c>
      <c r="I27" s="99"/>
      <c r="J27" s="100"/>
      <c r="K27" s="100"/>
      <c r="L27" s="101"/>
      <c r="M27" s="98" t="s">
        <v>39</v>
      </c>
      <c r="N27" s="99"/>
      <c r="O27" s="100"/>
      <c r="P27" s="100"/>
      <c r="Q27" s="101"/>
      <c r="R27" s="98" t="s">
        <v>39</v>
      </c>
      <c r="S27" s="99"/>
      <c r="T27" s="100"/>
      <c r="U27" s="100"/>
      <c r="V27" s="101"/>
      <c r="W27" s="10"/>
      <c r="X27" s="102"/>
      <c r="Y27" s="102"/>
      <c r="Z27" s="103"/>
      <c r="AA27" s="104"/>
      <c r="AB27" s="104"/>
      <c r="AC27" s="10"/>
      <c r="AD27" s="10"/>
      <c r="AE27" s="105" t="s">
        <v>40</v>
      </c>
      <c r="AF27" s="10"/>
      <c r="AG27" s="10"/>
      <c r="AH27" s="10"/>
      <c r="AI27" s="10"/>
      <c r="AJ27" s="10"/>
      <c r="AK27" s="10"/>
      <c r="AL27" s="10"/>
      <c r="AM27" s="10"/>
    </row>
    <row r="28" spans="1:39" ht="15.75" x14ac:dyDescent="0.25">
      <c r="A28" s="10"/>
      <c r="B28" s="10"/>
      <c r="C28" s="10"/>
      <c r="D28" s="10"/>
      <c r="E28" s="10"/>
      <c r="F28" s="10"/>
      <c r="G28" s="10"/>
      <c r="H28" s="106" t="s">
        <v>41</v>
      </c>
      <c r="I28" s="107"/>
      <c r="J28" s="47" t="s">
        <v>42</v>
      </c>
      <c r="K28" s="48"/>
      <c r="L28" s="49"/>
      <c r="M28" s="106" t="s">
        <v>41</v>
      </c>
      <c r="N28" s="107"/>
      <c r="O28" s="47" t="s">
        <v>43</v>
      </c>
      <c r="P28" s="48"/>
      <c r="Q28" s="49"/>
      <c r="R28" s="106" t="s">
        <v>41</v>
      </c>
      <c r="S28" s="107"/>
      <c r="T28" s="47" t="s">
        <v>42</v>
      </c>
      <c r="U28" s="48"/>
      <c r="V28" s="49"/>
      <c r="W28" s="10"/>
      <c r="X28" s="102"/>
      <c r="Y28" s="102"/>
      <c r="Z28" s="104"/>
      <c r="AA28" s="104"/>
      <c r="AB28" s="104"/>
      <c r="AC28" s="108" t="s">
        <v>44</v>
      </c>
      <c r="AD28" s="108"/>
      <c r="AE28" s="108"/>
      <c r="AF28" s="108"/>
      <c r="AG28" s="108"/>
      <c r="AH28" s="109" t="s">
        <v>45</v>
      </c>
      <c r="AI28" s="110">
        <v>38457</v>
      </c>
      <c r="AJ28" s="110"/>
      <c r="AK28" s="110"/>
      <c r="AL28" s="110"/>
      <c r="AM28" s="110"/>
    </row>
    <row r="29" spans="1:39" ht="15.75" x14ac:dyDescent="0.25">
      <c r="A29" s="111" t="s">
        <v>46</v>
      </c>
      <c r="B29" s="28"/>
      <c r="C29" s="28"/>
      <c r="D29" s="28"/>
      <c r="E29" s="28"/>
      <c r="F29" s="28"/>
      <c r="G29" s="35"/>
      <c r="H29" s="3"/>
      <c r="I29" s="4"/>
      <c r="J29" s="3"/>
      <c r="K29" s="4"/>
      <c r="L29" s="112"/>
      <c r="M29" s="3"/>
      <c r="N29" s="112"/>
      <c r="O29" s="4"/>
      <c r="P29" s="4"/>
      <c r="Q29" s="112"/>
      <c r="R29" s="3"/>
      <c r="S29" s="112"/>
      <c r="T29" s="4"/>
      <c r="U29" s="4"/>
      <c r="V29" s="112"/>
      <c r="W29" s="10"/>
      <c r="X29" s="102"/>
      <c r="Y29" s="102"/>
      <c r="Z29" s="103"/>
      <c r="AA29" s="104"/>
      <c r="AB29" s="104"/>
      <c r="AC29" s="10"/>
      <c r="AD29" s="10"/>
      <c r="AE29" s="113" t="s">
        <v>47</v>
      </c>
      <c r="AF29" s="113"/>
      <c r="AG29" s="113"/>
      <c r="AH29" s="113"/>
      <c r="AI29" s="113"/>
      <c r="AJ29" s="10"/>
      <c r="AK29" s="10"/>
      <c r="AL29" s="10"/>
      <c r="AM29" s="10"/>
    </row>
    <row r="30" spans="1:39" ht="15.75" x14ac:dyDescent="0.25">
      <c r="A30" s="114" t="s">
        <v>48</v>
      </c>
      <c r="B30" s="115"/>
      <c r="C30" s="115"/>
      <c r="D30" s="115"/>
      <c r="E30" s="115"/>
      <c r="F30" s="115"/>
      <c r="G30" s="116"/>
      <c r="H30" s="3"/>
      <c r="I30" s="112"/>
      <c r="J30" s="3"/>
      <c r="K30" s="4"/>
      <c r="L30" s="112"/>
      <c r="M30" s="6"/>
      <c r="N30" s="117"/>
      <c r="O30" s="3"/>
      <c r="P30" s="4"/>
      <c r="Q30" s="112"/>
      <c r="R30" s="6"/>
      <c r="S30" s="117"/>
      <c r="T30" s="3"/>
      <c r="U30" s="4"/>
      <c r="V30" s="112"/>
      <c r="W30" s="10"/>
      <c r="X30" s="102"/>
      <c r="Y30" s="102"/>
      <c r="Z30" s="118"/>
      <c r="AA30" s="118"/>
      <c r="AB30" s="118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1:39" ht="15.75" x14ac:dyDescent="0.25">
      <c r="A31" s="119" t="str">
        <f>UPPER("décompte des cotisations dues")</f>
        <v>DÉCOMPTE DES COTISATIONS DUES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spans="1:39" ht="29.25" customHeight="1" x14ac:dyDescent="0.25">
      <c r="A32" s="120" t="s">
        <v>49</v>
      </c>
      <c r="B32" s="121"/>
      <c r="C32" s="121"/>
      <c r="D32" s="121"/>
      <c r="E32" s="121"/>
      <c r="F32" s="121"/>
      <c r="G32" s="122"/>
      <c r="H32" s="123" t="s">
        <v>50</v>
      </c>
      <c r="I32" s="124"/>
      <c r="J32" s="124"/>
      <c r="K32" s="124"/>
      <c r="L32" s="125"/>
      <c r="M32" s="126" t="s">
        <v>51</v>
      </c>
      <c r="N32" s="127"/>
      <c r="O32" s="120" t="s">
        <v>52</v>
      </c>
      <c r="P32" s="128"/>
      <c r="Q32" s="128"/>
      <c r="R32" s="128"/>
      <c r="S32" s="128"/>
      <c r="T32" s="128"/>
      <c r="U32" s="129"/>
      <c r="V32" s="130"/>
      <c r="W32" s="130"/>
      <c r="X32" s="130"/>
      <c r="Y32" s="130"/>
      <c r="Z32" s="131"/>
      <c r="AA32" s="131"/>
      <c r="AB32" s="131"/>
      <c r="AC32" s="131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</row>
    <row r="33" spans="1:39" ht="15.75" x14ac:dyDescent="0.25">
      <c r="A33" s="133" t="s">
        <v>53</v>
      </c>
      <c r="B33" s="134"/>
      <c r="C33" s="134"/>
      <c r="D33" s="134"/>
      <c r="E33" s="134"/>
      <c r="F33" s="134"/>
      <c r="G33" s="135"/>
      <c r="H33" s="3">
        <f>AF25</f>
        <v>210000</v>
      </c>
      <c r="I33" s="136"/>
      <c r="J33" s="136"/>
      <c r="K33" s="136"/>
      <c r="L33" s="137"/>
      <c r="M33" s="138">
        <v>5.7500000000000002E-2</v>
      </c>
      <c r="N33" s="139"/>
      <c r="O33" s="3">
        <f>H33*M33</f>
        <v>12075</v>
      </c>
      <c r="P33" s="4"/>
      <c r="Q33" s="4"/>
      <c r="R33" s="4"/>
      <c r="S33" s="4"/>
      <c r="T33" s="4"/>
      <c r="U33" s="140"/>
      <c r="V33" s="104"/>
      <c r="W33" s="104"/>
      <c r="X33" s="104"/>
      <c r="Y33" s="104"/>
      <c r="Z33" s="61"/>
      <c r="AA33" s="61"/>
      <c r="AB33" s="61"/>
      <c r="AC33" s="61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spans="1:39" ht="15.75" x14ac:dyDescent="0.25">
      <c r="A34" s="133" t="s">
        <v>54</v>
      </c>
      <c r="B34" s="134"/>
      <c r="C34" s="134"/>
      <c r="D34" s="134"/>
      <c r="E34" s="134"/>
      <c r="F34" s="134"/>
      <c r="G34" s="134"/>
      <c r="H34" s="5">
        <f>AF25</f>
        <v>210000</v>
      </c>
      <c r="I34" s="141"/>
      <c r="J34" s="141"/>
      <c r="K34" s="141"/>
      <c r="L34" s="142"/>
      <c r="M34" s="143">
        <v>0.02</v>
      </c>
      <c r="N34" s="144"/>
      <c r="O34" s="5">
        <f>H34*M34</f>
        <v>4200</v>
      </c>
      <c r="P34" s="6"/>
      <c r="Q34" s="6"/>
      <c r="R34" s="6"/>
      <c r="S34" s="6"/>
      <c r="T34" s="6"/>
      <c r="U34" s="140"/>
      <c r="V34" s="104"/>
      <c r="W34" s="104"/>
      <c r="X34" s="104"/>
      <c r="Y34" s="104"/>
      <c r="Z34" s="61"/>
      <c r="AA34" s="61"/>
      <c r="AB34" s="61"/>
      <c r="AC34" s="61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1:39" ht="16.5" thickBot="1" x14ac:dyDescent="0.3">
      <c r="A35" s="133" t="s">
        <v>55</v>
      </c>
      <c r="B35" s="134"/>
      <c r="C35" s="134"/>
      <c r="D35" s="134"/>
      <c r="E35" s="134"/>
      <c r="F35" s="134"/>
      <c r="G35" s="135"/>
      <c r="H35" s="3">
        <f>L25</f>
        <v>2322648</v>
      </c>
      <c r="I35" s="136"/>
      <c r="J35" s="136"/>
      <c r="K35" s="136"/>
      <c r="L35" s="137"/>
      <c r="M35" s="145">
        <v>0.08</v>
      </c>
      <c r="N35" s="139"/>
      <c r="O35" s="1">
        <f>H35*M35</f>
        <v>185811.84</v>
      </c>
      <c r="P35" s="2"/>
      <c r="Q35" s="2"/>
      <c r="R35" s="2"/>
      <c r="S35" s="2"/>
      <c r="T35" s="2"/>
      <c r="U35" s="140"/>
      <c r="V35" s="104"/>
      <c r="W35" s="104"/>
      <c r="X35" s="104"/>
      <c r="Y35" s="104"/>
      <c r="Z35" s="61"/>
      <c r="AA35" s="61"/>
      <c r="AB35" s="61"/>
      <c r="AC35" s="61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1:39" ht="16.5" thickBot="1" x14ac:dyDescent="0.3">
      <c r="A36" s="10"/>
      <c r="B36" s="10"/>
      <c r="C36" s="10"/>
      <c r="D36" s="10"/>
      <c r="E36" s="146" t="s">
        <v>56</v>
      </c>
      <c r="F36" s="10"/>
      <c r="G36" s="10"/>
      <c r="H36" s="10"/>
      <c r="I36" s="10"/>
      <c r="J36" s="10"/>
      <c r="K36" s="10"/>
      <c r="L36" s="10"/>
      <c r="M36" s="10"/>
      <c r="N36" s="10"/>
      <c r="O36" s="147">
        <f>O33+O34+O35</f>
        <v>202086.84</v>
      </c>
      <c r="P36" s="148"/>
      <c r="Q36" s="148"/>
      <c r="R36" s="148"/>
      <c r="S36" s="148"/>
      <c r="T36" s="149"/>
      <c r="U36" s="150"/>
      <c r="V36" s="151"/>
      <c r="W36" s="151"/>
      <c r="X36" s="151"/>
      <c r="Y36" s="151"/>
      <c r="Z36" s="152"/>
      <c r="AA36" s="152"/>
      <c r="AB36" s="152"/>
      <c r="AC36" s="152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1:39" ht="15.75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1:39" x14ac:dyDescent="0.25">
      <c r="A38" s="153" t="s">
        <v>57</v>
      </c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5"/>
    </row>
    <row r="39" spans="1:39" x14ac:dyDescent="0.25">
      <c r="A39" s="156" t="s">
        <v>58</v>
      </c>
      <c r="B39" s="157"/>
      <c r="C39" s="156" t="s">
        <v>59</v>
      </c>
      <c r="D39" s="158"/>
      <c r="E39" s="158"/>
      <c r="F39" s="157"/>
      <c r="G39" s="156" t="s">
        <v>60</v>
      </c>
      <c r="H39" s="157"/>
      <c r="I39" s="156" t="s">
        <v>8</v>
      </c>
      <c r="J39" s="158"/>
      <c r="K39" s="157"/>
      <c r="L39" s="156" t="s">
        <v>61</v>
      </c>
      <c r="M39" s="158"/>
      <c r="N39" s="157"/>
      <c r="O39" s="156" t="s">
        <v>62</v>
      </c>
      <c r="P39" s="158"/>
      <c r="Q39" s="157"/>
      <c r="R39" s="156" t="s">
        <v>63</v>
      </c>
      <c r="S39" s="158"/>
      <c r="T39" s="158"/>
      <c r="U39" s="158"/>
      <c r="V39" s="158"/>
      <c r="W39" s="158"/>
      <c r="X39" s="158"/>
      <c r="Y39" s="157"/>
      <c r="Z39" s="156" t="s">
        <v>64</v>
      </c>
      <c r="AA39" s="158"/>
      <c r="AB39" s="157"/>
      <c r="AC39" s="156" t="s">
        <v>65</v>
      </c>
      <c r="AD39" s="158"/>
      <c r="AE39" s="158"/>
      <c r="AF39" s="158"/>
      <c r="AG39" s="158"/>
      <c r="AH39" s="157"/>
      <c r="AI39" s="156" t="s">
        <v>66</v>
      </c>
      <c r="AJ39" s="158"/>
      <c r="AK39" s="158"/>
      <c r="AL39" s="158"/>
      <c r="AM39" s="157"/>
    </row>
    <row r="40" spans="1:39" ht="18.75" x14ac:dyDescent="0.3">
      <c r="A40" s="159"/>
      <c r="B40" s="101"/>
      <c r="C40" s="159"/>
      <c r="D40" s="100"/>
      <c r="E40" s="100"/>
      <c r="F40" s="101"/>
      <c r="G40" s="159"/>
      <c r="H40" s="101"/>
      <c r="I40" s="160" t="s">
        <v>14</v>
      </c>
      <c r="J40" s="161"/>
      <c r="K40" s="162"/>
      <c r="L40" s="159"/>
      <c r="M40" s="100"/>
      <c r="N40" s="101"/>
      <c r="O40" s="160" t="s">
        <v>14</v>
      </c>
      <c r="P40" s="161"/>
      <c r="Q40" s="162"/>
      <c r="R40" s="160" t="s">
        <v>14</v>
      </c>
      <c r="S40" s="161"/>
      <c r="T40" s="161"/>
      <c r="U40" s="161"/>
      <c r="V40" s="161"/>
      <c r="W40" s="161"/>
      <c r="X40" s="161"/>
      <c r="Y40" s="162"/>
      <c r="Z40" s="163" t="s">
        <v>14</v>
      </c>
      <c r="AA40" s="164"/>
      <c r="AB40" s="165"/>
      <c r="AC40" s="160" t="s">
        <v>14</v>
      </c>
      <c r="AD40" s="161"/>
      <c r="AE40" s="161"/>
      <c r="AF40" s="161"/>
      <c r="AG40" s="161"/>
      <c r="AH40" s="162"/>
      <c r="AI40" s="159"/>
      <c r="AJ40" s="100"/>
      <c r="AK40" s="100"/>
      <c r="AL40" s="100"/>
      <c r="AM40" s="101"/>
    </row>
  </sheetData>
  <mergeCells count="191">
    <mergeCell ref="A8:B8"/>
    <mergeCell ref="C8:D8"/>
    <mergeCell ref="E8:G8"/>
    <mergeCell ref="H8:I8"/>
    <mergeCell ref="AG8:AM8"/>
    <mergeCell ref="E1:AM1"/>
    <mergeCell ref="K5:N6"/>
    <mergeCell ref="O5:AG6"/>
    <mergeCell ref="A7:B7"/>
    <mergeCell ref="C7:D7"/>
    <mergeCell ref="E7:G7"/>
    <mergeCell ref="H7:I7"/>
    <mergeCell ref="K7:M7"/>
    <mergeCell ref="O7:Z7"/>
    <mergeCell ref="AA7:AB7"/>
    <mergeCell ref="M10:S10"/>
    <mergeCell ref="W10:AC10"/>
    <mergeCell ref="AG10:AM10"/>
    <mergeCell ref="V11:AC11"/>
    <mergeCell ref="AF11:AM11"/>
    <mergeCell ref="P12:S12"/>
    <mergeCell ref="Z12:AC12"/>
    <mergeCell ref="AJ12:AM12"/>
    <mergeCell ref="AC7:AG7"/>
    <mergeCell ref="AJ13:AM13"/>
    <mergeCell ref="J14:K14"/>
    <mergeCell ref="P14:S14"/>
    <mergeCell ref="T14:U14"/>
    <mergeCell ref="Z14:AC14"/>
    <mergeCell ref="AD14:AE14"/>
    <mergeCell ref="AJ14:AM14"/>
    <mergeCell ref="A13:I14"/>
    <mergeCell ref="L13:O13"/>
    <mergeCell ref="P13:S13"/>
    <mergeCell ref="V13:Y13"/>
    <mergeCell ref="Z13:AC13"/>
    <mergeCell ref="AF13:AI13"/>
    <mergeCell ref="L16:O16"/>
    <mergeCell ref="P16:S16"/>
    <mergeCell ref="V16:Y16"/>
    <mergeCell ref="Z16:AC16"/>
    <mergeCell ref="AF16:AI16"/>
    <mergeCell ref="AJ16:AM16"/>
    <mergeCell ref="L15:O15"/>
    <mergeCell ref="P15:S15"/>
    <mergeCell ref="V15:Y15"/>
    <mergeCell ref="Z15:AC15"/>
    <mergeCell ref="AF15:AI15"/>
    <mergeCell ref="AJ15:AM15"/>
    <mergeCell ref="P17:S17"/>
    <mergeCell ref="Z17:AC17"/>
    <mergeCell ref="AJ17:AM17"/>
    <mergeCell ref="A18:I18"/>
    <mergeCell ref="J18:K18"/>
    <mergeCell ref="L18:O18"/>
    <mergeCell ref="P18:S18"/>
    <mergeCell ref="T18:U18"/>
    <mergeCell ref="V18:Y18"/>
    <mergeCell ref="Z18:AC18"/>
    <mergeCell ref="AD18:AE18"/>
    <mergeCell ref="AF18:AI18"/>
    <mergeCell ref="AJ18:AM18"/>
    <mergeCell ref="A19:I19"/>
    <mergeCell ref="J19:K19"/>
    <mergeCell ref="L19:O19"/>
    <mergeCell ref="P19:S19"/>
    <mergeCell ref="T19:U19"/>
    <mergeCell ref="V19:Y19"/>
    <mergeCell ref="Z19:AC19"/>
    <mergeCell ref="AD19:AE19"/>
    <mergeCell ref="AF19:AI19"/>
    <mergeCell ref="AJ19:AM19"/>
    <mergeCell ref="A20:I20"/>
    <mergeCell ref="J20:K20"/>
    <mergeCell ref="L20:O20"/>
    <mergeCell ref="P20:S20"/>
    <mergeCell ref="T20:U20"/>
    <mergeCell ref="V20:Y20"/>
    <mergeCell ref="Z20:AC20"/>
    <mergeCell ref="AD20:AE20"/>
    <mergeCell ref="AF20:AI20"/>
    <mergeCell ref="AJ20:AM20"/>
    <mergeCell ref="A21:I21"/>
    <mergeCell ref="J21:K21"/>
    <mergeCell ref="L21:O21"/>
    <mergeCell ref="P21:S21"/>
    <mergeCell ref="T21:U21"/>
    <mergeCell ref="V21:Y21"/>
    <mergeCell ref="Z21:AC21"/>
    <mergeCell ref="AD21:AE21"/>
    <mergeCell ref="AF21:AI21"/>
    <mergeCell ref="AJ21:AM21"/>
    <mergeCell ref="A22:I22"/>
    <mergeCell ref="J22:K22"/>
    <mergeCell ref="L22:O22"/>
    <mergeCell ref="P22:S22"/>
    <mergeCell ref="T22:U22"/>
    <mergeCell ref="V22:Y22"/>
    <mergeCell ref="Z22:AC22"/>
    <mergeCell ref="AD23:AE23"/>
    <mergeCell ref="AF23:AI23"/>
    <mergeCell ref="AJ23:AM23"/>
    <mergeCell ref="E25:J25"/>
    <mergeCell ref="L25:S25"/>
    <mergeCell ref="W25:AD25"/>
    <mergeCell ref="AF25:AM25"/>
    <mergeCell ref="AD22:AE22"/>
    <mergeCell ref="AF22:AI22"/>
    <mergeCell ref="AJ22:AM22"/>
    <mergeCell ref="A23:I23"/>
    <mergeCell ref="J23:K23"/>
    <mergeCell ref="L23:O23"/>
    <mergeCell ref="P23:S23"/>
    <mergeCell ref="T23:U23"/>
    <mergeCell ref="V23:Y23"/>
    <mergeCell ref="Z23:AC23"/>
    <mergeCell ref="AC28:AG28"/>
    <mergeCell ref="AI28:AM28"/>
    <mergeCell ref="H29:I29"/>
    <mergeCell ref="J29:L29"/>
    <mergeCell ref="M29:N29"/>
    <mergeCell ref="O29:Q29"/>
    <mergeCell ref="R29:S29"/>
    <mergeCell ref="T29:V29"/>
    <mergeCell ref="Z29:AB29"/>
    <mergeCell ref="AE29:AI29"/>
    <mergeCell ref="Z27:AB28"/>
    <mergeCell ref="H28:I28"/>
    <mergeCell ref="J28:L28"/>
    <mergeCell ref="M28:N28"/>
    <mergeCell ref="O28:Q28"/>
    <mergeCell ref="R28:S28"/>
    <mergeCell ref="T28:V28"/>
    <mergeCell ref="H27:I27"/>
    <mergeCell ref="J27:L27"/>
    <mergeCell ref="M27:N27"/>
    <mergeCell ref="O27:Q27"/>
    <mergeCell ref="R27:S27"/>
    <mergeCell ref="T27:V27"/>
    <mergeCell ref="T30:V30"/>
    <mergeCell ref="Z30:AB30"/>
    <mergeCell ref="A32:G32"/>
    <mergeCell ref="H32:L32"/>
    <mergeCell ref="M32:N32"/>
    <mergeCell ref="O32:T32"/>
    <mergeCell ref="U32:Y32"/>
    <mergeCell ref="A30:G30"/>
    <mergeCell ref="H30:I30"/>
    <mergeCell ref="J30:L30"/>
    <mergeCell ref="M30:N30"/>
    <mergeCell ref="O30:Q30"/>
    <mergeCell ref="R30:S30"/>
    <mergeCell ref="A35:G35"/>
    <mergeCell ref="H35:L35"/>
    <mergeCell ref="M35:N35"/>
    <mergeCell ref="O35:T35"/>
    <mergeCell ref="U35:Y35"/>
    <mergeCell ref="O36:T36"/>
    <mergeCell ref="U36:Y36"/>
    <mergeCell ref="A33:G33"/>
    <mergeCell ref="H33:L33"/>
    <mergeCell ref="M33:N33"/>
    <mergeCell ref="O33:T33"/>
    <mergeCell ref="U33:Y33"/>
    <mergeCell ref="A34:G34"/>
    <mergeCell ref="H34:L34"/>
    <mergeCell ref="M34:N34"/>
    <mergeCell ref="O34:T34"/>
    <mergeCell ref="U34:Y34"/>
    <mergeCell ref="Z36:AC36"/>
    <mergeCell ref="A38:AM38"/>
    <mergeCell ref="A39:B39"/>
    <mergeCell ref="C39:F39"/>
    <mergeCell ref="G39:H39"/>
    <mergeCell ref="I39:K39"/>
    <mergeCell ref="L39:N39"/>
    <mergeCell ref="O39:Q39"/>
    <mergeCell ref="R39:Y39"/>
    <mergeCell ref="Z39:AB39"/>
    <mergeCell ref="AC40:AH40"/>
    <mergeCell ref="AI40:AM40"/>
    <mergeCell ref="AC39:AH39"/>
    <mergeCell ref="AI39:AM39"/>
    <mergeCell ref="A40:B40"/>
    <mergeCell ref="C40:F40"/>
    <mergeCell ref="G40:H40"/>
    <mergeCell ref="I40:K40"/>
    <mergeCell ref="L40:N40"/>
    <mergeCell ref="O40:Q40"/>
    <mergeCell ref="R40:Y40"/>
    <mergeCell ref="Z40:AB40"/>
  </mergeCells>
  <dataValidations count="2">
    <dataValidation showInputMessage="1" showErrorMessage="1" sqref="H8:I8"/>
    <dataValidation type="list" showInputMessage="1" showErrorMessage="1" sqref="M34:N34">
      <formula1>"2%,3%,4%,5%"</formula1>
    </dataValidation>
  </dataValidations>
  <pageMargins left="0.7" right="0.7" top="0.75" bottom="0.75" header="0.3" footer="0.3"/>
  <pageSetup paperSize="9" scale="73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cnps_report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ARMEL</dc:creator>
  <cp:lastModifiedBy>Armel VANIE</cp:lastModifiedBy>
  <dcterms:created xsi:type="dcterms:W3CDTF">2018-07-01T16:11:03Z</dcterms:created>
  <dcterms:modified xsi:type="dcterms:W3CDTF">2018-12-13T18:59:34Z</dcterms:modified>
</cp:coreProperties>
</file>