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icsi\Downloads\"/>
    </mc:Choice>
  </mc:AlternateContent>
  <xr:revisionPtr revIDLastSave="0" documentId="13_ncr:1_{01D258E5-8228-4F44-A9B0-7E981C7B1F81}" xr6:coauthVersionLast="45" xr6:coauthVersionMax="45" xr10:uidLastSave="{00000000-0000-0000-0000-000000000000}"/>
  <bookViews>
    <workbookView xWindow="-120" yWindow="-120" windowWidth="20730" windowHeight="11160" firstSheet="7" activeTab="14" xr2:uid="{00000000-000D-0000-FFFF-FFFF00000000}"/>
  </bookViews>
  <sheets>
    <sheet name="3M_No" sheetId="1" r:id="rId1"/>
    <sheet name="3M_Missing" sheetId="2" r:id="rId2"/>
    <sheet name="1M_No" sheetId="3" r:id="rId3"/>
    <sheet name="1M_Missing" sheetId="4" r:id="rId4"/>
    <sheet name="1W_No" sheetId="5" r:id="rId5"/>
    <sheet name="1W_Missing" sheetId="6" r:id="rId6"/>
    <sheet name="Munka2" sheetId="12" r:id="rId7"/>
    <sheet name="1W_Missing_Random_openset" sheetId="9" r:id="rId8"/>
    <sheet name="evm1" sheetId="13" r:id="rId9"/>
    <sheet name="evm2" sheetId="14" r:id="rId10"/>
    <sheet name="evm3" sheetId="15" r:id="rId11"/>
    <sheet name="evm4" sheetId="16" r:id="rId12"/>
    <sheet name="evm5" sheetId="17" r:id="rId13"/>
    <sheet name="evm6" sheetId="18" r:id="rId14"/>
    <sheet name="evm7" sheetId="19" r:id="rId15"/>
    <sheet name="1W_No_Random_closed_set" sheetId="7" r:id="rId16"/>
    <sheet name="1W_No_Random_openset" sheetId="8" r:id="rId17"/>
    <sheet name="1W_Missing_Random_closed_set" sheetId="10" r:id="rId18"/>
  </sheets>
  <definedNames>
    <definedName name="_xlchart.v1.0" hidden="1">Munka2!$G$11:$G$25</definedName>
    <definedName name="_xlchart.v1.1" hidden="1">Munka2!$H$10</definedName>
    <definedName name="_xlchart.v1.10" hidden="1">'1W_Missing_Random_openset'!$H$10</definedName>
    <definedName name="_xlchart.v1.11" hidden="1">'1W_Missing_Random_openset'!$H$11:$H$16</definedName>
    <definedName name="_xlchart.v1.12" hidden="1">'1W_Missing_Random_openset'!$I$10</definedName>
    <definedName name="_xlchart.v1.13" hidden="1">'1W_Missing_Random_openset'!$I$11:$I$16</definedName>
    <definedName name="_xlchart.v1.14" hidden="1">'1W_Missing_Random_openset'!$J$10</definedName>
    <definedName name="_xlchart.v1.15" hidden="1">'1W_Missing_Random_openset'!$J$11:$J$16</definedName>
    <definedName name="_xlchart.v1.16" hidden="1">'1W_Missing_Random_openset'!$K$10</definedName>
    <definedName name="_xlchart.v1.17" hidden="1">'1W_Missing_Random_openset'!$K$11:$K$16</definedName>
    <definedName name="_xlchart.v1.18" hidden="1">'evm2'!$A$18:$A$29</definedName>
    <definedName name="_xlchart.v1.19" hidden="1">'evm2'!$B$17</definedName>
    <definedName name="_xlchart.v1.2" hidden="1">Munka2!$H$11:$H$25</definedName>
    <definedName name="_xlchart.v1.20" hidden="1">'evm2'!$B$18:$B$29</definedName>
    <definedName name="_xlchart.v1.21" hidden="1">'evm2'!$C$17</definedName>
    <definedName name="_xlchart.v1.22" hidden="1">'evm2'!$C$18:$C$29</definedName>
    <definedName name="_xlchart.v1.23" hidden="1">'evm2'!$D$17</definedName>
    <definedName name="_xlchart.v1.24" hidden="1">'evm2'!$D$18:$D$29</definedName>
    <definedName name="_xlchart.v1.25" hidden="1">'evm2'!$E$17</definedName>
    <definedName name="_xlchart.v1.26" hidden="1">'evm2'!$E$18:$E$29</definedName>
    <definedName name="_xlchart.v1.27" hidden="1">'evm2'!$F$17</definedName>
    <definedName name="_xlchart.v1.28" hidden="1">'evm2'!$F$18:$F$29</definedName>
    <definedName name="_xlchart.v1.29" hidden="1">'evm2'!$A$47:$A$58</definedName>
    <definedName name="_xlchart.v1.3" hidden="1">Munka2!$I$10</definedName>
    <definedName name="_xlchart.v1.30" hidden="1">'evm2'!$B$46</definedName>
    <definedName name="_xlchart.v1.31" hidden="1">'evm2'!$B$47:$B$58</definedName>
    <definedName name="_xlchart.v1.32" hidden="1">'evm2'!$C$46</definedName>
    <definedName name="_xlchart.v1.33" hidden="1">'evm2'!$C$47:$C$58</definedName>
    <definedName name="_xlchart.v1.34" hidden="1">'evm2'!$D$46</definedName>
    <definedName name="_xlchart.v1.35" hidden="1">'evm2'!$D$47:$D$58</definedName>
    <definedName name="_xlchart.v1.36" hidden="1">'evm2'!$E$46</definedName>
    <definedName name="_xlchart.v1.37" hidden="1">'evm2'!$E$47:$E$58</definedName>
    <definedName name="_xlchart.v1.38" hidden="1">'evm2'!$F$46</definedName>
    <definedName name="_xlchart.v1.39" hidden="1">'evm2'!$F$47:$F$58</definedName>
    <definedName name="_xlchart.v1.4" hidden="1">Munka2!$I$11:$I$25</definedName>
    <definedName name="_xlchart.v1.40" hidden="1">'evm3'!$A$18:$A$29</definedName>
    <definedName name="_xlchart.v1.41" hidden="1">'evm3'!$B$17</definedName>
    <definedName name="_xlchart.v1.42" hidden="1">'evm3'!$B$18:$B$29</definedName>
    <definedName name="_xlchart.v1.43" hidden="1">'evm3'!$C$17</definedName>
    <definedName name="_xlchart.v1.44" hidden="1">'evm3'!$C$18:$C$29</definedName>
    <definedName name="_xlchart.v1.45" hidden="1">'evm3'!$D$17</definedName>
    <definedName name="_xlchart.v1.46" hidden="1">'evm3'!$D$18:$D$29</definedName>
    <definedName name="_xlchart.v1.47" hidden="1">'evm3'!$E$17</definedName>
    <definedName name="_xlchart.v1.48" hidden="1">'evm3'!$E$18:$E$29</definedName>
    <definedName name="_xlchart.v1.49" hidden="1">'evm3'!$F$17</definedName>
    <definedName name="_xlchart.v1.5" hidden="1">Munka2!$J$10</definedName>
    <definedName name="_xlchart.v1.50" hidden="1">'evm3'!$F$18:$F$29</definedName>
    <definedName name="_xlchart.v1.51" hidden="1">'evm4'!$A$18:$A$29</definedName>
    <definedName name="_xlchart.v1.52" hidden="1">'evm4'!$B$17</definedName>
    <definedName name="_xlchart.v1.53" hidden="1">'evm4'!$B$18:$B$29</definedName>
    <definedName name="_xlchart.v1.54" hidden="1">'evm4'!$C$17</definedName>
    <definedName name="_xlchart.v1.55" hidden="1">'evm4'!$C$18:$C$29</definedName>
    <definedName name="_xlchart.v1.56" hidden="1">'evm4'!$D$17</definedName>
    <definedName name="_xlchart.v1.57" hidden="1">'evm4'!$D$18:$D$29</definedName>
    <definedName name="_xlchart.v1.58" hidden="1">'evm4'!$E$17</definedName>
    <definedName name="_xlchart.v1.59" hidden="1">'evm4'!$E$18:$E$29</definedName>
    <definedName name="_xlchart.v1.6" hidden="1">Munka2!$J$11:$J$25</definedName>
    <definedName name="_xlchart.v1.60" hidden="1">'evm4'!$F$17</definedName>
    <definedName name="_xlchart.v1.61" hidden="1">'evm4'!$F$18:$F$29</definedName>
    <definedName name="_xlchart.v1.62" hidden="1">'evm5'!$A$18:$A$29</definedName>
    <definedName name="_xlchart.v1.63" hidden="1">'evm5'!$B$17</definedName>
    <definedName name="_xlchart.v1.64" hidden="1">'evm5'!$B$18:$B$29</definedName>
    <definedName name="_xlchart.v1.65" hidden="1">'evm5'!$C$17</definedName>
    <definedName name="_xlchart.v1.66" hidden="1">'evm5'!$C$18:$C$29</definedName>
    <definedName name="_xlchart.v1.67" hidden="1">'evm5'!$D$17</definedName>
    <definedName name="_xlchart.v1.68" hidden="1">'evm5'!$D$18:$D$29</definedName>
    <definedName name="_xlchart.v1.69" hidden="1">'evm5'!$E$17</definedName>
    <definedName name="_xlchart.v1.7" hidden="1">Munka2!$K$10</definedName>
    <definedName name="_xlchart.v1.70" hidden="1">'evm5'!$E$18:$E$29</definedName>
    <definedName name="_xlchart.v1.71" hidden="1">'evm5'!$F$17</definedName>
    <definedName name="_xlchart.v1.72" hidden="1">'evm5'!$F$18:$F$29</definedName>
    <definedName name="_xlchart.v1.73" hidden="1">'evm6'!$A$18:$A$29</definedName>
    <definedName name="_xlchart.v1.74" hidden="1">'evm6'!$B$17</definedName>
    <definedName name="_xlchart.v1.75" hidden="1">'evm6'!$B$18:$B$29</definedName>
    <definedName name="_xlchart.v1.76" hidden="1">'evm6'!$C$17</definedName>
    <definedName name="_xlchart.v1.77" hidden="1">'evm6'!$C$18:$C$29</definedName>
    <definedName name="_xlchart.v1.78" hidden="1">'evm6'!$D$17</definedName>
    <definedName name="_xlchart.v1.79" hidden="1">'evm6'!$D$18:$D$29</definedName>
    <definedName name="_xlchart.v1.8" hidden="1">Munka2!$K$11:$K$25</definedName>
    <definedName name="_xlchart.v1.80" hidden="1">'evm6'!$E$17</definedName>
    <definedName name="_xlchart.v1.81" hidden="1">'evm6'!$E$18:$E$29</definedName>
    <definedName name="_xlchart.v1.82" hidden="1">'evm7'!$A$18:$A$29</definedName>
    <definedName name="_xlchart.v1.83" hidden="1">'evm7'!$B$17</definedName>
    <definedName name="_xlchart.v1.84" hidden="1">'evm7'!$B$18:$B$29</definedName>
    <definedName name="_xlchart.v1.85" hidden="1">'evm7'!$C$17</definedName>
    <definedName name="_xlchart.v1.86" hidden="1">'evm7'!$C$18:$C$29</definedName>
    <definedName name="_xlchart.v1.87" hidden="1">'evm7'!$D$17</definedName>
    <definedName name="_xlchart.v1.88" hidden="1">'evm7'!$D$18:$D$29</definedName>
    <definedName name="_xlchart.v1.89" hidden="1">'evm7'!$E$17</definedName>
    <definedName name="_xlchart.v1.9" hidden="1">'1W_Missing_Random_openset'!$G$11:$G$16</definedName>
    <definedName name="_xlchart.v1.90" hidden="1">'evm7'!$E$18:$E$29</definedName>
    <definedName name="_xlchart.v1.91" hidden="1">'1W_No_Random_closed_set'!$G$11:$G$25</definedName>
    <definedName name="_xlchart.v1.92" hidden="1">'1W_No_Random_closed_set'!$H$10</definedName>
    <definedName name="_xlchart.v1.93" hidden="1">'1W_No_Random_closed_set'!$H$11:$H$25</definedName>
    <definedName name="_xlchart.v1.94" hidden="1">'1W_No_Random_closed_set'!$I$10</definedName>
    <definedName name="_xlchart.v1.95" hidden="1">'1W_No_Random_closed_set'!$I$11:$I$25</definedName>
    <definedName name="_xlchart.v1.96" hidden="1">'1W_No_Random_closed_set'!$J$10</definedName>
    <definedName name="_xlchart.v1.97" hidden="1">'1W_No_Random_closed_set'!$J$11:$J$25</definedName>
    <definedName name="_xlchart.v1.98" hidden="1">'1W_No_Random_closed_set'!$K$10</definedName>
    <definedName name="_xlchart.v1.99" hidden="1">'1W_No_Random_closed_set'!$K$11:$K$25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9" l="1"/>
  <c r="D34" i="19"/>
  <c r="C35" i="19"/>
  <c r="D35" i="19"/>
  <c r="D33" i="19"/>
  <c r="C33" i="19"/>
  <c r="B34" i="19"/>
  <c r="B35" i="19"/>
  <c r="B33" i="19"/>
  <c r="A35" i="19"/>
  <c r="A33" i="19"/>
  <c r="A34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S6" i="19"/>
  <c r="R6" i="19"/>
  <c r="Q6" i="19"/>
  <c r="P6" i="19"/>
  <c r="S5" i="19"/>
  <c r="R5" i="19"/>
  <c r="Q5" i="19"/>
  <c r="P5" i="19"/>
  <c r="S4" i="19"/>
  <c r="R4" i="19"/>
  <c r="Q4" i="19"/>
  <c r="P4" i="19"/>
  <c r="H62" i="18"/>
  <c r="I62" i="18"/>
  <c r="J62" i="18"/>
  <c r="H63" i="18"/>
  <c r="I63" i="18"/>
  <c r="J63" i="18"/>
  <c r="H64" i="18"/>
  <c r="I64" i="18"/>
  <c r="J64" i="18"/>
  <c r="G63" i="18"/>
  <c r="G64" i="18"/>
  <c r="G62" i="18"/>
  <c r="H58" i="18"/>
  <c r="I58" i="18"/>
  <c r="J58" i="18"/>
  <c r="H59" i="18"/>
  <c r="I59" i="18"/>
  <c r="J59" i="18"/>
  <c r="H60" i="18"/>
  <c r="I60" i="18"/>
  <c r="J60" i="18"/>
  <c r="G59" i="18"/>
  <c r="G60" i="18"/>
  <c r="G58" i="18"/>
  <c r="J56" i="18"/>
  <c r="I56" i="18"/>
  <c r="H56" i="18"/>
  <c r="G56" i="18"/>
  <c r="J55" i="18"/>
  <c r="I55" i="18"/>
  <c r="H55" i="18"/>
  <c r="G55" i="18"/>
  <c r="J54" i="18"/>
  <c r="I54" i="18"/>
  <c r="H54" i="18"/>
  <c r="G54" i="18"/>
  <c r="H54" i="17"/>
  <c r="I54" i="17"/>
  <c r="J54" i="17"/>
  <c r="H55" i="17"/>
  <c r="I55" i="17"/>
  <c r="J55" i="17"/>
  <c r="H56" i="17"/>
  <c r="I56" i="17"/>
  <c r="J56" i="17"/>
  <c r="G55" i="17"/>
  <c r="G56" i="17"/>
  <c r="G54" i="17"/>
  <c r="S10" i="17"/>
  <c r="S11" i="17"/>
  <c r="S9" i="17"/>
  <c r="R10" i="17"/>
  <c r="R11" i="17"/>
  <c r="R9" i="17"/>
  <c r="Q10" i="17"/>
  <c r="Q11" i="17"/>
  <c r="Q9" i="17"/>
  <c r="O10" i="17"/>
  <c r="O11" i="17"/>
  <c r="O9" i="17"/>
  <c r="N10" i="17"/>
  <c r="N11" i="17"/>
  <c r="N9" i="17"/>
  <c r="M10" i="17"/>
  <c r="M11" i="17"/>
  <c r="M9" i="17"/>
  <c r="C44" i="18"/>
  <c r="C45" i="18"/>
  <c r="C46" i="18"/>
  <c r="B45" i="18"/>
  <c r="B46" i="18"/>
  <c r="B44" i="18"/>
  <c r="A45" i="18"/>
  <c r="A46" i="18"/>
  <c r="A44" i="18"/>
  <c r="C40" i="18"/>
  <c r="C41" i="18"/>
  <c r="C42" i="18"/>
  <c r="B41" i="18"/>
  <c r="B42" i="18"/>
  <c r="B40" i="18"/>
  <c r="A41" i="18"/>
  <c r="A42" i="18"/>
  <c r="A40" i="18"/>
  <c r="A36" i="18"/>
  <c r="B59" i="17"/>
  <c r="C59" i="17"/>
  <c r="D59" i="17"/>
  <c r="B60" i="17"/>
  <c r="C60" i="17"/>
  <c r="D60" i="17"/>
  <c r="B61" i="17"/>
  <c r="C61" i="17"/>
  <c r="D61" i="17"/>
  <c r="B55" i="17"/>
  <c r="C55" i="17"/>
  <c r="D55" i="17"/>
  <c r="B56" i="17"/>
  <c r="C56" i="17"/>
  <c r="D56" i="17"/>
  <c r="B57" i="17"/>
  <c r="C57" i="17"/>
  <c r="D57" i="17"/>
  <c r="D53" i="16"/>
  <c r="C53" i="16"/>
  <c r="B53" i="16"/>
  <c r="A53" i="16"/>
  <c r="D52" i="16"/>
  <c r="C52" i="16"/>
  <c r="B52" i="16"/>
  <c r="A52" i="16"/>
  <c r="D51" i="16"/>
  <c r="C51" i="16"/>
  <c r="B51" i="16"/>
  <c r="A51" i="16"/>
  <c r="A52" i="17"/>
  <c r="B52" i="17"/>
  <c r="C52" i="17"/>
  <c r="D52" i="17"/>
  <c r="A53" i="17"/>
  <c r="B53" i="17"/>
  <c r="C53" i="17"/>
  <c r="D53" i="17"/>
  <c r="D51" i="17"/>
  <c r="A51" i="17"/>
  <c r="B51" i="17"/>
  <c r="C51" i="17"/>
  <c r="A56" i="17"/>
  <c r="A57" i="17"/>
  <c r="A55" i="17"/>
  <c r="F10" i="17"/>
  <c r="G10" i="17"/>
  <c r="H10" i="17"/>
  <c r="I10" i="17"/>
  <c r="F11" i="17"/>
  <c r="G11" i="17"/>
  <c r="H11" i="17"/>
  <c r="I11" i="17"/>
  <c r="G9" i="17"/>
  <c r="H9" i="17"/>
  <c r="I9" i="17"/>
  <c r="F9" i="17"/>
  <c r="D11" i="16"/>
  <c r="C11" i="16"/>
  <c r="B11" i="16"/>
  <c r="A11" i="16"/>
  <c r="D10" i="16"/>
  <c r="C10" i="16"/>
  <c r="B10" i="16"/>
  <c r="A10" i="16"/>
  <c r="D9" i="16"/>
  <c r="C9" i="16"/>
  <c r="B9" i="16"/>
  <c r="A9" i="16"/>
  <c r="B9" i="17"/>
  <c r="C9" i="17"/>
  <c r="D9" i="17"/>
  <c r="B10" i="17"/>
  <c r="C10" i="17"/>
  <c r="D10" i="17"/>
  <c r="B11" i="17"/>
  <c r="C11" i="17"/>
  <c r="D11" i="17"/>
  <c r="A11" i="17"/>
  <c r="A9" i="17"/>
  <c r="A10" i="17"/>
  <c r="H51" i="17"/>
  <c r="I51" i="17"/>
  <c r="J51" i="17"/>
  <c r="G51" i="17"/>
  <c r="H50" i="17"/>
  <c r="I50" i="17"/>
  <c r="J50" i="17"/>
  <c r="G50" i="17"/>
  <c r="B41" i="17"/>
  <c r="H49" i="16"/>
  <c r="I49" i="16"/>
  <c r="J49" i="16"/>
  <c r="G49" i="16"/>
  <c r="H49" i="17"/>
  <c r="I49" i="17"/>
  <c r="J49" i="17"/>
  <c r="G49" i="17"/>
  <c r="C41" i="17"/>
  <c r="B42" i="17"/>
  <c r="C42" i="17" s="1"/>
  <c r="B43" i="17"/>
  <c r="A43" i="16"/>
  <c r="A42" i="16"/>
  <c r="A41" i="16"/>
  <c r="A43" i="17"/>
  <c r="A41" i="17"/>
  <c r="A42" i="17"/>
  <c r="A34" i="16"/>
  <c r="C34" i="16" s="1"/>
  <c r="B34" i="16"/>
  <c r="A32" i="16"/>
  <c r="B32" i="16"/>
  <c r="C32" i="16"/>
  <c r="B33" i="16"/>
  <c r="A33" i="16"/>
  <c r="C33" i="16" s="1"/>
  <c r="B60" i="16"/>
  <c r="C60" i="16"/>
  <c r="D60" i="16"/>
  <c r="A60" i="16"/>
  <c r="B59" i="16"/>
  <c r="C59" i="16"/>
  <c r="D59" i="16"/>
  <c r="A59" i="16"/>
  <c r="B48" i="15"/>
  <c r="B58" i="15"/>
  <c r="C58" i="15"/>
  <c r="D58" i="15"/>
  <c r="A58" i="15"/>
  <c r="B58" i="16"/>
  <c r="C58" i="16"/>
  <c r="D58" i="16"/>
  <c r="A58" i="16"/>
  <c r="A59" i="17" l="1"/>
  <c r="A61" i="17"/>
  <c r="A60" i="17"/>
  <c r="C43" i="17"/>
  <c r="C13" i="15"/>
  <c r="D13" i="15"/>
  <c r="B13" i="15"/>
  <c r="A13" i="15"/>
  <c r="C10" i="15"/>
  <c r="C11" i="15"/>
  <c r="C9" i="15"/>
  <c r="U11" i="15"/>
  <c r="U10" i="15"/>
  <c r="U9" i="15"/>
  <c r="P11" i="15"/>
  <c r="P10" i="15"/>
  <c r="P9" i="15"/>
  <c r="K11" i="15"/>
  <c r="K10" i="15"/>
  <c r="K9" i="15"/>
  <c r="F11" i="15"/>
  <c r="F10" i="15"/>
  <c r="F9" i="15"/>
  <c r="A10" i="15"/>
  <c r="A11" i="15"/>
  <c r="A9" i="15"/>
  <c r="H3" i="13" l="1"/>
  <c r="G4" i="13"/>
  <c r="G5" i="13"/>
  <c r="G6" i="13"/>
  <c r="G3" i="13"/>
  <c r="F4" i="13"/>
  <c r="F5" i="13"/>
  <c r="F6" i="13"/>
  <c r="F7" i="13"/>
  <c r="F3" i="13"/>
  <c r="F30" i="13"/>
  <c r="F29" i="13"/>
  <c r="F28" i="13"/>
  <c r="F21" i="13"/>
  <c r="F22" i="13"/>
  <c r="F20" i="13"/>
  <c r="D29" i="19" l="1"/>
  <c r="C29" i="19"/>
  <c r="B29" i="19"/>
  <c r="D28" i="19"/>
  <c r="C28" i="19"/>
  <c r="B28" i="19"/>
  <c r="D27" i="19"/>
  <c r="C27" i="19"/>
  <c r="B27" i="19"/>
  <c r="D26" i="19"/>
  <c r="C26" i="19"/>
  <c r="B26" i="19"/>
  <c r="D25" i="19"/>
  <c r="C25" i="19"/>
  <c r="B25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D19" i="19"/>
  <c r="C19" i="19"/>
  <c r="B19" i="19"/>
  <c r="D18" i="19"/>
  <c r="C18" i="19"/>
  <c r="B18" i="19"/>
  <c r="N6" i="19"/>
  <c r="M6" i="19"/>
  <c r="L6" i="19"/>
  <c r="K6" i="19"/>
  <c r="I6" i="19"/>
  <c r="H6" i="19"/>
  <c r="G6" i="19"/>
  <c r="F6" i="19"/>
  <c r="D6" i="19"/>
  <c r="C6" i="19"/>
  <c r="B6" i="19"/>
  <c r="A6" i="19"/>
  <c r="N5" i="19"/>
  <c r="M5" i="19"/>
  <c r="L5" i="19"/>
  <c r="K5" i="19"/>
  <c r="I5" i="19"/>
  <c r="H5" i="19"/>
  <c r="G5" i="19"/>
  <c r="F5" i="19"/>
  <c r="D5" i="19"/>
  <c r="C5" i="19"/>
  <c r="B5" i="19"/>
  <c r="A5" i="19"/>
  <c r="N4" i="19"/>
  <c r="M4" i="19"/>
  <c r="L4" i="19"/>
  <c r="K4" i="19"/>
  <c r="I4" i="19"/>
  <c r="H4" i="19"/>
  <c r="G4" i="19"/>
  <c r="F4" i="19"/>
  <c r="D4" i="19"/>
  <c r="C4" i="19"/>
  <c r="B4" i="19"/>
  <c r="A4" i="19"/>
  <c r="B37" i="17" l="1"/>
  <c r="B38" i="17"/>
  <c r="B36" i="17"/>
  <c r="C36" i="17" s="1"/>
  <c r="A37" i="17"/>
  <c r="A38" i="17"/>
  <c r="A36" i="17"/>
  <c r="C37" i="17"/>
  <c r="B37" i="18"/>
  <c r="C37" i="18" s="1"/>
  <c r="B38" i="18"/>
  <c r="B36" i="18"/>
  <c r="A37" i="18"/>
  <c r="A38" i="18"/>
  <c r="C36" i="18"/>
  <c r="C38" i="17" l="1"/>
  <c r="C38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K4" i="18"/>
  <c r="L4" i="18"/>
  <c r="M4" i="18"/>
  <c r="N4" i="18"/>
  <c r="P4" i="18"/>
  <c r="Q4" i="18"/>
  <c r="R4" i="18"/>
  <c r="S4" i="18"/>
  <c r="K5" i="18"/>
  <c r="L5" i="18"/>
  <c r="M5" i="18"/>
  <c r="N5" i="18"/>
  <c r="P5" i="18"/>
  <c r="Q5" i="18"/>
  <c r="R5" i="18"/>
  <c r="S5" i="18"/>
  <c r="K6" i="18"/>
  <c r="L6" i="18"/>
  <c r="M6" i="18"/>
  <c r="N6" i="18"/>
  <c r="P6" i="18"/>
  <c r="Q6" i="18"/>
  <c r="R6" i="18"/>
  <c r="S6" i="18"/>
  <c r="C47" i="17"/>
  <c r="C48" i="17"/>
  <c r="C46" i="17"/>
  <c r="B47" i="17"/>
  <c r="B48" i="17"/>
  <c r="B46" i="17"/>
  <c r="A46" i="17"/>
  <c r="A47" i="17"/>
  <c r="A48" i="17"/>
  <c r="B47" i="16"/>
  <c r="B48" i="16"/>
  <c r="B46" i="16"/>
  <c r="C48" i="15"/>
  <c r="C46" i="15"/>
  <c r="B46" i="15"/>
  <c r="A46" i="16"/>
  <c r="A48" i="16"/>
  <c r="A46" i="15"/>
  <c r="A48" i="15"/>
  <c r="C47" i="15"/>
  <c r="A47" i="16"/>
  <c r="B47" i="15"/>
  <c r="A47" i="15"/>
  <c r="P4" i="17" l="1"/>
  <c r="Q4" i="17"/>
  <c r="R4" i="17"/>
  <c r="S4" i="17"/>
  <c r="U4" i="17"/>
  <c r="V4" i="17"/>
  <c r="W4" i="17"/>
  <c r="X4" i="17"/>
  <c r="P5" i="17"/>
  <c r="Q5" i="17"/>
  <c r="R5" i="17"/>
  <c r="S5" i="17"/>
  <c r="U5" i="17"/>
  <c r="V5" i="17"/>
  <c r="W5" i="17"/>
  <c r="X5" i="17"/>
  <c r="P6" i="17"/>
  <c r="Q6" i="17"/>
  <c r="R6" i="17"/>
  <c r="S6" i="17"/>
  <c r="U6" i="17"/>
  <c r="V6" i="17"/>
  <c r="W6" i="17"/>
  <c r="X6" i="17"/>
  <c r="P4" i="16"/>
  <c r="Q4" i="16"/>
  <c r="R4" i="16"/>
  <c r="S4" i="16"/>
  <c r="U4" i="16"/>
  <c r="V4" i="16"/>
  <c r="W4" i="16"/>
  <c r="X4" i="16"/>
  <c r="P5" i="16"/>
  <c r="Q5" i="16"/>
  <c r="R5" i="16"/>
  <c r="S5" i="16"/>
  <c r="U5" i="16"/>
  <c r="V5" i="16"/>
  <c r="W5" i="16"/>
  <c r="X5" i="16"/>
  <c r="P6" i="16"/>
  <c r="Q6" i="16"/>
  <c r="R6" i="16"/>
  <c r="S6" i="16"/>
  <c r="U6" i="16"/>
  <c r="V6" i="16"/>
  <c r="W6" i="16"/>
  <c r="X6" i="16"/>
  <c r="K4" i="17" l="1"/>
  <c r="L4" i="17"/>
  <c r="M4" i="17"/>
  <c r="N4" i="17"/>
  <c r="F18" i="17"/>
  <c r="F21" i="17"/>
  <c r="F24" i="17"/>
  <c r="F27" i="17"/>
  <c r="K5" i="17"/>
  <c r="L5" i="17"/>
  <c r="M5" i="17"/>
  <c r="N5" i="17"/>
  <c r="F19" i="17"/>
  <c r="F22" i="17"/>
  <c r="F25" i="17"/>
  <c r="F28" i="17"/>
  <c r="K6" i="17"/>
  <c r="L6" i="17"/>
  <c r="M6" i="17"/>
  <c r="N6" i="17"/>
  <c r="F20" i="17"/>
  <c r="F23" i="17"/>
  <c r="F26" i="17"/>
  <c r="F29" i="17"/>
  <c r="F18" i="16" l="1"/>
  <c r="F21" i="16"/>
  <c r="F24" i="16"/>
  <c r="F19" i="16"/>
  <c r="F22" i="16"/>
  <c r="F25" i="16"/>
  <c r="F28" i="16"/>
  <c r="F20" i="16"/>
  <c r="F23" i="16"/>
  <c r="F26" i="16"/>
  <c r="F29" i="16"/>
  <c r="F27" i="16"/>
  <c r="K4" i="16"/>
  <c r="L4" i="16"/>
  <c r="M4" i="16"/>
  <c r="N4" i="16"/>
  <c r="K5" i="16"/>
  <c r="L5" i="16"/>
  <c r="M5" i="16"/>
  <c r="N5" i="16"/>
  <c r="K6" i="16"/>
  <c r="L6" i="16"/>
  <c r="M6" i="16"/>
  <c r="N6" i="16"/>
  <c r="I6" i="18" l="1"/>
  <c r="C29" i="18" s="1"/>
  <c r="H6" i="18"/>
  <c r="C26" i="18" s="1"/>
  <c r="G6" i="18"/>
  <c r="C23" i="18" s="1"/>
  <c r="F6" i="18"/>
  <c r="C20" i="18" s="1"/>
  <c r="D6" i="18"/>
  <c r="B29" i="18" s="1"/>
  <c r="C6" i="18"/>
  <c r="B26" i="18" s="1"/>
  <c r="B6" i="18"/>
  <c r="B23" i="18" s="1"/>
  <c r="A6" i="18"/>
  <c r="B20" i="18" s="1"/>
  <c r="I5" i="18"/>
  <c r="C28" i="18" s="1"/>
  <c r="H5" i="18"/>
  <c r="C25" i="18" s="1"/>
  <c r="G5" i="18"/>
  <c r="C22" i="18" s="1"/>
  <c r="F5" i="18"/>
  <c r="C19" i="18" s="1"/>
  <c r="D5" i="18"/>
  <c r="B28" i="18" s="1"/>
  <c r="C5" i="18"/>
  <c r="B25" i="18" s="1"/>
  <c r="B5" i="18"/>
  <c r="B22" i="18" s="1"/>
  <c r="A5" i="18"/>
  <c r="B19" i="18" s="1"/>
  <c r="I4" i="18"/>
  <c r="C27" i="18" s="1"/>
  <c r="H4" i="18"/>
  <c r="C24" i="18" s="1"/>
  <c r="G4" i="18"/>
  <c r="C21" i="18" s="1"/>
  <c r="F4" i="18"/>
  <c r="C18" i="18" s="1"/>
  <c r="D4" i="18"/>
  <c r="B27" i="18" s="1"/>
  <c r="C4" i="18"/>
  <c r="B24" i="18" s="1"/>
  <c r="B4" i="18"/>
  <c r="B21" i="18" s="1"/>
  <c r="A4" i="18"/>
  <c r="B18" i="18" s="1"/>
  <c r="E29" i="16" l="1"/>
  <c r="E26" i="16"/>
  <c r="E23" i="16"/>
  <c r="E20" i="16"/>
  <c r="E28" i="16"/>
  <c r="E25" i="16"/>
  <c r="E22" i="16"/>
  <c r="E19" i="16"/>
  <c r="E27" i="16"/>
  <c r="E24" i="16"/>
  <c r="E21" i="16"/>
  <c r="E18" i="16"/>
  <c r="E29" i="17"/>
  <c r="E26" i="17"/>
  <c r="E23" i="17"/>
  <c r="E20" i="17"/>
  <c r="E28" i="17"/>
  <c r="E25" i="17"/>
  <c r="E22" i="17"/>
  <c r="E19" i="17"/>
  <c r="E27" i="17"/>
  <c r="E24" i="17"/>
  <c r="E21" i="17"/>
  <c r="E18" i="17"/>
  <c r="D29" i="17" l="1"/>
  <c r="D26" i="17"/>
  <c r="D23" i="17"/>
  <c r="D20" i="17"/>
  <c r="I6" i="17"/>
  <c r="C29" i="17" s="1"/>
  <c r="H6" i="17"/>
  <c r="C26" i="17" s="1"/>
  <c r="G6" i="17"/>
  <c r="C23" i="17" s="1"/>
  <c r="F6" i="17"/>
  <c r="C20" i="17" s="1"/>
  <c r="D6" i="17"/>
  <c r="B29" i="17" s="1"/>
  <c r="C6" i="17"/>
  <c r="B26" i="17" s="1"/>
  <c r="B6" i="17"/>
  <c r="B23" i="17" s="1"/>
  <c r="A6" i="17"/>
  <c r="B20" i="17" s="1"/>
  <c r="D28" i="17"/>
  <c r="D25" i="17"/>
  <c r="D22" i="17"/>
  <c r="D19" i="17"/>
  <c r="I5" i="17"/>
  <c r="C28" i="17" s="1"/>
  <c r="H5" i="17"/>
  <c r="C25" i="17" s="1"/>
  <c r="G5" i="17"/>
  <c r="C22" i="17" s="1"/>
  <c r="F5" i="17"/>
  <c r="C19" i="17" s="1"/>
  <c r="D5" i="17"/>
  <c r="B28" i="17" s="1"/>
  <c r="C5" i="17"/>
  <c r="B25" i="17" s="1"/>
  <c r="B5" i="17"/>
  <c r="B22" i="17" s="1"/>
  <c r="A5" i="17"/>
  <c r="B19" i="17" s="1"/>
  <c r="D27" i="17"/>
  <c r="D24" i="17"/>
  <c r="D21" i="17"/>
  <c r="D18" i="17"/>
  <c r="I4" i="17"/>
  <c r="C27" i="17" s="1"/>
  <c r="H4" i="17"/>
  <c r="C24" i="17" s="1"/>
  <c r="G4" i="17"/>
  <c r="C21" i="17" s="1"/>
  <c r="F4" i="17"/>
  <c r="C18" i="17" s="1"/>
  <c r="D4" i="17"/>
  <c r="B27" i="17" s="1"/>
  <c r="C4" i="17"/>
  <c r="B24" i="17" s="1"/>
  <c r="B4" i="17"/>
  <c r="B21" i="17" s="1"/>
  <c r="A4" i="17"/>
  <c r="B18" i="17" s="1"/>
  <c r="D29" i="16"/>
  <c r="D26" i="16"/>
  <c r="D23" i="16"/>
  <c r="D20" i="16"/>
  <c r="I6" i="16"/>
  <c r="C29" i="16" s="1"/>
  <c r="H6" i="16"/>
  <c r="C26" i="16" s="1"/>
  <c r="G6" i="16"/>
  <c r="C23" i="16" s="1"/>
  <c r="F6" i="16"/>
  <c r="C20" i="16" s="1"/>
  <c r="D6" i="16"/>
  <c r="B29" i="16" s="1"/>
  <c r="C6" i="16"/>
  <c r="B26" i="16" s="1"/>
  <c r="B6" i="16"/>
  <c r="B23" i="16" s="1"/>
  <c r="A6" i="16"/>
  <c r="B20" i="16" s="1"/>
  <c r="D28" i="16"/>
  <c r="D25" i="16"/>
  <c r="D22" i="16"/>
  <c r="D19" i="16"/>
  <c r="I5" i="16"/>
  <c r="C28" i="16" s="1"/>
  <c r="H5" i="16"/>
  <c r="C25" i="16" s="1"/>
  <c r="G5" i="16"/>
  <c r="C22" i="16" s="1"/>
  <c r="F5" i="16"/>
  <c r="C19" i="16" s="1"/>
  <c r="D5" i="16"/>
  <c r="B28" i="16" s="1"/>
  <c r="C5" i="16"/>
  <c r="B25" i="16" s="1"/>
  <c r="B5" i="16"/>
  <c r="B22" i="16" s="1"/>
  <c r="A5" i="16"/>
  <c r="B19" i="16" s="1"/>
  <c r="D27" i="16"/>
  <c r="D24" i="16"/>
  <c r="D21" i="16"/>
  <c r="D18" i="16"/>
  <c r="I4" i="16"/>
  <c r="C27" i="16" s="1"/>
  <c r="H4" i="16"/>
  <c r="C24" i="16" s="1"/>
  <c r="G4" i="16"/>
  <c r="C21" i="16" s="1"/>
  <c r="F4" i="16"/>
  <c r="C18" i="16" s="1"/>
  <c r="D4" i="16"/>
  <c r="B27" i="16" s="1"/>
  <c r="C4" i="16"/>
  <c r="B24" i="16" s="1"/>
  <c r="B4" i="16"/>
  <c r="B21" i="16" s="1"/>
  <c r="A4" i="16"/>
  <c r="B18" i="16" s="1"/>
  <c r="E29" i="15" l="1"/>
  <c r="C27" i="15"/>
  <c r="D26" i="15"/>
  <c r="E25" i="15"/>
  <c r="C23" i="15"/>
  <c r="D22" i="15"/>
  <c r="E21" i="15"/>
  <c r="C19" i="15"/>
  <c r="D18" i="15"/>
  <c r="B4" i="15"/>
  <c r="B21" i="15" s="1"/>
  <c r="C4" i="15"/>
  <c r="B24" i="15" s="1"/>
  <c r="D4" i="15"/>
  <c r="B27" i="15" s="1"/>
  <c r="F4" i="15"/>
  <c r="C18" i="15" s="1"/>
  <c r="G4" i="15"/>
  <c r="C21" i="15" s="1"/>
  <c r="H4" i="15"/>
  <c r="C24" i="15" s="1"/>
  <c r="I4" i="15"/>
  <c r="K4" i="15"/>
  <c r="L4" i="15"/>
  <c r="D21" i="15" s="1"/>
  <c r="M4" i="15"/>
  <c r="D24" i="15" s="1"/>
  <c r="N4" i="15"/>
  <c r="D27" i="15" s="1"/>
  <c r="P4" i="15"/>
  <c r="E18" i="15" s="1"/>
  <c r="Q4" i="15"/>
  <c r="R4" i="15"/>
  <c r="E24" i="15" s="1"/>
  <c r="S4" i="15"/>
  <c r="E27" i="15" s="1"/>
  <c r="U4" i="15"/>
  <c r="F18" i="15" s="1"/>
  <c r="V4" i="15"/>
  <c r="F21" i="15" s="1"/>
  <c r="W4" i="15"/>
  <c r="F24" i="15" s="1"/>
  <c r="X4" i="15"/>
  <c r="F27" i="15" s="1"/>
  <c r="B5" i="15"/>
  <c r="B22" i="15" s="1"/>
  <c r="C5" i="15"/>
  <c r="B25" i="15" s="1"/>
  <c r="D5" i="15"/>
  <c r="B28" i="15" s="1"/>
  <c r="F5" i="15"/>
  <c r="G5" i="15"/>
  <c r="C22" i="15" s="1"/>
  <c r="H5" i="15"/>
  <c r="C25" i="15" s="1"/>
  <c r="I5" i="15"/>
  <c r="C28" i="15" s="1"/>
  <c r="K5" i="15"/>
  <c r="D19" i="15" s="1"/>
  <c r="L5" i="15"/>
  <c r="M5" i="15"/>
  <c r="D25" i="15" s="1"/>
  <c r="N5" i="15"/>
  <c r="D28" i="15" s="1"/>
  <c r="P5" i="15"/>
  <c r="E19" i="15" s="1"/>
  <c r="Q5" i="15"/>
  <c r="E22" i="15" s="1"/>
  <c r="R5" i="15"/>
  <c r="S5" i="15"/>
  <c r="E28" i="15" s="1"/>
  <c r="U5" i="15"/>
  <c r="F19" i="15" s="1"/>
  <c r="V5" i="15"/>
  <c r="F22" i="15" s="1"/>
  <c r="W5" i="15"/>
  <c r="F25" i="15" s="1"/>
  <c r="X5" i="15"/>
  <c r="F28" i="15" s="1"/>
  <c r="B6" i="15"/>
  <c r="B23" i="15" s="1"/>
  <c r="C6" i="15"/>
  <c r="B26" i="15" s="1"/>
  <c r="D6" i="15"/>
  <c r="B29" i="15" s="1"/>
  <c r="F6" i="15"/>
  <c r="C20" i="15" s="1"/>
  <c r="G6" i="15"/>
  <c r="H6" i="15"/>
  <c r="C26" i="15" s="1"/>
  <c r="I6" i="15"/>
  <c r="C29" i="15" s="1"/>
  <c r="K6" i="15"/>
  <c r="D20" i="15" s="1"/>
  <c r="L6" i="15"/>
  <c r="D23" i="15" s="1"/>
  <c r="M6" i="15"/>
  <c r="N6" i="15"/>
  <c r="D29" i="15" s="1"/>
  <c r="P6" i="15"/>
  <c r="E20" i="15" s="1"/>
  <c r="Q6" i="15"/>
  <c r="E23" i="15" s="1"/>
  <c r="R6" i="15"/>
  <c r="E26" i="15" s="1"/>
  <c r="S6" i="15"/>
  <c r="U6" i="15"/>
  <c r="F20" i="15" s="1"/>
  <c r="V6" i="15"/>
  <c r="F23" i="15" s="1"/>
  <c r="W6" i="15"/>
  <c r="F26" i="15" s="1"/>
  <c r="X6" i="15"/>
  <c r="F29" i="15" s="1"/>
  <c r="A6" i="15"/>
  <c r="B20" i="15" s="1"/>
  <c r="A5" i="15"/>
  <c r="B19" i="15" s="1"/>
  <c r="A4" i="15"/>
  <c r="B18" i="15" s="1"/>
  <c r="E56" i="14" l="1"/>
  <c r="D56" i="14"/>
  <c r="C56" i="14"/>
  <c r="B56" i="14"/>
  <c r="B11" i="14"/>
  <c r="B50" i="14" s="1"/>
  <c r="C11" i="14"/>
  <c r="B53" i="14" s="1"/>
  <c r="D11" i="14"/>
  <c r="F11" i="14"/>
  <c r="C47" i="14" s="1"/>
  <c r="G11" i="14"/>
  <c r="C50" i="14" s="1"/>
  <c r="H11" i="14"/>
  <c r="C53" i="14" s="1"/>
  <c r="I11" i="14"/>
  <c r="K11" i="14"/>
  <c r="D47" i="14" s="1"/>
  <c r="L11" i="14"/>
  <c r="D50" i="14" s="1"/>
  <c r="M11" i="14"/>
  <c r="D53" i="14" s="1"/>
  <c r="N11" i="14"/>
  <c r="P11" i="14"/>
  <c r="E47" i="14" s="1"/>
  <c r="Q11" i="14"/>
  <c r="E50" i="14" s="1"/>
  <c r="R11" i="14"/>
  <c r="E53" i="14" s="1"/>
  <c r="S11" i="14"/>
  <c r="U11" i="14"/>
  <c r="F47" i="14" s="1"/>
  <c r="V11" i="14"/>
  <c r="F50" i="14" s="1"/>
  <c r="W11" i="14"/>
  <c r="F53" i="14" s="1"/>
  <c r="X11" i="14"/>
  <c r="F56" i="14" s="1"/>
  <c r="B12" i="14"/>
  <c r="B51" i="14" s="1"/>
  <c r="C12" i="14"/>
  <c r="B54" i="14" s="1"/>
  <c r="D12" i="14"/>
  <c r="B57" i="14" s="1"/>
  <c r="F12" i="14"/>
  <c r="C48" i="14" s="1"/>
  <c r="G12" i="14"/>
  <c r="C51" i="14" s="1"/>
  <c r="H12" i="14"/>
  <c r="C54" i="14" s="1"/>
  <c r="I12" i="14"/>
  <c r="C57" i="14" s="1"/>
  <c r="K12" i="14"/>
  <c r="D48" i="14" s="1"/>
  <c r="L12" i="14"/>
  <c r="D51" i="14" s="1"/>
  <c r="M12" i="14"/>
  <c r="D54" i="14" s="1"/>
  <c r="N12" i="14"/>
  <c r="D57" i="14" s="1"/>
  <c r="P12" i="14"/>
  <c r="E48" i="14" s="1"/>
  <c r="Q12" i="14"/>
  <c r="E51" i="14" s="1"/>
  <c r="R12" i="14"/>
  <c r="E54" i="14" s="1"/>
  <c r="S12" i="14"/>
  <c r="E57" i="14" s="1"/>
  <c r="U12" i="14"/>
  <c r="F48" i="14" s="1"/>
  <c r="V12" i="14"/>
  <c r="F51" i="14" s="1"/>
  <c r="W12" i="14"/>
  <c r="F54" i="14" s="1"/>
  <c r="X12" i="14"/>
  <c r="F57" i="14" s="1"/>
  <c r="B13" i="14"/>
  <c r="B52" i="14" s="1"/>
  <c r="C13" i="14"/>
  <c r="B55" i="14" s="1"/>
  <c r="D13" i="14"/>
  <c r="B58" i="14" s="1"/>
  <c r="F13" i="14"/>
  <c r="C49" i="14" s="1"/>
  <c r="G13" i="14"/>
  <c r="C52" i="14" s="1"/>
  <c r="H13" i="14"/>
  <c r="C55" i="14" s="1"/>
  <c r="I13" i="14"/>
  <c r="C58" i="14" s="1"/>
  <c r="K13" i="14"/>
  <c r="D49" i="14" s="1"/>
  <c r="L13" i="14"/>
  <c r="D52" i="14" s="1"/>
  <c r="M13" i="14"/>
  <c r="D55" i="14" s="1"/>
  <c r="N13" i="14"/>
  <c r="D58" i="14" s="1"/>
  <c r="P13" i="14"/>
  <c r="E49" i="14" s="1"/>
  <c r="Q13" i="14"/>
  <c r="E52" i="14" s="1"/>
  <c r="R13" i="14"/>
  <c r="E55" i="14" s="1"/>
  <c r="S13" i="14"/>
  <c r="E58" i="14" s="1"/>
  <c r="U13" i="14"/>
  <c r="F49" i="14" s="1"/>
  <c r="V13" i="14"/>
  <c r="F52" i="14" s="1"/>
  <c r="W13" i="14"/>
  <c r="F55" i="14" s="1"/>
  <c r="X13" i="14"/>
  <c r="F58" i="14" s="1"/>
  <c r="A13" i="14"/>
  <c r="B49" i="14" s="1"/>
  <c r="A12" i="14"/>
  <c r="B48" i="14" s="1"/>
  <c r="A11" i="14"/>
  <c r="B47" i="14" s="1"/>
  <c r="B6" i="14"/>
  <c r="B23" i="14" s="1"/>
  <c r="C6" i="14"/>
  <c r="B26" i="14" s="1"/>
  <c r="D6" i="14"/>
  <c r="B29" i="14" s="1"/>
  <c r="F6" i="14"/>
  <c r="C20" i="14" s="1"/>
  <c r="G6" i="14"/>
  <c r="C23" i="14" s="1"/>
  <c r="H6" i="14"/>
  <c r="C26" i="14" s="1"/>
  <c r="I6" i="14"/>
  <c r="C29" i="14" s="1"/>
  <c r="K6" i="14"/>
  <c r="D20" i="14" s="1"/>
  <c r="L6" i="14"/>
  <c r="D23" i="14" s="1"/>
  <c r="M6" i="14"/>
  <c r="D26" i="14" s="1"/>
  <c r="N6" i="14"/>
  <c r="D29" i="14" s="1"/>
  <c r="P6" i="14"/>
  <c r="E20" i="14" s="1"/>
  <c r="Q6" i="14"/>
  <c r="E23" i="14" s="1"/>
  <c r="R6" i="14"/>
  <c r="E26" i="14" s="1"/>
  <c r="S6" i="14"/>
  <c r="E29" i="14" s="1"/>
  <c r="U6" i="14"/>
  <c r="F20" i="14" s="1"/>
  <c r="V6" i="14"/>
  <c r="F23" i="14" s="1"/>
  <c r="W6" i="14"/>
  <c r="F26" i="14" s="1"/>
  <c r="X6" i="14"/>
  <c r="F29" i="14" s="1"/>
  <c r="A6" i="14"/>
  <c r="B20" i="14" s="1"/>
  <c r="B5" i="14"/>
  <c r="B22" i="14" s="1"/>
  <c r="C5" i="14"/>
  <c r="B25" i="14" s="1"/>
  <c r="D5" i="14"/>
  <c r="B28" i="14" s="1"/>
  <c r="F5" i="14"/>
  <c r="C19" i="14" s="1"/>
  <c r="G5" i="14"/>
  <c r="C22" i="14" s="1"/>
  <c r="H5" i="14"/>
  <c r="C25" i="14" s="1"/>
  <c r="I5" i="14"/>
  <c r="C28" i="14" s="1"/>
  <c r="K5" i="14"/>
  <c r="D19" i="14" s="1"/>
  <c r="L5" i="14"/>
  <c r="D22" i="14" s="1"/>
  <c r="M5" i="14"/>
  <c r="D25" i="14" s="1"/>
  <c r="N5" i="14"/>
  <c r="D28" i="14" s="1"/>
  <c r="P5" i="14"/>
  <c r="E19" i="14" s="1"/>
  <c r="Q5" i="14"/>
  <c r="E22" i="14" s="1"/>
  <c r="R5" i="14"/>
  <c r="E25" i="14" s="1"/>
  <c r="S5" i="14"/>
  <c r="E28" i="14" s="1"/>
  <c r="U5" i="14"/>
  <c r="F19" i="14" s="1"/>
  <c r="V5" i="14"/>
  <c r="F22" i="14" s="1"/>
  <c r="W5" i="14"/>
  <c r="F25" i="14" s="1"/>
  <c r="X5" i="14"/>
  <c r="F28" i="14" s="1"/>
  <c r="A5" i="14"/>
  <c r="B19" i="14" s="1"/>
  <c r="K4" i="14"/>
  <c r="D18" i="14" s="1"/>
  <c r="L4" i="14"/>
  <c r="D21" i="14" s="1"/>
  <c r="M4" i="14"/>
  <c r="D24" i="14" s="1"/>
  <c r="N4" i="14"/>
  <c r="D27" i="14" s="1"/>
  <c r="P4" i="14"/>
  <c r="E18" i="14" s="1"/>
  <c r="Q4" i="14"/>
  <c r="E21" i="14" s="1"/>
  <c r="R4" i="14"/>
  <c r="E24" i="14" s="1"/>
  <c r="S4" i="14"/>
  <c r="E27" i="14" s="1"/>
  <c r="U4" i="14"/>
  <c r="F18" i="14" s="1"/>
  <c r="V4" i="14"/>
  <c r="F21" i="14" s="1"/>
  <c r="W4" i="14"/>
  <c r="F24" i="14" s="1"/>
  <c r="X4" i="14"/>
  <c r="F27" i="14" s="1"/>
  <c r="F4" i="14"/>
  <c r="C18" i="14" s="1"/>
  <c r="G4" i="14"/>
  <c r="C21" i="14" s="1"/>
  <c r="H4" i="14"/>
  <c r="C24" i="14" s="1"/>
  <c r="I4" i="14"/>
  <c r="C27" i="14" s="1"/>
  <c r="C4" i="14"/>
  <c r="B24" i="14" s="1"/>
  <c r="D4" i="14"/>
  <c r="B27" i="14" s="1"/>
  <c r="B4" i="14"/>
  <c r="B21" i="14" s="1"/>
  <c r="A4" i="14"/>
  <c r="B18" i="14" s="1"/>
  <c r="K25" i="12" l="1"/>
  <c r="J25" i="12"/>
  <c r="I25" i="12"/>
  <c r="H25" i="12"/>
  <c r="K24" i="12"/>
  <c r="J24" i="12"/>
  <c r="I24" i="12"/>
  <c r="H24" i="12"/>
  <c r="K23" i="12"/>
  <c r="J23" i="12"/>
  <c r="I23" i="12"/>
  <c r="H23" i="12"/>
  <c r="K22" i="12"/>
  <c r="J22" i="12"/>
  <c r="I22" i="12"/>
  <c r="H22" i="12"/>
  <c r="K21" i="12"/>
  <c r="J21" i="12"/>
  <c r="I21" i="12"/>
  <c r="H21" i="12"/>
  <c r="K20" i="12"/>
  <c r="J20" i="12"/>
  <c r="I20" i="12"/>
  <c r="H20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6" i="9" l="1"/>
  <c r="J16" i="9"/>
  <c r="I16" i="9"/>
  <c r="H16" i="9"/>
  <c r="K15" i="9"/>
  <c r="J15" i="9"/>
  <c r="I15" i="9"/>
  <c r="H15" i="9"/>
  <c r="K14" i="9"/>
  <c r="J14" i="9"/>
  <c r="I14" i="9"/>
  <c r="H14" i="9"/>
  <c r="K13" i="9"/>
  <c r="J13" i="9"/>
  <c r="I13" i="9"/>
  <c r="H13" i="9"/>
  <c r="K12" i="9"/>
  <c r="J12" i="9"/>
  <c r="I12" i="9"/>
  <c r="H12" i="9"/>
  <c r="K11" i="9"/>
  <c r="J11" i="9"/>
  <c r="I11" i="9"/>
  <c r="H11" i="9"/>
  <c r="K16" i="8"/>
  <c r="J16" i="8"/>
  <c r="I16" i="8"/>
  <c r="H16" i="8"/>
  <c r="K15" i="8"/>
  <c r="J15" i="8"/>
  <c r="I15" i="8"/>
  <c r="H15" i="8"/>
  <c r="K14" i="8"/>
  <c r="J14" i="8"/>
  <c r="I14" i="8"/>
  <c r="H14" i="8"/>
  <c r="K13" i="8"/>
  <c r="J13" i="8"/>
  <c r="I13" i="8"/>
  <c r="H13" i="8"/>
  <c r="K12" i="8"/>
  <c r="J12" i="8"/>
  <c r="I12" i="8"/>
  <c r="H12" i="8"/>
  <c r="K11" i="8"/>
  <c r="J11" i="8"/>
  <c r="I11" i="8"/>
  <c r="H11" i="8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</calcChain>
</file>

<file path=xl/sharedStrings.xml><?xml version="1.0" encoding="utf-8"?>
<sst xmlns="http://schemas.openxmlformats.org/spreadsheetml/2006/main" count="607" uniqueCount="60">
  <si>
    <t>"70-30%" no class missing 1 month</t>
  </si>
  <si>
    <t>SVM config</t>
  </si>
  <si>
    <t>Spring</t>
  </si>
  <si>
    <t>Summer</t>
  </si>
  <si>
    <t>Fall</t>
  </si>
  <si>
    <t>Winter</t>
  </si>
  <si>
    <t>./svm-train -t 1 -c 2 -q training.txt</t>
  </si>
  <si>
    <t>./svm-train -t 0 -c 2 -q training.txt</t>
  </si>
  <si>
    <t>./svm-train -t 1 -d 2 -c 2 -q training.txt</t>
  </si>
  <si>
    <t>./svm-train -c 10000000 -g 0.000000001 -q training.txt</t>
  </si>
  <si>
    <t>./svm-train -s 1 -n 0.08 -g 0.000001 -q training.txt</t>
  </si>
  <si>
    <t>"70-30%" no class missing 3 months</t>
  </si>
  <si>
    <t>"70-30%" 5 6 class missing 3 months</t>
  </si>
  <si>
    <t>"70-30%" 5 6 class missing 1 month</t>
  </si>
  <si>
    <t>"70-30%" 5 6 class missing 1 week</t>
  </si>
  <si>
    <t>"70-30%" no class missing 1 week</t>
  </si>
  <si>
    <t>"70-30%" no class missing 1 week, random 10 times</t>
  </si>
  <si>
    <t>"70-30%" 5 6 class missing 1 week, random 10 times</t>
  </si>
  <si>
    <t>"70-30%" 5 6 class missing 1 week, random 100 times</t>
  </si>
  <si>
    <t>./svm-train -s 7 -t 0 -q training.txt</t>
  </si>
  <si>
    <t>./svm-train -s 5 -t 0 -q training.txt</t>
  </si>
  <si>
    <t>"70-30%" no class missing 1 week, random 100 times</t>
  </si>
  <si>
    <t>covering threshold</t>
  </si>
  <si>
    <t>No missing classes</t>
  </si>
  <si>
    <t>With missing classes 5 6</t>
  </si>
  <si>
    <t>ct: 1</t>
  </si>
  <si>
    <t>ct: 0,9</t>
  </si>
  <si>
    <t>ct: 0,8</t>
  </si>
  <si>
    <t>ct: 0,7</t>
  </si>
  <si>
    <t>ct: 0,6</t>
  </si>
  <si>
    <t>74,330357142857%,4%</t>
  </si>
  <si>
    <t>ct: 1,0</t>
  </si>
  <si>
    <t>With missing classes: 2 11</t>
  </si>
  <si>
    <t>With missing classes: 9 1</t>
  </si>
  <si>
    <t>With missing classes: 3 8</t>
  </si>
  <si>
    <t>With missing classes: 4 13</t>
  </si>
  <si>
    <t>With missing classes: 0 15</t>
  </si>
  <si>
    <t>mc: 2 11</t>
  </si>
  <si>
    <t>mc: 1 9</t>
  </si>
  <si>
    <t>mc: 3 8</t>
  </si>
  <si>
    <t>mc: 4 13</t>
  </si>
  <si>
    <t>mc: 0 15</t>
  </si>
  <si>
    <t>With missing classes: 7 9</t>
  </si>
  <si>
    <t>With missing classes: 3 4</t>
  </si>
  <si>
    <t>With missing classes: 3 4 11</t>
  </si>
  <si>
    <t>mc: 7 9</t>
  </si>
  <si>
    <t>mc: 3 4</t>
  </si>
  <si>
    <t>mc: 3 4 11</t>
  </si>
  <si>
    <t>With missing classes: 4 9</t>
  </si>
  <si>
    <t>mc: 4 9</t>
  </si>
  <si>
    <t>With missing classes: 0 8</t>
  </si>
  <si>
    <t>mc: 0 8</t>
  </si>
  <si>
    <t>With missing classes: 5 6 7</t>
  </si>
  <si>
    <t>mc: 5 6 7</t>
  </si>
  <si>
    <t>With missing classes: 14 15</t>
  </si>
  <si>
    <t>euclidean</t>
  </si>
  <si>
    <t>sqeuclidean</t>
  </si>
  <si>
    <t>cosine</t>
  </si>
  <si>
    <t>probability threshold</t>
  </si>
  <si>
    <t>chebyshev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</si>
</sst>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#%"/>
    <numFmt numFmtId="165" formatCode="0.00##%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wrapText="1"/>
    </xf>
    <xf numFmtId="10" fontId="2" fillId="0" borderId="1" xfId="0" applyNumberFormat="1" applyFont="1" applyBorder="1" applyAlignment="1">
      <alignment horizontal="center"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u-HU"/>
              <a:t>Three month sample with 70% to 30% training and testing ratio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4741388482561696E-2"/>
          <c:y val="0.21296296296296297"/>
          <c:w val="0.91562666814106519"/>
          <c:h val="0.6666666666666666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'3M_No'!$B$2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'3M_No'!$A$3:$A$7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'3M_No'!$B$3:$B$7</c:f>
              <c:numCache>
                <c:formatCode>0.0###%</c:formatCode>
                <c:ptCount val="5"/>
                <c:pt idx="0">
                  <c:v>1</c:v>
                </c:pt>
                <c:pt idx="1">
                  <c:v>0.99776799999999999</c:v>
                </c:pt>
                <c:pt idx="2">
                  <c:v>0.99776799999999999</c:v>
                </c:pt>
                <c:pt idx="3">
                  <c:v>0.99776799999999999</c:v>
                </c:pt>
                <c:pt idx="4">
                  <c:v>0.91294600000000004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9F7-4F0C-813E-AC895D2D13B5}"/>
            </c:ext>
          </c:extLst>
        </c:ser>
        <c:ser>
          <c:idx val="1"/>
          <c:order val="1"/>
          <c:tx>
            <c:strRef>
              <c:f>'3M_No'!$C$2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'3M_No'!$A$3:$A$7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'3M_No'!$C$3:$C$7</c:f>
              <c:numCache>
                <c:formatCode>0.0###%</c:formatCode>
                <c:ptCount val="5"/>
                <c:pt idx="0">
                  <c:v>0.99330399999999996</c:v>
                </c:pt>
                <c:pt idx="1">
                  <c:v>1</c:v>
                </c:pt>
                <c:pt idx="2">
                  <c:v>0.99553599999999998</c:v>
                </c:pt>
                <c:pt idx="3">
                  <c:v>0.96428599999999998</c:v>
                </c:pt>
                <c:pt idx="4">
                  <c:v>0.87276799999999999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9F7-4F0C-813E-AC895D2D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784869"/>
        <c:axId val="1881730924"/>
      </c:barChart>
      <c:catAx>
        <c:axId val="557784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/>
                  <a:t>SVM config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881730924"/>
        <c:crosses val="autoZero"/>
        <c:auto val="1"/>
        <c:lblAlgn val="ctr"/>
        <c:lblOffset val="100"/>
        <c:noMultiLvlLbl val="1"/>
      </c:catAx>
      <c:valAx>
        <c:axId val="1881730924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0.0###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55778486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EVM with missing classes 5 6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'evm1'!$A$28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'evm1'!$B$27:$E$27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'evm1'!$B$28:$E$28</c:f>
              <c:numCache>
                <c:formatCode>0.00%</c:formatCode>
                <c:ptCount val="4"/>
                <c:pt idx="0">
                  <c:v>0.83258928571428503</c:v>
                </c:pt>
                <c:pt idx="1">
                  <c:v>0.72991071428571397</c:v>
                </c:pt>
                <c:pt idx="2">
                  <c:v>0.75446428571428503</c:v>
                </c:pt>
                <c:pt idx="3">
                  <c:v>0.80803571428571397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7-4BEF-A469-B2BC2348A6C7}"/>
            </c:ext>
          </c:extLst>
        </c:ser>
        <c:ser>
          <c:idx val="1"/>
          <c:order val="1"/>
          <c:tx>
            <c:strRef>
              <c:f>'evm1'!$A$29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'evm1'!$B$27:$E$27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'evm1'!$B$29:$E$29</c:f>
              <c:numCache>
                <c:formatCode>0.00%</c:formatCode>
                <c:ptCount val="4"/>
                <c:pt idx="0">
                  <c:v>0.81473214285714202</c:v>
                </c:pt>
                <c:pt idx="1">
                  <c:v>0.734375</c:v>
                </c:pt>
                <c:pt idx="2">
                  <c:v>0.75223214285714202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7-4BEF-A469-B2BC2348A6C7}"/>
            </c:ext>
          </c:extLst>
        </c:ser>
        <c:ser>
          <c:idx val="2"/>
          <c:order val="2"/>
          <c:tx>
            <c:strRef>
              <c:f>'evm1'!$A$30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'evm1'!$B$27:$E$27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'evm1'!$B$30:$E$30</c:f>
              <c:numCache>
                <c:formatCode>0.00%</c:formatCode>
                <c:ptCount val="4"/>
                <c:pt idx="0">
                  <c:v>0.82142857142857095</c:v>
                </c:pt>
                <c:pt idx="1">
                  <c:v>0.73883928571428503</c:v>
                </c:pt>
                <c:pt idx="2">
                  <c:v>0.75</c:v>
                </c:pt>
                <c:pt idx="3">
                  <c:v>0.80803571428571397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7-4BEF-A469-B2BC2348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037048"/>
        <c:axId val="270037376"/>
      </c:barChart>
      <c:catAx>
        <c:axId val="27003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0037376"/>
        <c:crosses val="autoZero"/>
        <c:auto val="1"/>
        <c:lblAlgn val="ctr"/>
        <c:lblOffset val="100"/>
        <c:noMultiLvlLbl val="0"/>
      </c:catAx>
      <c:valAx>
        <c:axId val="2700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003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Three month sample with 70% to 30% training and testing ratio, missing classes 5 and 6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4741388482561696E-2"/>
          <c:y val="0.21296296296296297"/>
          <c:w val="0.91562666814106519"/>
          <c:h val="0.6666666666666666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'3M_Missing'!$B$2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'3M_Missing'!$A$3:$A$7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'3M_Missing'!$B$3:$B$7</c:f>
              <c:numCache>
                <c:formatCode>0.0###%</c:formatCode>
                <c:ptCount val="5"/>
                <c:pt idx="0">
                  <c:v>0.875</c:v>
                </c:pt>
                <c:pt idx="1">
                  <c:v>0.87276799999999999</c:v>
                </c:pt>
                <c:pt idx="2">
                  <c:v>0.875</c:v>
                </c:pt>
                <c:pt idx="3">
                  <c:v>0.85491099999999998</c:v>
                </c:pt>
                <c:pt idx="4">
                  <c:v>0.79464299999999999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116-4F2A-97F7-DA8527B301CD}"/>
            </c:ext>
          </c:extLst>
        </c:ser>
        <c:ser>
          <c:idx val="1"/>
          <c:order val="1"/>
          <c:tx>
            <c:strRef>
              <c:f>'3M_Missing'!$C$2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'3M_Missing'!$A$3:$A$7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'3M_Missing'!$C$3:$C$7</c:f>
              <c:numCache>
                <c:formatCode>0.0###%</c:formatCode>
                <c:ptCount val="5"/>
                <c:pt idx="0">
                  <c:v>0.87276799999999999</c:v>
                </c:pt>
                <c:pt idx="1">
                  <c:v>0.875</c:v>
                </c:pt>
                <c:pt idx="2">
                  <c:v>0.875</c:v>
                </c:pt>
                <c:pt idx="3">
                  <c:v>0.84598200000000001</c:v>
                </c:pt>
                <c:pt idx="4">
                  <c:v>0.77678599999999998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116-4F2A-97F7-DA8527B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423356"/>
        <c:axId val="1446726970"/>
      </c:barChart>
      <c:catAx>
        <c:axId val="63342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SVM config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446726970"/>
        <c:crosses val="autoZero"/>
        <c:auto val="1"/>
        <c:lblAlgn val="ctr"/>
        <c:lblOffset val="100"/>
        <c:noMultiLvlLbl val="1"/>
      </c:catAx>
      <c:valAx>
        <c:axId val="1446726970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###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63342335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One month sample with 70% to 30% training and testing ratio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4741388482561696E-2"/>
          <c:y val="0.21296296296296297"/>
          <c:w val="0.91562666814106519"/>
          <c:h val="0.6666666666666666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'1M_No'!$B$2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'1M_No'!$A$3:$A$7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'1M_No'!$B$3:$B$7</c:f>
              <c:numCache>
                <c:formatCode>0.0###%</c:formatCode>
                <c:ptCount val="5"/>
                <c:pt idx="0">
                  <c:v>0.98660700000000001</c:v>
                </c:pt>
                <c:pt idx="1">
                  <c:v>0.98883900000000002</c:v>
                </c:pt>
                <c:pt idx="2">
                  <c:v>0.98883900000000002</c:v>
                </c:pt>
                <c:pt idx="3">
                  <c:v>0.98660700000000001</c:v>
                </c:pt>
                <c:pt idx="4">
                  <c:v>0.94866099999999998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9D4-44C3-9C40-EC56A07CD052}"/>
            </c:ext>
          </c:extLst>
        </c:ser>
        <c:ser>
          <c:idx val="1"/>
          <c:order val="1"/>
          <c:tx>
            <c:strRef>
              <c:f>'1M_No'!$C$2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'1M_No'!$A$3:$A$7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'1M_No'!$C$3:$C$7</c:f>
              <c:numCache>
                <c:formatCode>0.0###%</c:formatCode>
                <c:ptCount val="5"/>
                <c:pt idx="0">
                  <c:v>0.98214299999999999</c:v>
                </c:pt>
                <c:pt idx="1">
                  <c:v>0.99776799999999999</c:v>
                </c:pt>
                <c:pt idx="2">
                  <c:v>0.99107100000000004</c:v>
                </c:pt>
                <c:pt idx="3">
                  <c:v>0.95758900000000002</c:v>
                </c:pt>
                <c:pt idx="4">
                  <c:v>0.89285700000000001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9D4-44C3-9C40-EC56A07CD052}"/>
            </c:ext>
          </c:extLst>
        </c:ser>
        <c:ser>
          <c:idx val="2"/>
          <c:order val="2"/>
          <c:tx>
            <c:strRef>
              <c:f>'1M_No'!$D$2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'1M_No'!$A$3:$A$7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'1M_No'!$D$3:$D$7</c:f>
              <c:numCache>
                <c:formatCode>0.0###%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0.97991099999999998</c:v>
                </c:pt>
                <c:pt idx="4">
                  <c:v>0.91517899999999996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9D4-44C3-9C40-EC56A07CD052}"/>
            </c:ext>
          </c:extLst>
        </c:ser>
        <c:ser>
          <c:idx val="3"/>
          <c:order val="3"/>
          <c:tx>
            <c:strRef>
              <c:f>'1M_No'!$E$2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674EA7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'1M_No'!$A$3:$A$7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'1M_No'!$E$3:$E$7</c:f>
              <c:numCache>
                <c:formatCode>0.0###%</c:formatCode>
                <c:ptCount val="5"/>
                <c:pt idx="0">
                  <c:v>0.99107100000000004</c:v>
                </c:pt>
                <c:pt idx="1">
                  <c:v>0.99330399999999996</c:v>
                </c:pt>
                <c:pt idx="2">
                  <c:v>0.99107100000000004</c:v>
                </c:pt>
                <c:pt idx="3">
                  <c:v>0.99107100000000004</c:v>
                </c:pt>
                <c:pt idx="4">
                  <c:v>0.96875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9D4-44C3-9C40-EC56A07C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407831"/>
        <c:axId val="425194573"/>
      </c:barChart>
      <c:catAx>
        <c:axId val="1496407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SVM config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425194573"/>
        <c:crosses val="autoZero"/>
        <c:auto val="1"/>
        <c:lblAlgn val="ctr"/>
        <c:lblOffset val="100"/>
        <c:noMultiLvlLbl val="1"/>
      </c:catAx>
      <c:valAx>
        <c:axId val="425194573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###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49640783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u-HU"/>
              <a:t>One month sample with 70% to 30% training and testing ratio, missing classes 5 and 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'1M_Missing'!$B$2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'1M_Missing'!$A$3:$A$7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'1M_Missing'!$B$3:$B$7</c:f>
              <c:numCache>
                <c:formatCode>0.0###%</c:formatCode>
                <c:ptCount val="5"/>
                <c:pt idx="0">
                  <c:v>0.86383900000000002</c:v>
                </c:pt>
                <c:pt idx="1">
                  <c:v>0.86607100000000004</c:v>
                </c:pt>
                <c:pt idx="2">
                  <c:v>0.86607100000000004</c:v>
                </c:pt>
                <c:pt idx="3">
                  <c:v>0.86383900000000002</c:v>
                </c:pt>
                <c:pt idx="4">
                  <c:v>0.828125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4B0-4B5C-8388-3F9FA17C1ACD}"/>
            </c:ext>
          </c:extLst>
        </c:ser>
        <c:ser>
          <c:idx val="1"/>
          <c:order val="1"/>
          <c:tx>
            <c:strRef>
              <c:f>'1M_Missing'!$C$2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'1M_Missing'!$A$3:$A$7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'1M_Missing'!$C$3:$C$7</c:f>
              <c:numCache>
                <c:formatCode>0.0###%</c:formatCode>
                <c:ptCount val="5"/>
                <c:pt idx="0">
                  <c:v>0.86607100000000004</c:v>
                </c:pt>
                <c:pt idx="1">
                  <c:v>0.875</c:v>
                </c:pt>
                <c:pt idx="2">
                  <c:v>0.87276799999999999</c:v>
                </c:pt>
                <c:pt idx="3">
                  <c:v>0.84375</c:v>
                </c:pt>
                <c:pt idx="4">
                  <c:v>0.77901799999999999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4B0-4B5C-8388-3F9FA17C1ACD}"/>
            </c:ext>
          </c:extLst>
        </c:ser>
        <c:ser>
          <c:idx val="2"/>
          <c:order val="2"/>
          <c:tx>
            <c:strRef>
              <c:f>'1M_Missing'!$D$2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'1M_Missing'!$A$3:$A$7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'1M_Missing'!$D$3:$D$7</c:f>
              <c:numCache>
                <c:formatCode>0.0###%</c:formatCode>
                <c:ptCount val="5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0.85491099999999998</c:v>
                </c:pt>
                <c:pt idx="4">
                  <c:v>0.796875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4B0-4B5C-8388-3F9FA17C1ACD}"/>
            </c:ext>
          </c:extLst>
        </c:ser>
        <c:ser>
          <c:idx val="3"/>
          <c:order val="3"/>
          <c:tx>
            <c:strRef>
              <c:f>'1M_Missing'!$E$2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674EA7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'1M_Missing'!$A$3:$A$7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'1M_Missing'!$E$3:$E$7</c:f>
              <c:numCache>
                <c:formatCode>0.0###%</c:formatCode>
                <c:ptCount val="5"/>
                <c:pt idx="0">
                  <c:v>0.87053599999999998</c:v>
                </c:pt>
                <c:pt idx="1">
                  <c:v>0.87053599999999998</c:v>
                </c:pt>
                <c:pt idx="2">
                  <c:v>0.87053599999999998</c:v>
                </c:pt>
                <c:pt idx="3">
                  <c:v>0.87053599999999998</c:v>
                </c:pt>
                <c:pt idx="4">
                  <c:v>0.85044600000000004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4B0-4B5C-8388-3F9FA17C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764579"/>
        <c:axId val="476520476"/>
      </c:barChart>
      <c:catAx>
        <c:axId val="1921764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/>
                  <a:t>SVM config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476520476"/>
        <c:crosses val="autoZero"/>
        <c:auto val="1"/>
        <c:lblAlgn val="ctr"/>
        <c:lblOffset val="100"/>
        <c:noMultiLvlLbl val="1"/>
      </c:catAx>
      <c:valAx>
        <c:axId val="476520476"/>
        <c:scaling>
          <c:orientation val="minMax"/>
          <c:min val="0.7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0.0###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92176457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u-HU"/>
              <a:t>One week sample with 70% to 30% training and testing ratio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4741388482561696E-2"/>
          <c:y val="0.21296296296296297"/>
          <c:w val="0.91562666814106519"/>
          <c:h val="0.6666666666666666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'1W_No'!$B$2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'1W_No'!$A$3:$A$7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'1W_No'!$B$3:$B$7</c:f>
              <c:numCache>
                <c:formatCode>0.0###%</c:formatCode>
                <c:ptCount val="5"/>
                <c:pt idx="0">
                  <c:v>0.98883900000000002</c:v>
                </c:pt>
                <c:pt idx="1">
                  <c:v>0.99107100000000004</c:v>
                </c:pt>
                <c:pt idx="2">
                  <c:v>0.98883900000000002</c:v>
                </c:pt>
                <c:pt idx="3">
                  <c:v>0.99107100000000004</c:v>
                </c:pt>
                <c:pt idx="4">
                  <c:v>0.96651799999999999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612-45DA-B70E-03DE108145BD}"/>
            </c:ext>
          </c:extLst>
        </c:ser>
        <c:ser>
          <c:idx val="1"/>
          <c:order val="1"/>
          <c:tx>
            <c:strRef>
              <c:f>'1W_No'!$C$2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'1W_No'!$A$3:$A$7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'1W_No'!$C$3:$C$7</c:f>
              <c:numCache>
                <c:formatCode>0.0###%</c:formatCode>
                <c:ptCount val="5"/>
                <c:pt idx="0">
                  <c:v>0.97991099999999998</c:v>
                </c:pt>
                <c:pt idx="1">
                  <c:v>0.97991099999999998</c:v>
                </c:pt>
                <c:pt idx="2">
                  <c:v>0.984375</c:v>
                </c:pt>
                <c:pt idx="3">
                  <c:v>0.96428599999999998</c:v>
                </c:pt>
                <c:pt idx="4">
                  <c:v>0.85714299999999999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612-45DA-B70E-03DE108145BD}"/>
            </c:ext>
          </c:extLst>
        </c:ser>
        <c:ser>
          <c:idx val="2"/>
          <c:order val="2"/>
          <c:tx>
            <c:strRef>
              <c:f>'1W_No'!$D$2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'1W_No'!$A$3:$A$7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'1W_No'!$D$3:$D$7</c:f>
              <c:numCache>
                <c:formatCode>0.0###%</c:formatCode>
                <c:ptCount val="5"/>
                <c:pt idx="0">
                  <c:v>0.99776799999999999</c:v>
                </c:pt>
                <c:pt idx="1">
                  <c:v>0.99776799999999999</c:v>
                </c:pt>
                <c:pt idx="2">
                  <c:v>1</c:v>
                </c:pt>
                <c:pt idx="3">
                  <c:v>0.94642899999999996</c:v>
                </c:pt>
                <c:pt idx="4">
                  <c:v>0.89508900000000002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612-45DA-B70E-03DE108145BD}"/>
            </c:ext>
          </c:extLst>
        </c:ser>
        <c:ser>
          <c:idx val="3"/>
          <c:order val="3"/>
          <c:tx>
            <c:strRef>
              <c:f>'1W_No'!$E$2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674EA7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'1W_No'!$A$3:$A$7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'1W_No'!$E$3:$E$7</c:f>
              <c:numCache>
                <c:formatCode>0.0###%</c:formatCode>
                <c:ptCount val="5"/>
                <c:pt idx="0">
                  <c:v>0.98883900000000002</c:v>
                </c:pt>
                <c:pt idx="1">
                  <c:v>0.99330399999999996</c:v>
                </c:pt>
                <c:pt idx="2">
                  <c:v>0.98883900000000002</c:v>
                </c:pt>
                <c:pt idx="3">
                  <c:v>0.99330399999999996</c:v>
                </c:pt>
                <c:pt idx="4">
                  <c:v>0.93526799999999999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612-45DA-B70E-03DE1081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511068"/>
        <c:axId val="1592870420"/>
      </c:barChart>
      <c:catAx>
        <c:axId val="1227511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/>
                  <a:t>SVM config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592870420"/>
        <c:crosses val="autoZero"/>
        <c:auto val="1"/>
        <c:lblAlgn val="ctr"/>
        <c:lblOffset val="100"/>
        <c:noMultiLvlLbl val="1"/>
      </c:catAx>
      <c:valAx>
        <c:axId val="159287042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0.0###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22751106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u-HU"/>
              <a:t>One week sample with 70% to 30% training and testing ratio, missing </a:t>
            </a:r>
            <a:r>
              <a:rPr lang="hu-HU" sz="10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classes</a:t>
            </a:r>
            <a:r>
              <a:rPr lang="hu-HU"/>
              <a:t> 5 and 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'1W_Missing'!$B$2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dLbls>
            <c:dLbl>
              <c:idx val="0"/>
              <c:layout>
                <c:manualLayout>
                  <c:x val="-9.9772090054687287E-18"/>
                  <c:y val="-6.035665294924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00-4E25-9C05-A535AEBEDAB1}"/>
                </c:ext>
              </c:extLst>
            </c:dLbl>
            <c:dLbl>
              <c:idx val="1"/>
              <c:layout>
                <c:manualLayout>
                  <c:x val="0"/>
                  <c:y val="-6.035665294924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00-4E25-9C05-A535AEBEDAB1}"/>
                </c:ext>
              </c:extLst>
            </c:dLbl>
            <c:dLbl>
              <c:idx val="2"/>
              <c:layout>
                <c:manualLayout>
                  <c:x val="-7.981767204374983E-17"/>
                  <c:y val="-6.3100137174211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00-4E25-9C05-A535AEBEDAB1}"/>
                </c:ext>
              </c:extLst>
            </c:dLbl>
            <c:dLbl>
              <c:idx val="3"/>
              <c:layout>
                <c:manualLayout>
                  <c:x val="0"/>
                  <c:y val="-4.6639231824417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00-4E25-9C05-A535AEBEDAB1}"/>
                </c:ext>
              </c:extLst>
            </c:dLbl>
            <c:dLbl>
              <c:idx val="4"/>
              <c:layout>
                <c:manualLayout>
                  <c:x val="2.1768707482991601E-3"/>
                  <c:y val="-0.132756132756132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E1-485E-B254-B22CF82EEEFA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'1W_Missing'!$A$3:$A$7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'1W_Missing'!$B$3:$B$7</c:f>
              <c:numCache>
                <c:formatCode>0.0###%</c:formatCode>
                <c:ptCount val="5"/>
                <c:pt idx="0">
                  <c:v>0.86830399999999996</c:v>
                </c:pt>
                <c:pt idx="1">
                  <c:v>0.86830399999999996</c:v>
                </c:pt>
                <c:pt idx="2">
                  <c:v>0.86830399999999996</c:v>
                </c:pt>
                <c:pt idx="3">
                  <c:v>0.87053599999999998</c:v>
                </c:pt>
                <c:pt idx="4">
                  <c:v>0.84821400000000002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154-4D55-A6A6-5EE17FDBA666}"/>
            </c:ext>
          </c:extLst>
        </c:ser>
        <c:ser>
          <c:idx val="1"/>
          <c:order val="1"/>
          <c:tx>
            <c:strRef>
              <c:f>'1W_Missing'!$C$2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dLbls>
            <c:dLbl>
              <c:idx val="0"/>
              <c:layout>
                <c:manualLayout>
                  <c:x val="0"/>
                  <c:y val="-3.292181069958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00-4E25-9C05-A535AEBEDAB1}"/>
                </c:ext>
              </c:extLst>
            </c:dLbl>
            <c:dLbl>
              <c:idx val="2"/>
              <c:layout>
                <c:manualLayout>
                  <c:x val="-3.2653061224489797E-3"/>
                  <c:y val="-3.017832647462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00-4E25-9C05-A535AEBEDAB1}"/>
                </c:ext>
              </c:extLst>
            </c:dLbl>
            <c:dLbl>
              <c:idx val="3"/>
              <c:layout>
                <c:manualLayout>
                  <c:x val="6.5306122448979594E-3"/>
                  <c:y val="-0.125996450443694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00-4E25-9C05-A535AEBEDAB1}"/>
                </c:ext>
              </c:extLst>
            </c:dLbl>
            <c:dLbl>
              <c:idx val="4"/>
              <c:layout>
                <c:manualLayout>
                  <c:x val="3.2653061224489797E-3"/>
                  <c:y val="-0.473304473304473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E1-485E-B254-B22CF82EEEFA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'1W_Missing'!$A$3:$A$7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'1W_Missing'!$C$3:$C$7</c:f>
              <c:numCache>
                <c:formatCode>0.0###%</c:formatCode>
                <c:ptCount val="5"/>
                <c:pt idx="0">
                  <c:v>0.86383900000000002</c:v>
                </c:pt>
                <c:pt idx="1">
                  <c:v>0.87276799999999999</c:v>
                </c:pt>
                <c:pt idx="2">
                  <c:v>0.86607100000000004</c:v>
                </c:pt>
                <c:pt idx="3">
                  <c:v>0.83928599999999998</c:v>
                </c:pt>
                <c:pt idx="4">
                  <c:v>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154-4D55-A6A6-5EE17FDBA666}"/>
            </c:ext>
          </c:extLst>
        </c:ser>
        <c:ser>
          <c:idx val="2"/>
          <c:order val="2"/>
          <c:tx>
            <c:strRef>
              <c:f>'1W_Missing'!$D$2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dLbl>
              <c:idx val="0"/>
              <c:layout>
                <c:manualLayout>
                  <c:x val="2.1768707482992997E-3"/>
                  <c:y val="-4.38957475994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00-4E25-9C05-A535AEBEDAB1}"/>
                </c:ext>
              </c:extLst>
            </c:dLbl>
            <c:dLbl>
              <c:idx val="1"/>
              <c:layout>
                <c:manualLayout>
                  <c:x val="0"/>
                  <c:y val="-4.38957475994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00-4E25-9C05-A535AEBEDAB1}"/>
                </c:ext>
              </c:extLst>
            </c:dLbl>
            <c:dLbl>
              <c:idx val="2"/>
              <c:layout>
                <c:manualLayout>
                  <c:x val="3.2653061224488999E-3"/>
                  <c:y val="-3.8408779149519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00-4E25-9C05-A535AEBEDAB1}"/>
                </c:ext>
              </c:extLst>
            </c:dLbl>
            <c:dLbl>
              <c:idx val="3"/>
              <c:layout>
                <c:manualLayout>
                  <c:x val="0"/>
                  <c:y val="-0.22496570644718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00-4E25-9C05-A535AEBEDAB1}"/>
                </c:ext>
              </c:extLst>
            </c:dLbl>
            <c:dLbl>
              <c:idx val="4"/>
              <c:layout>
                <c:manualLayout>
                  <c:x val="0"/>
                  <c:y val="-0.38095238095238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E1-485E-B254-B22CF82EEEFA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vertOverflow="clip" horzOverflow="clip"/>
              <a:lstStyle/>
              <a:p>
                <a:pPr lvl="0">
                  <a:defRPr b="0" i="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'1W_Missing'!$A$3:$A$7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'1W_Missing'!$D$3:$D$7</c:f>
              <c:numCache>
                <c:formatCode>0.0###%</c:formatCode>
                <c:ptCount val="5"/>
                <c:pt idx="0">
                  <c:v>0.87276799999999999</c:v>
                </c:pt>
                <c:pt idx="1">
                  <c:v>0.87276799999999999</c:v>
                </c:pt>
                <c:pt idx="2">
                  <c:v>0.875</c:v>
                </c:pt>
                <c:pt idx="3">
                  <c:v>0.82589299999999999</c:v>
                </c:pt>
                <c:pt idx="4">
                  <c:v>0.78571400000000002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154-4D55-A6A6-5EE17FDBA666}"/>
            </c:ext>
          </c:extLst>
        </c:ser>
        <c:ser>
          <c:idx val="3"/>
          <c:order val="3"/>
          <c:tx>
            <c:strRef>
              <c:f>'1W_Missing'!$E$2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674EA7"/>
            </a:solidFill>
          </c:spPr>
          <c:invertIfNegative val="1"/>
          <c:dLbls>
            <c:dLbl>
              <c:idx val="0"/>
              <c:layout>
                <c:manualLayout>
                  <c:x val="4.3537414965986393E-3"/>
                  <c:y val="-2.4691358024691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00-4E25-9C05-A535AEBEDAB1}"/>
                </c:ext>
              </c:extLst>
            </c:dLbl>
            <c:dLbl>
              <c:idx val="1"/>
              <c:layout>
                <c:manualLayout>
                  <c:x val="0"/>
                  <c:y val="-8.23045267489714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00-4E25-9C05-A535AEBEDAB1}"/>
                </c:ext>
              </c:extLst>
            </c:dLbl>
            <c:dLbl>
              <c:idx val="2"/>
              <c:layout>
                <c:manualLayout>
                  <c:x val="7.619047619047619E-3"/>
                  <c:y val="-2.1947873799725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00-4E25-9C05-A535AEBEDAB1}"/>
                </c:ext>
              </c:extLst>
            </c:dLbl>
            <c:dLbl>
              <c:idx val="3"/>
              <c:layout>
                <c:manualLayout>
                  <c:x val="2.17687074829916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00-4E25-9C05-A535AEBEDAB1}"/>
                </c:ext>
              </c:extLst>
            </c:dLbl>
            <c:dLbl>
              <c:idx val="4"/>
              <c:layout>
                <c:manualLayout>
                  <c:x val="-5.4421768707482989E-3"/>
                  <c:y val="-0.216450216450216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E1-485E-B254-B22CF82EEEFA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>
                    <a:solidFill>
                      <a:schemeClr val="accent4"/>
                    </a:solidFill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'1W_Missing'!$A$3:$A$7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'1W_Missing'!$E$3:$E$7</c:f>
              <c:numCache>
                <c:formatCode>0.0###%</c:formatCode>
                <c:ptCount val="5"/>
                <c:pt idx="0">
                  <c:v>0.86607100000000004</c:v>
                </c:pt>
                <c:pt idx="1">
                  <c:v>0.87053599999999998</c:v>
                </c:pt>
                <c:pt idx="2">
                  <c:v>0.86830399999999996</c:v>
                </c:pt>
                <c:pt idx="3">
                  <c:v>0.87053599999999998</c:v>
                </c:pt>
                <c:pt idx="4">
                  <c:v>0.81473200000000001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154-4D55-A6A6-5EE17FDB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64184"/>
        <c:axId val="1034045126"/>
      </c:barChart>
      <c:catAx>
        <c:axId val="24286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/>
                  <a:t>SVM config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034045126"/>
        <c:crosses val="autoZero"/>
        <c:auto val="1"/>
        <c:lblAlgn val="ctr"/>
        <c:lblOffset val="100"/>
        <c:noMultiLvlLbl val="1"/>
      </c:catAx>
      <c:valAx>
        <c:axId val="1034045126"/>
        <c:scaling>
          <c:orientation val="minMax"/>
          <c:min val="0.7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0.0###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24286418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EVM with no missing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'evm1'!$B$2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'evm1'!$A$3:$A$7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cat>
          <c:val>
            <c:numRef>
              <c:f>'evm1'!$B$3:$B$7</c:f>
              <c:numCache>
                <c:formatCode>0.00%</c:formatCode>
                <c:ptCount val="5"/>
                <c:pt idx="0">
                  <c:v>0.921875</c:v>
                </c:pt>
                <c:pt idx="1">
                  <c:v>0.89955357142857095</c:v>
                </c:pt>
                <c:pt idx="2">
                  <c:v>0.89285714285714202</c:v>
                </c:pt>
                <c:pt idx="3">
                  <c:v>0.86830357142857095</c:v>
                </c:pt>
                <c:pt idx="4">
                  <c:v>0.84598214285714202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F-4C0B-893B-3AC3FDAFBBDD}"/>
            </c:ext>
          </c:extLst>
        </c:ser>
        <c:ser>
          <c:idx val="1"/>
          <c:order val="1"/>
          <c:tx>
            <c:strRef>
              <c:f>'evm1'!$C$2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'evm1'!$A$3:$A$7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cat>
          <c:val>
            <c:numRef>
              <c:f>'evm1'!$C$3:$C$7</c:f>
              <c:numCache>
                <c:formatCode>0.00%</c:formatCode>
                <c:ptCount val="5"/>
                <c:pt idx="0">
                  <c:v>0.80580357142857095</c:v>
                </c:pt>
                <c:pt idx="1">
                  <c:v>0.78348214285714202</c:v>
                </c:pt>
                <c:pt idx="2">
                  <c:v>0.77008928571428503</c:v>
                </c:pt>
                <c:pt idx="3">
                  <c:v>0.74553571428571397</c:v>
                </c:pt>
                <c:pt idx="4">
                  <c:v>0.73214285714285698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F-4C0B-893B-3AC3FDAFBBDD}"/>
            </c:ext>
          </c:extLst>
        </c:ser>
        <c:ser>
          <c:idx val="2"/>
          <c:order val="2"/>
          <c:tx>
            <c:strRef>
              <c:f>'evm1'!$D$2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'evm1'!$A$3:$A$7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cat>
          <c:val>
            <c:numRef>
              <c:f>'evm1'!$D$3:$D$7</c:f>
              <c:numCache>
                <c:formatCode>0.00%</c:formatCode>
                <c:ptCount val="5"/>
                <c:pt idx="0">
                  <c:v>0.80133928571428503</c:v>
                </c:pt>
                <c:pt idx="1">
                  <c:v>0.78348214285714202</c:v>
                </c:pt>
                <c:pt idx="2">
                  <c:v>0.74553571428571397</c:v>
                </c:pt>
                <c:pt idx="3">
                  <c:v>0.703125</c:v>
                </c:pt>
                <c:pt idx="4">
                  <c:v>0.69419642857142805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F-4C0B-893B-3AC3FDAFBBDD}"/>
            </c:ext>
          </c:extLst>
        </c:ser>
        <c:ser>
          <c:idx val="3"/>
          <c:order val="3"/>
          <c:tx>
            <c:strRef>
              <c:f>'evm1'!$E$2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'evm1'!$A$3:$A$7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cat>
          <c:val>
            <c:numRef>
              <c:f>'evm1'!$E$3:$E$7</c:f>
              <c:numCache>
                <c:formatCode>0.00%</c:formatCode>
                <c:ptCount val="5"/>
                <c:pt idx="0">
                  <c:v>0.90625</c:v>
                </c:pt>
                <c:pt idx="1">
                  <c:v>0.890625</c:v>
                </c:pt>
                <c:pt idx="2">
                  <c:v>0.875</c:v>
                </c:pt>
                <c:pt idx="3">
                  <c:v>0.859375</c:v>
                </c:pt>
                <c:pt idx="4">
                  <c:v>0.80357142857142805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F-4C0B-893B-3AC3FDAF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8"/>
        <c:axId val="275087688"/>
        <c:axId val="275089328"/>
      </c:barChart>
      <c:catAx>
        <c:axId val="27508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5089328"/>
        <c:crosses val="autoZero"/>
        <c:auto val="1"/>
        <c:lblAlgn val="ctr"/>
        <c:lblOffset val="100"/>
        <c:noMultiLvlLbl val="0"/>
      </c:catAx>
      <c:valAx>
        <c:axId val="2750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50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EVM with missing classes 5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'evm1'!$B$10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'evm1'!$A$11:$A$15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cat>
          <c:val>
            <c:numRef>
              <c:f>'evm1'!$B$11:$B$15</c:f>
              <c:numCache>
                <c:formatCode>0.00%</c:formatCode>
                <c:ptCount val="5"/>
                <c:pt idx="0">
                  <c:v>0.82366071428571397</c:v>
                </c:pt>
                <c:pt idx="1">
                  <c:v>0.80357142857142805</c:v>
                </c:pt>
                <c:pt idx="2">
                  <c:v>0.80580357142857095</c:v>
                </c:pt>
                <c:pt idx="3">
                  <c:v>0.78794642857142805</c:v>
                </c:pt>
                <c:pt idx="4">
                  <c:v>0.77455357142857095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4-4BE5-86BE-288678BD01F3}"/>
            </c:ext>
          </c:extLst>
        </c:ser>
        <c:ser>
          <c:idx val="1"/>
          <c:order val="1"/>
          <c:tx>
            <c:strRef>
              <c:f>'evm1'!$C$10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'evm1'!$A$11:$A$15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cat>
          <c:val>
            <c:numRef>
              <c:f>'evm1'!$C$11:$C$15</c:f>
              <c:numCache>
                <c:formatCode>0.00%</c:formatCode>
                <c:ptCount val="5"/>
                <c:pt idx="0">
                  <c:v>0.72991071428571397</c:v>
                </c:pt>
                <c:pt idx="1">
                  <c:v>0.71205357142857095</c:v>
                </c:pt>
                <c:pt idx="2">
                  <c:v>0.69866071428571397</c:v>
                </c:pt>
                <c:pt idx="3">
                  <c:v>0.68973214285714202</c:v>
                </c:pt>
                <c:pt idx="4">
                  <c:v>0.68080357142857095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4-4BE5-86BE-288678BD01F3}"/>
            </c:ext>
          </c:extLst>
        </c:ser>
        <c:ser>
          <c:idx val="2"/>
          <c:order val="2"/>
          <c:tx>
            <c:strRef>
              <c:f>'evm1'!$D$10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'evm1'!$A$11:$A$15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cat>
          <c:val>
            <c:numRef>
              <c:f>'evm1'!$D$11:$D$15</c:f>
              <c:numCache>
                <c:formatCode>0.00%</c:formatCode>
                <c:ptCount val="5"/>
                <c:pt idx="0">
                  <c:v>0.734375</c:v>
                </c:pt>
                <c:pt idx="1">
                  <c:v>0.72767857142857095</c:v>
                </c:pt>
                <c:pt idx="2">
                  <c:v>0.69642857142857095</c:v>
                </c:pt>
                <c:pt idx="3">
                  <c:v>0.68080357142857095</c:v>
                </c:pt>
                <c:pt idx="4">
                  <c:v>0.66964285714285698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4-4BE5-86BE-288678BD01F3}"/>
            </c:ext>
          </c:extLst>
        </c:ser>
        <c:ser>
          <c:idx val="3"/>
          <c:order val="3"/>
          <c:tx>
            <c:strRef>
              <c:f>'evm1'!$E$10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'evm1'!$A$11:$A$15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cat>
          <c:val>
            <c:numRef>
              <c:f>'evm1'!$E$11:$E$15</c:f>
              <c:numCache>
                <c:formatCode>0.00%</c:formatCode>
                <c:ptCount val="5"/>
                <c:pt idx="0">
                  <c:v>0.80133928571428503</c:v>
                </c:pt>
                <c:pt idx="1">
                  <c:v>0.79464285714285698</c:v>
                </c:pt>
                <c:pt idx="2">
                  <c:v>0.79017857142857095</c:v>
                </c:pt>
                <c:pt idx="3">
                  <c:v>0.77455357142857095</c:v>
                </c:pt>
                <c:pt idx="4">
                  <c:v>0.74776785714285698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44-4BE5-86BE-288678BD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386972704"/>
        <c:axId val="386972048"/>
      </c:barChart>
      <c:catAx>
        <c:axId val="3869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6972048"/>
        <c:crosses val="autoZero"/>
        <c:auto val="1"/>
        <c:lblAlgn val="ctr"/>
        <c:lblOffset val="100"/>
        <c:noMultiLvlLbl val="0"/>
      </c:catAx>
      <c:valAx>
        <c:axId val="3869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69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EVM with no missing classes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'evm1'!$A$20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'evm1'!$B$19:$E$19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'evm1'!$B$20:$E$20</c:f>
              <c:numCache>
                <c:formatCode>0.00%</c:formatCode>
                <c:ptCount val="4"/>
                <c:pt idx="0">
                  <c:v>0.93303571428571397</c:v>
                </c:pt>
                <c:pt idx="1">
                  <c:v>0.79241071428571397</c:v>
                </c:pt>
                <c:pt idx="2">
                  <c:v>0.83258928571428503</c:v>
                </c:pt>
                <c:pt idx="3">
                  <c:v>0.90848214285714202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D-4908-9030-A607AE283E9F}"/>
            </c:ext>
          </c:extLst>
        </c:ser>
        <c:ser>
          <c:idx val="1"/>
          <c:order val="1"/>
          <c:tx>
            <c:strRef>
              <c:f>'evm1'!$A$21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'evm1'!$B$19:$E$19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'evm1'!$B$21:$E$21</c:f>
              <c:numCache>
                <c:formatCode>0.00%</c:formatCode>
                <c:ptCount val="4"/>
                <c:pt idx="0">
                  <c:v>0.92633928571428503</c:v>
                </c:pt>
                <c:pt idx="1">
                  <c:v>0.8125</c:v>
                </c:pt>
                <c:pt idx="2">
                  <c:v>0.83482142857142805</c:v>
                </c:pt>
                <c:pt idx="3">
                  <c:v>0.90178571428571397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D-4908-9030-A607AE283E9F}"/>
            </c:ext>
          </c:extLst>
        </c:ser>
        <c:ser>
          <c:idx val="2"/>
          <c:order val="2"/>
          <c:tx>
            <c:strRef>
              <c:f>'evm1'!$A$22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'evm1'!$B$19:$E$19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'evm1'!$B$22:$E$22</c:f>
              <c:numCache>
                <c:formatCode>0.00%</c:formatCode>
                <c:ptCount val="4"/>
                <c:pt idx="0">
                  <c:v>0.90178571428571397</c:v>
                </c:pt>
                <c:pt idx="1">
                  <c:v>0.81919642857142805</c:v>
                </c:pt>
                <c:pt idx="2">
                  <c:v>0.80580357142857095</c:v>
                </c:pt>
                <c:pt idx="3">
                  <c:v>0.88169642857142805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D-4908-9030-A607AE28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037048"/>
        <c:axId val="270037376"/>
      </c:barChart>
      <c:catAx>
        <c:axId val="27003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0037376"/>
        <c:crosses val="autoZero"/>
        <c:auto val="1"/>
        <c:lblAlgn val="ctr"/>
        <c:lblOffset val="100"/>
        <c:noMultiLvlLbl val="0"/>
      </c:catAx>
      <c:valAx>
        <c:axId val="2700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003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One week random sample with 70% to 30% training and testing ratio</a:t>
            </a:r>
            <a:r>
              <a:rPr lang="hu-HU">
                <a:effectLst/>
              </a:rPr>
              <a:t>, missing </a:t>
            </a:r>
            <a:r>
              <a:rPr lang="hu-H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classes</a:t>
            </a:r>
            <a:r>
              <a:rPr lang="hu-HU">
                <a:effectLst/>
              </a:rPr>
              <a:t> 5 and 6</a:t>
            </a:r>
            <a:r>
              <a:rPr lang="hu-H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, 10 times</a:t>
            </a:r>
          </a:p>
        </cx:rich>
      </cx:tx>
    </cx:title>
    <cx:plotArea>
      <cx:plotAreaRegion>
        <cx:series layoutId="boxWhisker" uniqueId="{B491F507-11EB-4F30-B34F-42926B7F44B3}" formatIdx="1">
          <cx:tx>
            <cx:txData>
              <cx:f>_xlchart.v1.1</cx:f>
              <cx:v>Spring</cx:v>
            </cx:txData>
          </cx:tx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63129BCF-846C-4861-B8F3-658DC76C9374}" formatIdx="2">
          <cx:tx>
            <cx:txData>
              <cx:f>_xlchart.v1.3</cx:f>
              <cx:v>Summer</cx:v>
            </cx:txData>
          </cx:tx>
          <cx:dataId val="1"/>
          <cx:layoutPr>
            <cx:visibility meanLine="0" meanMarker="0" nonoutliers="0" outliers="1"/>
            <cx:statistics quartileMethod="inclusive"/>
          </cx:layoutPr>
        </cx:series>
        <cx:series layoutId="boxWhisker" uniqueId="{A15D4289-0387-4E81-A750-CF960843EA27}" formatIdx="3">
          <cx:tx>
            <cx:txData>
              <cx:f>_xlchart.v1.5</cx:f>
              <cx:v>Fall</cx:v>
            </cx:txData>
          </cx:tx>
          <cx:dataId val="2"/>
          <cx:layoutPr>
            <cx:visibility meanLine="0" meanMarker="0" nonoutliers="0" outliers="1"/>
            <cx:statistics quartileMethod="inclusive"/>
          </cx:layoutPr>
        </cx:series>
        <cx:series layoutId="boxWhisker" uniqueId="{F87EFEE7-0CE3-4C02-A5B2-FBDBBAAA1CFE}" formatIdx="4">
          <cx:tx>
            <cx:txData>
              <cx:f>_xlchart.v1.7</cx:f>
              <cx:v>Winter</cx:v>
            </cx:txData>
          </cx:tx>
          <cx:dataId val="3"/>
          <cx:layoutPr>
            <cx:visibility meanLine="0" meanMarker="0" nonoutliers="0" outliers="1"/>
            <cx:statistics quartileMethod="inclusive"/>
          </cx:layoutPr>
        </cx:series>
      </cx:plotAreaRegion>
      <cx:axis id="0">
        <cx:catScaling gapWidth="0.159999996"/>
        <cx:title>
          <cx:tx>
            <cx:txData>
              <cx:v>SVM config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hu-HU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SVM config</a:t>
              </a:r>
            </a:p>
          </cx:txPr>
        </cx:title>
        <cx:tickLabels/>
      </cx:axis>
      <cx:axis id="1">
        <cx:valScaling min="0.70000000000000007"/>
        <cx:majorGridlines/>
        <cx:min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_xlchart.v1.91</cx:f>
      </cx:strDim>
      <cx:numDim type="val">
        <cx:f>_xlchart.v1.93</cx:f>
      </cx:numDim>
    </cx:data>
    <cx:data id="1">
      <cx:strDim type="cat">
        <cx:f>_xlchart.v1.91</cx:f>
      </cx:strDim>
      <cx:numDim type="val">
        <cx:f>_xlchart.v1.95</cx:f>
      </cx:numDim>
    </cx:data>
    <cx:data id="2">
      <cx:strDim type="cat">
        <cx:f>_xlchart.v1.91</cx:f>
      </cx:strDim>
      <cx:numDim type="val">
        <cx:f>_xlchart.v1.97</cx:f>
      </cx:numDim>
    </cx:data>
    <cx:data id="3">
      <cx:strDim type="cat">
        <cx:f>_xlchart.v1.91</cx:f>
      </cx:strDim>
      <cx:numDim type="val">
        <cx:f>_xlchart.v1.99</cx:f>
      </cx:numDim>
    </cx:data>
  </cx:chartData>
  <cx:chart>
    <cx:title pos="t" align="ctr" overlay="0">
      <cx:tx>
        <cx:txData>
          <cx:v>One week random sample with 70% to 30% training and testing ratio, 10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0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rPr>
            <a:t>One week random sample with 70% to 30% training and testing ratio, 10 times</a:t>
          </a:r>
        </a:p>
      </cx:txPr>
    </cx:title>
    <cx:plotArea>
      <cx:plotAreaRegion>
        <cx:series layoutId="boxWhisker" uniqueId="{B20961E5-550E-4C6B-A892-66C70FDBA149}" formatIdx="1">
          <cx:tx>
            <cx:txData>
              <cx:f>_xlchart.v1.92</cx:f>
              <cx:v>Spring</cx:v>
            </cx:txData>
          </cx:tx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65119ACE-199E-48B7-AA9F-49F900280965}" formatIdx="2">
          <cx:tx>
            <cx:txData>
              <cx:f>_xlchart.v1.94</cx:f>
              <cx:v>Summer</cx:v>
            </cx:txData>
          </cx:tx>
          <cx:dataId val="1"/>
          <cx:layoutPr>
            <cx:visibility meanLine="0" meanMarker="0" nonoutliers="0" outliers="1"/>
            <cx:statistics quartileMethod="inclusive"/>
          </cx:layoutPr>
        </cx:series>
        <cx:series layoutId="boxWhisker" uniqueId="{F177C80D-4F60-429C-92C5-12A8927D5320}" formatIdx="3">
          <cx:tx>
            <cx:txData>
              <cx:f>_xlchart.v1.96</cx:f>
              <cx:v>Fall</cx:v>
            </cx:txData>
          </cx:tx>
          <cx:dataId val="2"/>
          <cx:layoutPr>
            <cx:visibility meanLine="0" meanMarker="0" nonoutliers="0" outliers="1"/>
            <cx:statistics quartileMethod="inclusive"/>
          </cx:layoutPr>
        </cx:series>
        <cx:series layoutId="boxWhisker" uniqueId="{3955856A-A083-4139-AD79-4E70EC39709E}" formatIdx="4">
          <cx:tx>
            <cx:txData>
              <cx:f>_xlchart.v1.98</cx:f>
              <cx:v>Winter</cx:v>
            </cx:txData>
          </cx:tx>
          <cx:dataId val="3"/>
          <cx:layoutPr>
            <cx:visibility meanLine="0" meanMarker="0" nonoutliers="0" outliers="1"/>
            <cx:statistics quartileMethod="inclusive"/>
          </cx:layoutPr>
        </cx:series>
      </cx:plotAreaRegion>
      <cx:axis id="0">
        <cx:catScaling gapWidth="0.170000002"/>
        <cx:title>
          <cx:tx>
            <cx:txData>
              <cx:v>SVM config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hu-HU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SVM config</a:t>
              </a:r>
            </a:p>
          </cx:txPr>
        </cx:title>
        <cx:tickLabels/>
      </cx:axis>
      <cx:axis id="1">
        <cx:valScaling max="1.05" min="0.80000000000000004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hu-H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One week random sample with 70% to 30% training and testing ratio, missing classes 5 and 6, 10 times</a:t>
            </a:r>
            <a:endParaRPr lang="hu-HU">
              <a:effectLst/>
            </a:endParaRPr>
          </a:p>
        </cx:rich>
      </cx:tx>
    </cx:title>
    <cx:plotArea>
      <cx:plotAreaRegion>
        <cx:series layoutId="boxWhisker" uniqueId="{3ECA0168-80A8-4F39-B9D4-EBD4566DC78A}" formatIdx="1">
          <cx:tx>
            <cx:txData>
              <cx:f>_xlchart.v1.10</cx:f>
              <cx:v>Spring</cx:v>
            </cx:txData>
          </cx:tx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38E8D2C2-C707-46F8-B8DA-4ED91763C1DF}" formatIdx="2">
          <cx:tx>
            <cx:txData>
              <cx:f>_xlchart.v1.12</cx:f>
              <cx:v>Summer</cx:v>
            </cx:txData>
          </cx:tx>
          <cx:dataId val="1"/>
          <cx:layoutPr>
            <cx:visibility meanLine="0" meanMarker="0" nonoutliers="0" outliers="1"/>
            <cx:statistics quartileMethod="inclusive"/>
          </cx:layoutPr>
        </cx:series>
        <cx:series layoutId="boxWhisker" uniqueId="{045BE417-2B20-462B-B07F-B27C202B1AF9}" formatIdx="3">
          <cx:tx>
            <cx:txData>
              <cx:f>_xlchart.v1.14</cx:f>
              <cx:v>Fall</cx:v>
            </cx:txData>
          </cx:tx>
          <cx:dataId val="2"/>
          <cx:layoutPr>
            <cx:visibility meanLine="0" meanMarker="0" nonoutliers="0" outliers="1"/>
            <cx:statistics quartileMethod="inclusive"/>
          </cx:layoutPr>
        </cx:series>
        <cx:series layoutId="boxWhisker" uniqueId="{C4DD7F5D-1F19-4DC2-9CE9-24B6AD2CB269}" formatIdx="4">
          <cx:tx>
            <cx:txData>
              <cx:f>_xlchart.v1.16</cx:f>
              <cx:v>Winter</cx:v>
            </cx:txData>
          </cx:tx>
          <cx:dataId val="3"/>
          <cx:layoutPr>
            <cx:visibility meanLine="0" meanMarker="0" nonoutliers="0" outliers="1"/>
            <cx:statistics quartileMethod="inclusive"/>
          </cx:layoutPr>
        </cx:series>
      </cx:plotAreaRegion>
      <cx:axis id="0">
        <cx:catScaling gapWidth="0.300000012"/>
        <cx:title>
          <cx:tx>
            <cx:txData>
              <cx:v>SVM config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hu-HU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SVM config</a:t>
              </a:r>
            </a:p>
          </cx:txPr>
        </cx:title>
        <cx:tickLabels/>
      </cx:axis>
      <cx:axis id="1">
        <cx:valScaling min="0.20000000000000001"/>
        <cx:majorGridlines/>
        <cx:min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  <cx:data id="1">
      <cx:strDim type="cat">
        <cx:f>_xlchart.v1.18</cx:f>
      </cx:strDim>
      <cx:numDim type="val">
        <cx:f>_xlchart.v1.22</cx:f>
      </cx:numDim>
    </cx:data>
    <cx:data id="2">
      <cx:strDim type="cat">
        <cx:f>_xlchart.v1.18</cx:f>
      </cx:strDim>
      <cx:numDim type="val">
        <cx:f>_xlchart.v1.24</cx:f>
      </cx:numDim>
    </cx:data>
    <cx:data id="3">
      <cx:strDim type="cat">
        <cx:f>_xlchart.v1.18</cx:f>
      </cx:strDim>
      <cx:numDim type="val">
        <cx:f>_xlchart.v1.26</cx:f>
      </cx:numDim>
    </cx:data>
    <cx:data id="4">
      <cx:strDim type="cat">
        <cx:f>_xlchart.v1.18</cx:f>
      </cx:strDim>
      <cx:numDim type="val">
        <cx:f>_xlchart.v1.28</cx:f>
      </cx:numDim>
    </cx:data>
  </cx:chartData>
  <cx:chart>
    <cx:title pos="t" align="ctr" overlay="0">
      <cx:tx>
        <cx:txData>
          <cx:v>EVM with no missing classes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EVM with no missing classes</a:t>
          </a:r>
        </a:p>
      </cx:txPr>
    </cx:title>
    <cx:plotArea>
      <cx:plotAreaRegion>
        <cx:series layoutId="boxWhisker" uniqueId="{40AB9CB3-758E-4DF8-B09E-AA513373D09D}">
          <cx:tx>
            <cx:txData>
              <cx:f>_xlchart.v1.19</cx:f>
              <cx:v>ct: 1,0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0"/>
          <cx:layoutPr>
            <cx:visibility meanLine="0" meanMarker="0" nonoutliers="1" outliers="1"/>
            <cx:statistics quartileMethod="inclusive"/>
          </cx:layoutPr>
        </cx:series>
        <cx:series layoutId="boxWhisker" uniqueId="{DA63EA80-ECC6-417A-8E72-F09CD6CF88E8}">
          <cx:tx>
            <cx:txData>
              <cx:f>_xlchart.v1.21</cx:f>
              <cx:v>ct: 0,9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1"/>
          <cx:layoutPr>
            <cx:visibility meanLine="0" meanMarker="0" nonoutliers="1" outliers="1"/>
            <cx:statistics quartileMethod="inclusive"/>
          </cx:layoutPr>
        </cx:series>
        <cx:series layoutId="boxWhisker" uniqueId="{447A36C3-3633-49AF-8600-9586E1DC0015}">
          <cx:tx>
            <cx:txData>
              <cx:f>_xlchart.v1.23</cx:f>
              <cx:v>ct: 0,8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2"/>
          <cx:layoutPr>
            <cx:visibility meanLine="0" meanMarker="0" nonoutliers="1" outliers="1"/>
            <cx:statistics quartileMethod="inclusive"/>
          </cx:layoutPr>
        </cx:series>
        <cx:series layoutId="boxWhisker" uniqueId="{BD7480CF-FFE8-48E9-A1F9-896771CD7E0B}">
          <cx:tx>
            <cx:txData>
              <cx:f>_xlchart.v1.25</cx:f>
              <cx:v>ct: 0,7</cx:v>
            </cx:txData>
          </cx:tx>
          <cx:spPr>
            <a:solidFill>
              <a:schemeClr val="bg2">
                <a:lumMod val="75000"/>
              </a:schemeClr>
            </a:solidFill>
          </cx:spPr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3"/>
          <cx:layoutPr>
            <cx:visibility meanLine="0" meanMarker="0" nonoutliers="1" outliers="1"/>
            <cx:statistics quartileMethod="inclusive"/>
          </cx:layoutPr>
        </cx:series>
        <cx:series layoutId="boxWhisker" uniqueId="{1C5F664F-3143-406F-BD56-F4022B93ADEA}">
          <cx:tx>
            <cx:txData>
              <cx:f>_xlchart.v1.27</cx:f>
              <cx:v>ct: 0,6</cx:v>
            </cx:txData>
          </cx:tx>
          <cx:dataLabels pos="t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10"/>
            <cx:dataLabelHidden idx="11"/>
            <cx:dataLabelHidden idx="12"/>
            <cx:dataLabelHidden idx="17"/>
            <cx:dataLabelHidden idx="18"/>
            <cx:dataLabelHidden idx="19"/>
            <cx:dataLabelHidden idx="24"/>
            <cx:dataLabelHidden idx="25"/>
            <cx:dataLabelHidden idx="26"/>
          </cx:dataLabels>
          <cx:dataId val="4"/>
          <cx:layoutPr>
            <cx:visibility meanLine="0" meanMarker="0" nonoutliers="1" outliers="1"/>
            <cx:statistics quartileMethod="inclusive"/>
          </cx:layoutPr>
        </cx:series>
      </cx:plotAreaRegion>
      <cx:axis id="0">
        <cx:catScaling gapWidth="0.0900000036"/>
        <cx:tickLabels/>
      </cx:axis>
      <cx:axis id="1">
        <cx:valScaling min="0.60000000000000009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_xlchart.v1.31</cx:f>
      </cx:numDim>
    </cx:data>
    <cx:data id="1">
      <cx:strDim type="cat">
        <cx:f>_xlchart.v1.29</cx:f>
      </cx:strDim>
      <cx:numDim type="val">
        <cx:f>_xlchart.v1.33</cx:f>
      </cx:numDim>
    </cx:data>
    <cx:data id="2">
      <cx:strDim type="cat">
        <cx:f>_xlchart.v1.29</cx:f>
      </cx:strDim>
      <cx:numDim type="val">
        <cx:f>_xlchart.v1.35</cx:f>
      </cx:numDim>
    </cx:data>
    <cx:data id="3">
      <cx:strDim type="cat">
        <cx:f>_xlchart.v1.29</cx:f>
      </cx:strDim>
      <cx:numDim type="val">
        <cx:f>_xlchart.v1.37</cx:f>
      </cx:numDim>
    </cx:data>
    <cx:data id="4">
      <cx:strDim type="cat">
        <cx:f>_xlchart.v1.29</cx:f>
      </cx:strDim>
      <cx:numDim type="val">
        <cx:f>_xlchart.v1.39</cx:f>
      </cx:numDim>
    </cx:data>
  </cx:chartData>
  <cx:chart>
    <cx:title pos="t" align="ctr" overlay="0">
      <cx:tx>
        <cx:txData>
          <cx:v>EVM with missing classes 5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EVM with missing classes 5 6</a:t>
          </a:r>
        </a:p>
      </cx:txPr>
    </cx:title>
    <cx:plotArea>
      <cx:plotAreaRegion>
        <cx:series layoutId="boxWhisker" uniqueId="{B3A3E5D1-78EB-47E2-8C48-958DC697681B}">
          <cx:tx>
            <cx:txData>
              <cx:f>_xlchart.v1.30</cx:f>
              <cx:v>ct: 1,0</cx:v>
            </cx:txData>
          </cx:tx>
          <cx:dataLabels pos="t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0"/>
          <cx:layoutPr>
            <cx:visibility meanLine="0" meanMarker="0" nonoutliers="1" outliers="1"/>
            <cx:statistics quartileMethod="inclusive"/>
          </cx:layoutPr>
        </cx:series>
        <cx:series layoutId="boxWhisker" uniqueId="{80AFF39C-D9DA-417C-AB2D-CE71DFF69C0D}">
          <cx:tx>
            <cx:txData>
              <cx:f>_xlchart.v1.32</cx:f>
              <cx:v>ct: 0,9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1"/>
          <cx:layoutPr>
            <cx:visibility meanLine="0" meanMarker="0" nonoutliers="1" outliers="1"/>
            <cx:statistics quartileMethod="inclusive"/>
          </cx:layoutPr>
        </cx:series>
        <cx:series layoutId="boxWhisker" uniqueId="{06819395-909D-41C5-A5EA-2142B3208E27}">
          <cx:tx>
            <cx:txData>
              <cx:f>_xlchart.v1.34</cx:f>
              <cx:v>ct: 0,8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2"/>
          <cx:layoutPr>
            <cx:visibility meanLine="0" meanMarker="0" nonoutliers="1" outliers="1"/>
            <cx:statistics quartileMethod="inclusive"/>
          </cx:layoutPr>
        </cx:series>
        <cx:series layoutId="boxWhisker" uniqueId="{F11440A3-304F-4085-B105-0DBFD3CC320D}">
          <cx:tx>
            <cx:txData>
              <cx:f>_xlchart.v1.36</cx:f>
              <cx:v>ct: 0,7</cx:v>
            </cx:txData>
          </cx:tx>
          <cx:spPr>
            <a:solidFill>
              <a:schemeClr val="bg2">
                <a:lumMod val="65000"/>
              </a:schemeClr>
            </a:solidFill>
          </cx:spPr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3"/>
          <cx:layoutPr>
            <cx:visibility meanLine="0" meanMarker="0" nonoutliers="1" outliers="1"/>
            <cx:statistics quartileMethod="inclusive"/>
          </cx:layoutPr>
        </cx:series>
        <cx:series layoutId="boxWhisker" uniqueId="{C7013B6E-1D1B-4FC3-BDA1-BE845CE34C76}">
          <cx:tx>
            <cx:txData>
              <cx:f>_xlchart.v1.38</cx:f>
              <cx:v>ct: 0,6</cx:v>
            </cx:txData>
          </cx:tx>
          <cx:dataLabels pos="t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hu-HU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endParaRPr>
              </a:p>
            </cx:txPr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10"/>
            <cx:dataLabelHidden idx="11"/>
            <cx:dataLabelHidden idx="12"/>
            <cx:dataLabelHidden idx="17"/>
            <cx:dataLabelHidden idx="18"/>
            <cx:dataLabelHidden idx="19"/>
            <cx:dataLabelHidden idx="24"/>
            <cx:dataLabelHidden idx="25"/>
            <cx:dataLabelHidden idx="26"/>
          </cx:dataLabels>
          <cx:dataId val="4"/>
          <cx:layoutPr>
            <cx:visibility meanLine="0" meanMarker="0" nonoutliers="1" outliers="1"/>
            <cx:statistics quartileMethod="inclusive"/>
          </cx:layoutPr>
        </cx:series>
      </cx:plotAreaRegion>
      <cx:axis id="0">
        <cx:catScaling gapWidth="0.209999993"/>
        <cx:tickLabels/>
      </cx:axis>
      <cx:axis id="1">
        <cx:valScaling min="0.60000000000000009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_xlchart.v1.42</cx:f>
      </cx:numDim>
    </cx:data>
    <cx:data id="1">
      <cx:strDim type="cat">
        <cx:f>_xlchart.v1.40</cx:f>
      </cx:strDim>
      <cx:numDim type="val">
        <cx:f>_xlchart.v1.44</cx:f>
      </cx:numDim>
    </cx:data>
    <cx:data id="2">
      <cx:strDim type="cat">
        <cx:f>_xlchart.v1.40</cx:f>
      </cx:strDim>
      <cx:numDim type="val">
        <cx:f>_xlchart.v1.46</cx:f>
      </cx:numDim>
    </cx:data>
    <cx:data id="3">
      <cx:strDim type="cat">
        <cx:f>_xlchart.v1.40</cx:f>
      </cx:strDim>
      <cx:numDim type="val">
        <cx:f>_xlchart.v1.48</cx:f>
      </cx:numDim>
    </cx:data>
    <cx:data id="4">
      <cx:strDim type="cat">
        <cx:f>_xlchart.v1.40</cx:f>
      </cx:strDim>
      <cx:numDim type="val">
        <cx:f>_xlchart.v1.50</cx:f>
      </cx:numDim>
    </cx:data>
  </cx:chartData>
  <cx:chart>
    <cx:title pos="t" align="ctr" overlay="0">
      <cx:tx>
        <cx:txData>
          <cx:v>EVM with different missing classes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EVM with different missing classes</a:t>
          </a:r>
        </a:p>
      </cx:txPr>
    </cx:title>
    <cx:plotArea>
      <cx:plotAreaRegion>
        <cx:series layoutId="boxWhisker" uniqueId="{36F81771-BB15-461E-BAA1-4734C755003C}">
          <cx:tx>
            <cx:txData>
              <cx:f>_xlchart.v1.41</cx:f>
              <cx:v>mc: 2 11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0"/>
          <cx:layoutPr>
            <cx:visibility meanLine="0" meanMarker="0" nonoutliers="1" outliers="1"/>
            <cx:statistics quartileMethod="inclusive"/>
          </cx:layoutPr>
        </cx:series>
        <cx:series layoutId="boxWhisker" uniqueId="{B0AAFAB0-3C26-4FC4-90F1-E088AA5EB265}">
          <cx:tx>
            <cx:txData>
              <cx:f>_xlchart.v1.43</cx:f>
              <cx:v>mc: 1 9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1"/>
          <cx:layoutPr>
            <cx:visibility meanLine="0" meanMarker="0" nonoutliers="1" outliers="1"/>
            <cx:statistics quartileMethod="inclusive"/>
          </cx:layoutPr>
        </cx:series>
        <cx:series layoutId="boxWhisker" uniqueId="{B7640F5C-51C9-4D78-BEE2-919C9E47D107}">
          <cx:tx>
            <cx:txData>
              <cx:f>_xlchart.v1.45</cx:f>
              <cx:v>mc: 3 8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2"/>
          <cx:layoutPr>
            <cx:visibility meanLine="0" meanMarker="0" nonoutliers="1" outliers="1"/>
            <cx:statistics quartileMethod="inclusive"/>
          </cx:layoutPr>
        </cx:series>
        <cx:series layoutId="boxWhisker" uniqueId="{63B85B47-3946-46BD-9D79-99AC68C30657}">
          <cx:tx>
            <cx:txData>
              <cx:f>_xlchart.v1.47</cx:f>
              <cx:v>mc: 4 13</cx:v>
            </cx:txData>
          </cx:tx>
          <cx:spPr>
            <a:solidFill>
              <a:schemeClr val="bg2">
                <a:lumMod val="75000"/>
              </a:schemeClr>
            </a:solidFill>
          </cx:spPr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3"/>
          <cx:layoutPr>
            <cx:visibility meanLine="0" meanMarker="0" nonoutliers="1" outliers="1"/>
            <cx:statistics quartileMethod="inclusive"/>
          </cx:layoutPr>
        </cx:series>
        <cx:series layoutId="boxWhisker" uniqueId="{8DF03A54-C280-449C-B16D-DDDB0D105099}">
          <cx:tx>
            <cx:txData>
              <cx:f>_xlchart.v1.49</cx:f>
              <cx:v>mc: 0 15</cx:v>
            </cx:txData>
          </cx:tx>
          <cx:dataLabels pos="t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10"/>
            <cx:dataLabelHidden idx="11"/>
            <cx:dataLabelHidden idx="12"/>
            <cx:dataLabelHidden idx="17"/>
            <cx:dataLabelHidden idx="18"/>
            <cx:dataLabelHidden idx="19"/>
            <cx:dataLabelHidden idx="24"/>
            <cx:dataLabelHidden idx="25"/>
            <cx:dataLabelHidden idx="26"/>
          </cx:dataLabels>
          <cx:dataId val="4"/>
          <cx:layoutPr>
            <cx:visibility meanLine="0" meanMarker="0" nonoutliers="1" outliers="1"/>
            <cx:statistics quartileMethod="inclusive"/>
          </cx:layoutPr>
        </cx:series>
      </cx:plotAreaRegion>
      <cx:axis id="0">
        <cx:catScaling gapWidth="0.0900000036"/>
        <cx:tickLabels/>
      </cx:axis>
      <cx:axis id="1">
        <cx:valScaling min="0.65000000000000013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_xlchart.v1.51</cx:f>
      </cx:strDim>
      <cx:numDim type="val">
        <cx:f>_xlchart.v1.53</cx:f>
      </cx:numDim>
    </cx:data>
    <cx:data id="1">
      <cx:strDim type="cat">
        <cx:f>_xlchart.v1.51</cx:f>
      </cx:strDim>
      <cx:numDim type="val">
        <cx:f>_xlchart.v1.55</cx:f>
      </cx:numDim>
    </cx:data>
    <cx:data id="2">
      <cx:strDim type="cat">
        <cx:f>_xlchart.v1.51</cx:f>
      </cx:strDim>
      <cx:numDim type="val">
        <cx:f>_xlchart.v1.57</cx:f>
      </cx:numDim>
    </cx:data>
    <cx:data id="3">
      <cx:strDim type="cat">
        <cx:f>_xlchart.v1.51</cx:f>
      </cx:strDim>
      <cx:numDim type="val">
        <cx:f>_xlchart.v1.59</cx:f>
      </cx:numDim>
    </cx:data>
    <cx:data id="4">
      <cx:strDim type="cat">
        <cx:f>_xlchart.v1.51</cx:f>
      </cx:strDim>
      <cx:numDim type="val">
        <cx:f>_xlchart.v1.61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hu-H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EVM with different missing classes based on role</a:t>
            </a:r>
            <a:endParaRPr lang="hu-HU">
              <a:effectLst/>
            </a:endParaRPr>
          </a:p>
        </cx:rich>
      </cx:tx>
    </cx:title>
    <cx:plotArea>
      <cx:plotAreaRegion>
        <cx:series layoutId="boxWhisker" uniqueId="{FFB3376D-B8EE-4EE6-840F-AEE7D0F61D4B}">
          <cx:tx>
            <cx:txData>
              <cx:f>_xlchart.v1.52</cx:f>
              <cx:v>mc: 7 9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0"/>
          <cx:layoutPr>
            <cx:visibility meanMarker="0"/>
            <cx:statistics quartileMethod="inclusive"/>
          </cx:layoutPr>
        </cx:series>
        <cx:series layoutId="boxWhisker" uniqueId="{0B3458EC-404F-428B-A0E2-EDEEF27B0C3A}">
          <cx:tx>
            <cx:txData>
              <cx:f>_xlchart.v1.54</cx:f>
              <cx:v>mc: 3 4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1"/>
          <cx:layoutPr>
            <cx:visibility meanMarker="0"/>
            <cx:statistics quartileMethod="inclusive"/>
          </cx:layoutPr>
        </cx:series>
        <cx:series layoutId="boxWhisker" uniqueId="{8D7BC2DE-6372-4BE6-8957-9E23485D2FD9}">
          <cx:tx>
            <cx:txData>
              <cx:f>_xlchart.v1.56</cx:f>
              <cx:v>mc: 4 9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2"/>
          <cx:layoutPr>
            <cx:visibility meanMarker="0"/>
            <cx:statistics quartileMethod="inclusive"/>
          </cx:layoutPr>
        </cx:series>
        <cx:series layoutId="boxWhisker" uniqueId="{23620D59-94BD-4CB7-9D64-05F603EED9E9}">
          <cx:tx>
            <cx:txData>
              <cx:f>_xlchart.v1.58</cx:f>
              <cx:v>mc: 5 6 7</cx:v>
            </cx:txData>
          </cx:tx>
          <cx:spPr>
            <a:solidFill>
              <a:schemeClr val="bg2">
                <a:lumMod val="75000"/>
              </a:schemeClr>
            </a:solidFill>
          </cx:spPr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3"/>
          <cx:layoutPr>
            <cx:visibility meanMarker="0" nonoutliers="1"/>
            <cx:statistics quartileMethod="inclusive"/>
          </cx:layoutPr>
        </cx:series>
        <cx:series layoutId="boxWhisker" uniqueId="{9984FEF1-70F1-40C9-81FC-6846314957BD}">
          <cx:tx>
            <cx:txData>
              <cx:f>_xlchart.v1.60</cx:f>
              <cx:v>mc: 3 4 11</cx:v>
            </cx:txData>
          </cx:tx>
          <cx:dataLabels pos="t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10"/>
            <cx:dataLabelHidden idx="11"/>
            <cx:dataLabelHidden idx="12"/>
            <cx:dataLabelHidden idx="17"/>
            <cx:dataLabelHidden idx="18"/>
            <cx:dataLabelHidden idx="19"/>
            <cx:dataLabelHidden idx="24"/>
            <cx:dataLabelHidden idx="25"/>
            <cx:dataLabelHidden idx="26"/>
          </cx:dataLabels>
          <cx:dataId val="4"/>
          <cx:layoutPr>
            <cx:visibility meanMarker="0"/>
            <cx:statistics quartileMethod="inclusive"/>
          </cx:layoutPr>
        </cx:series>
      </cx:plotAreaRegion>
      <cx:axis id="0">
        <cx:catScaling gapWidth="0.0900000036"/>
        <cx:tickLabels/>
      </cx:axis>
      <cx:axis id="1">
        <cx:valScaling min="0.60000000000000009"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_xlchart.v1.64</cx:f>
      </cx:numDim>
    </cx:data>
    <cx:data id="1">
      <cx:strDim type="cat">
        <cx:f>_xlchart.v1.62</cx:f>
      </cx:strDim>
      <cx:numDim type="val">
        <cx:f>_xlchart.v1.66</cx:f>
      </cx:numDim>
    </cx:data>
    <cx:data id="2">
      <cx:strDim type="cat">
        <cx:f>_xlchart.v1.62</cx:f>
      </cx:strDim>
      <cx:numDim type="val">
        <cx:f>_xlchart.v1.68</cx:f>
      </cx:numDim>
    </cx:data>
    <cx:data id="3">
      <cx:strDim type="cat">
        <cx:f>_xlchart.v1.62</cx:f>
      </cx:strDim>
      <cx:numDim type="val">
        <cx:f>_xlchart.v1.70</cx:f>
      </cx:numDim>
    </cx:data>
    <cx:data id="4">
      <cx:strDim type="cat">
        <cx:f>_xlchart.v1.62</cx:f>
      </cx:strDim>
      <cx:numDim type="val">
        <cx:f>_xlchart.v1.72</cx:f>
      </cx:numDim>
    </cx:data>
  </cx:chartData>
  <cx:chart>
    <cx:title pos="t" align="ctr" overlay="0">
      <cx:tx>
        <cx:txData>
          <cx:v>Weeks chosen randomly from the given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Weeks chosen randomly from the given season</a:t>
          </a:r>
        </a:p>
      </cx:txPr>
    </cx:title>
    <cx:plotArea>
      <cx:plotAreaRegion>
        <cx:series layoutId="boxWhisker" uniqueId="{75A30290-8A5F-419A-9910-98A13D7A02EB}">
          <cx:tx>
            <cx:txData>
              <cx:f>_xlchart.v1.63</cx:f>
              <cx:v>mc: 7 9</cx:v>
            </cx:txData>
          </cx:tx>
          <cx:dataLabels pos="t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0"/>
          <cx:layoutPr>
            <cx:visibility meanMarker="0"/>
            <cx:statistics quartileMethod="inclusive"/>
          </cx:layoutPr>
        </cx:series>
        <cx:series layoutId="boxWhisker" uniqueId="{7B97C2AC-D60B-43FA-9400-54018A7035E2}">
          <cx:tx>
            <cx:txData>
              <cx:f>_xlchart.v1.65</cx:f>
              <cx:v>mc: 3 4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1"/>
          <cx:layoutPr>
            <cx:visibility meanMarker="0"/>
            <cx:statistics quartileMethod="inclusive"/>
          </cx:layoutPr>
        </cx:series>
        <cx:series layoutId="boxWhisker" uniqueId="{48E7331E-6396-427F-BDE7-5AFA2D3D6C2D}">
          <cx:tx>
            <cx:txData>
              <cx:f>_xlchart.v1.67</cx:f>
              <cx:v>mc: 4 9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2"/>
          <cx:layoutPr>
            <cx:visibility meanMarker="0"/>
            <cx:statistics quartileMethod="inclusive"/>
          </cx:layoutPr>
        </cx:series>
        <cx:series layoutId="boxWhisker" uniqueId="{2484501F-D9EC-4AB4-849D-2F30697102E1}">
          <cx:tx>
            <cx:txData>
              <cx:f>_xlchart.v1.69</cx:f>
              <cx:v>mc: 5 6 7</cx:v>
            </cx:txData>
          </cx:tx>
          <cx:spPr>
            <a:solidFill>
              <a:schemeClr val="bg2">
                <a:lumMod val="75000"/>
              </a:schemeClr>
            </a:solidFill>
          </cx:spPr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3"/>
          <cx:layoutPr>
            <cx:visibility meanMarker="0"/>
            <cx:statistics quartileMethod="inclusive"/>
          </cx:layoutPr>
        </cx:series>
        <cx:series layoutId="boxWhisker" uniqueId="{B75DBC5F-D0D3-4357-A6CB-1FB1EC86C5E5}">
          <cx:tx>
            <cx:txData>
              <cx:f>_xlchart.v1.71</cx:f>
              <cx:v>mc: 3 4 11</cx:v>
            </cx:txData>
          </cx:tx>
          <cx:dataLabels pos="t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10"/>
            <cx:dataLabelHidden idx="11"/>
            <cx:dataLabelHidden idx="12"/>
            <cx:dataLabelHidden idx="17"/>
            <cx:dataLabelHidden idx="18"/>
            <cx:dataLabelHidden idx="19"/>
            <cx:dataLabelHidden idx="24"/>
            <cx:dataLabelHidden idx="25"/>
            <cx:dataLabelHidden idx="26"/>
          </cx:dataLabels>
          <cx:dataId val="4"/>
          <cx:layoutPr>
            <cx:visibility meanMarker="0"/>
            <cx:statistics quartileMethod="inclusive"/>
          </cx:layoutPr>
        </cx:series>
      </cx:plotAreaRegion>
      <cx:axis id="0">
        <cx:catScaling gapWidth="0.159999996"/>
        <cx:tickLabels/>
      </cx:axis>
      <cx:axis id="1">
        <cx:valScaling min="0.60000000000000009"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_xlchart.v1.73</cx:f>
      </cx:strDim>
      <cx:numDim type="val">
        <cx:f>_xlchart.v1.75</cx:f>
      </cx:numDim>
    </cx:data>
    <cx:data id="1">
      <cx:strDim type="cat">
        <cx:f>_xlchart.v1.73</cx:f>
      </cx:strDim>
      <cx:numDim type="val">
        <cx:f>_xlchart.v1.77</cx:f>
      </cx:numDim>
    </cx:data>
    <cx:data id="2">
      <cx:strDim type="cat">
        <cx:f>_xlchart.v1.73</cx:f>
      </cx:strDim>
      <cx:numDim type="val">
        <cx:f>_xlchart.v1.79</cx:f>
      </cx:numDim>
    </cx:data>
    <cx:data id="3">
      <cx:strDim type="cat">
        <cx:f>_xlchart.v1.73</cx:f>
      </cx:strDim>
      <cx:numDim type="val">
        <cx:f>_xlchart.v1.81</cx:f>
      </cx:numDim>
    </cx:data>
  </cx:chartData>
  <cx:chart>
    <cx:title pos="t" align="ctr" overlay="0">
      <cx:tx>
        <cx:txData>
          <cx:v>Summer training only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Summer training only</a:t>
          </a:r>
        </a:p>
      </cx:txPr>
    </cx:title>
    <cx:plotArea>
      <cx:plotAreaRegion>
        <cx:series layoutId="boxWhisker" uniqueId="{B23A9840-C48E-4FD3-B7F4-2FFF00183FC3}">
          <cx:tx>
            <cx:txData>
              <cx:f>_xlchart.v1.74</cx:f>
              <cx:v>mc: 7 9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0"/>
          <cx:layoutPr>
            <cx:visibility meanMarker="0"/>
            <cx:statistics quartileMethod="inclusive"/>
          </cx:layoutPr>
        </cx:series>
        <cx:series layoutId="boxWhisker" uniqueId="{EA2751B2-6130-4EAE-844D-69F530A5E1ED}">
          <cx:tx>
            <cx:txData>
              <cx:f>_xlchart.v1.76</cx:f>
              <cx:v>mc: 0 8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1"/>
          <cx:layoutPr>
            <cx:visibility meanMarker="0"/>
            <cx:statistics quartileMethod="inclusive"/>
          </cx:layoutPr>
        </cx:series>
        <cx:series layoutId="boxWhisker" uniqueId="{3D55B3E6-A7E6-4024-9915-9179AF130556}">
          <cx:tx>
            <cx:txData>
              <cx:f>_xlchart.v1.78</cx:f>
              <cx:v>mc: 5 6 7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2"/>
          <cx:layoutPr>
            <cx:visibility meanMarker="0"/>
            <cx:statistics quartileMethod="inclusive"/>
          </cx:layoutPr>
        </cx:series>
        <cx:series layoutId="boxWhisker" uniqueId="{2F9DDDFF-8665-4314-A63C-DEDE385C3BFF}">
          <cx:tx>
            <cx:txData>
              <cx:f>_xlchart.v1.80</cx:f>
              <cx:v>mc: 3 4 11</cx:v>
            </cx:txData>
          </cx:tx>
          <cx:spPr>
            <a:solidFill>
              <a:schemeClr val="bg2">
                <a:lumMod val="75000"/>
              </a:schemeClr>
            </a:solidFill>
          </cx:spPr>
          <cx:dataLabels pos="t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10"/>
            <cx:dataLabelHidden idx="11"/>
            <cx:dataLabelHidden idx="12"/>
            <cx:dataLabelHidden idx="17"/>
            <cx:dataLabelHidden idx="18"/>
            <cx:dataLabelHidden idx="19"/>
            <cx:dataLabelHidden idx="24"/>
            <cx:dataLabelHidden idx="25"/>
            <cx:dataLabelHidden idx="26"/>
          </cx:dataLabels>
          <cx:dataId val="3"/>
          <cx:layoutPr>
            <cx:visibility meanMarker="0"/>
            <cx:statistics quartileMethod="inclusive"/>
          </cx:layoutPr>
        </cx:series>
      </cx:plotAreaRegion>
      <cx:axis id="0">
        <cx:catScaling gapWidth="0.300000012"/>
        <cx:tickLabels/>
      </cx:axis>
      <cx:axis id="1">
        <cx:valScaling min="0.45000000000000001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_xlchart.v1.82</cx:f>
      </cx:strDim>
      <cx:numDim type="val">
        <cx:f>_xlchart.v1.84</cx:f>
      </cx:numDim>
    </cx:data>
    <cx:data id="1">
      <cx:strDim type="cat">
        <cx:f>_xlchart.v1.82</cx:f>
      </cx:strDim>
      <cx:numDim type="val">
        <cx:f>_xlchart.v1.86</cx:f>
      </cx:numDim>
    </cx:data>
    <cx:data id="2">
      <cx:strDim type="cat">
        <cx:f>_xlchart.v1.82</cx:f>
      </cx:strDim>
      <cx:numDim type="val">
        <cx:f>_xlchart.v1.88</cx:f>
      </cx:numDim>
    </cx:data>
    <cx:data id="3">
      <cx:strDim type="cat">
        <cx:f>_xlchart.v1.82</cx:f>
      </cx:strDim>
      <cx:numDim type="val">
        <cx:f>_xlchart.v1.90</cx:f>
      </cx:numDim>
    </cx:data>
  </cx:chartData>
  <cx:chart>
    <cx:title pos="t" align="ctr" overlay="0">
      <cx:tx>
        <cx:txData>
          <cx:v>EVM with different distance functions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EVM with different distance functions</a:t>
          </a:r>
        </a:p>
      </cx:txPr>
    </cx:title>
    <cx:plotArea>
      <cx:plotAreaRegion>
        <cx:series layoutId="boxWhisker" uniqueId="{CCF9212D-0C33-492A-9C90-306A77A63B2E}">
          <cx:tx>
            <cx:txData>
              <cx:f>_xlchart.v1.83</cx:f>
              <cx:v>euclidean</cx:v>
            </cx:txData>
          </cx:tx>
          <cx:dataLabels pos="t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0"/>
          <cx:layoutPr>
            <cx:visibility meanMarker="0"/>
            <cx:statistics quartileMethod="inclusive"/>
          </cx:layoutPr>
        </cx:series>
        <cx:series layoutId="boxWhisker" uniqueId="{62ED3B98-E7F9-4645-A532-F6C44C4FC341}">
          <cx:tx>
            <cx:txData>
              <cx:f>_xlchart.v1.85</cx:f>
              <cx:v>sqeuclidean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1"/>
          <cx:layoutPr>
            <cx:visibility meanMarker="0"/>
            <cx:statistics quartileMethod="inclusive"/>
          </cx:layoutPr>
        </cx:series>
        <cx:series layoutId="boxWhisker" uniqueId="{3FB82939-BC50-4767-AFE9-FB33266D0199}">
          <cx:tx>
            <cx:txData>
              <cx:f>_xlchart.v1.87</cx:f>
              <cx:v>cosine</cx:v>
            </cx:txData>
          </cx:tx>
          <cx:dataLabels pos="l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8"/>
            <cx:dataLabelHidden idx="10"/>
            <cx:dataLabelHidden idx="12"/>
            <cx:dataLabelHidden idx="15"/>
            <cx:dataLabelHidden idx="17"/>
            <cx:dataLabelHidden idx="19"/>
            <cx:dataLabelHidden idx="22"/>
            <cx:dataLabelHidden idx="24"/>
            <cx:dataLabelHidden idx="26"/>
          </cx:dataLabels>
          <cx:dataId val="2"/>
          <cx:layoutPr>
            <cx:visibility meanMarker="0"/>
            <cx:statistics quartileMethod="inclusive"/>
          </cx:layoutPr>
        </cx:series>
        <cx:series layoutId="boxWhisker" uniqueId="{D45F210F-AAB8-4E0A-90F6-E3DFA30CE21C}">
          <cx:tx>
            <cx:txData>
              <cx:f>_xlchart.v1.89</cx:f>
              <cx:v>chebyshev</cx:v>
            </cx:txData>
          </cx:tx>
          <cx:spPr>
            <a:solidFill>
              <a:schemeClr val="bg2">
                <a:lumMod val="65000"/>
              </a:schemeClr>
            </a:solidFill>
          </cx:spPr>
          <cx:dataLabels pos="t">
            <cx:visibility seriesName="0" categoryName="0" value="1"/>
            <cx:separator>, </cx:separator>
            <cx:dataLabelHidden idx="3"/>
            <cx:dataLabelHidden idx="4"/>
            <cx:dataLabelHidden idx="5"/>
            <cx:dataLabelHidden idx="10"/>
            <cx:dataLabelHidden idx="11"/>
            <cx:dataLabelHidden idx="12"/>
            <cx:dataLabelHidden idx="17"/>
            <cx:dataLabelHidden idx="18"/>
            <cx:dataLabelHidden idx="19"/>
            <cx:dataLabelHidden idx="24"/>
            <cx:dataLabelHidden idx="25"/>
            <cx:dataLabelHidden idx="26"/>
          </cx:dataLabels>
          <cx:dataId val="3"/>
          <cx:layoutPr>
            <cx:visibility meanMarker="0"/>
            <cx:statistics quartileMethod="inclusive"/>
          </cx:layoutPr>
        </cx:series>
      </cx:plotAreaRegion>
      <cx:axis id="0">
        <cx:catScaling gapWidth="0.230000004"/>
        <cx:tickLabels/>
      </cx:axis>
      <cx:axis id="1">
        <cx:valScaling min="0.65000000000000013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11668125" cy="4629150"/>
    <xdr:graphicFrame macro="">
      <xdr:nvGraphicFramePr>
        <xdr:cNvPr id="2" name="Chart 2" title="Grafik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14</xdr:row>
      <xdr:rowOff>0</xdr:rowOff>
    </xdr:from>
    <xdr:to>
      <xdr:col>24</xdr:col>
      <xdr:colOff>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FD9D32FF-6EAD-4406-BB7F-27CDA7A117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199" y="2266950"/>
              <a:ext cx="10363201" cy="485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6</xdr:col>
      <xdr:colOff>609599</xdr:colOff>
      <xdr:row>44</xdr:row>
      <xdr:rowOff>161924</xdr:rowOff>
    </xdr:from>
    <xdr:to>
      <xdr:col>24</xdr:col>
      <xdr:colOff>9524</xdr:colOff>
      <xdr:row>75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CFD5CEAA-4D60-440B-93F8-427A8EEA32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199" y="7286624"/>
              <a:ext cx="10372725" cy="4867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24</xdr:col>
      <xdr:colOff>0</xdr:colOff>
      <xdr:row>42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D493CC51-F8FA-457D-AA5E-126BC6261D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2266950"/>
              <a:ext cx="10363200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24</xdr:col>
      <xdr:colOff>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65D3C9D5-EC29-45C9-801F-EC78095756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2266950"/>
              <a:ext cx="10363200" cy="485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14</xdr:row>
      <xdr:rowOff>0</xdr:rowOff>
    </xdr:from>
    <xdr:to>
      <xdr:col>24</xdr:col>
      <xdr:colOff>0</xdr:colOff>
      <xdr:row>43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4663409D-21C0-44F0-B0DD-2F1510391E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1" y="2266950"/>
              <a:ext cx="10363199" cy="4848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161924</xdr:rowOff>
    </xdr:from>
    <xdr:to>
      <xdr:col>25</xdr:col>
      <xdr:colOff>0</xdr:colOff>
      <xdr:row>42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398BE89A-394D-4268-8438-506C1A1C3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2266949"/>
              <a:ext cx="11582400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152401</xdr:rowOff>
    </xdr:from>
    <xdr:to>
      <xdr:col>21</xdr:col>
      <xdr:colOff>600074</xdr:colOff>
      <xdr:row>38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75741064-6687-4A12-BEA6-C9A24E40A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1123951"/>
              <a:ext cx="9753599" cy="5038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923924</xdr:colOff>
      <xdr:row>0</xdr:row>
      <xdr:rowOff>190499</xdr:rowOff>
    </xdr:from>
    <xdr:to>
      <xdr:col>23</xdr:col>
      <xdr:colOff>952500</xdr:colOff>
      <xdr:row>26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9A538040-5F7F-4A19-9209-3F4CF33C4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6199" y="190499"/>
              <a:ext cx="11572876" cy="501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11668125" cy="4629150"/>
    <xdr:graphicFrame macro="">
      <xdr:nvGraphicFramePr>
        <xdr:cNvPr id="3" name="Chart 3" title="Grafiko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11668125" cy="4629150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11668125" cy="4629150"/>
    <xdr:graphicFrame macro="">
      <xdr:nvGraphicFramePr>
        <xdr:cNvPr id="4" name="Chart 4" title="Grafiko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11668125" cy="4629150"/>
    <xdr:graphicFrame macro="">
      <xdr:nvGraphicFramePr>
        <xdr:cNvPr id="6" name="Chart 6" title="Grafiko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200024</xdr:rowOff>
    </xdr:from>
    <xdr:ext cx="11668125" cy="5000625"/>
    <xdr:graphicFrame macro="">
      <xdr:nvGraphicFramePr>
        <xdr:cNvPr id="5" name="Chart 5" title="Grafiko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0</xdr:rowOff>
    </xdr:from>
    <xdr:to>
      <xdr:col>30</xdr:col>
      <xdr:colOff>9524</xdr:colOff>
      <xdr:row>28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CB5148C4-5671-4F53-9847-B8AC68E069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199" y="171450"/>
              <a:ext cx="10982325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22</xdr:col>
      <xdr:colOff>0</xdr:colOff>
      <xdr:row>24</xdr:row>
      <xdr:rowOff>200024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7766FA6D-DA64-4E01-B560-24006FA114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4300" y="0"/>
              <a:ext cx="9620250" cy="500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0</xdr:rowOff>
    </xdr:from>
    <xdr:to>
      <xdr:col>24</xdr:col>
      <xdr:colOff>0</xdr:colOff>
      <xdr:row>30</xdr:row>
      <xdr:rowOff>161924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5CF209-0D74-4002-B6F1-41C9C89D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32</xdr:row>
      <xdr:rowOff>0</xdr:rowOff>
    </xdr:from>
    <xdr:to>
      <xdr:col>24</xdr:col>
      <xdr:colOff>0</xdr:colOff>
      <xdr:row>62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72DE64E-FAD6-430D-8539-B946AE58E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63</xdr:row>
      <xdr:rowOff>161924</xdr:rowOff>
    </xdr:from>
    <xdr:to>
      <xdr:col>24</xdr:col>
      <xdr:colOff>0</xdr:colOff>
      <xdr:row>94</xdr:row>
      <xdr:rowOff>161924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F9383F9-8208-475E-B057-4ED72408D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24</xdr:col>
      <xdr:colOff>0</xdr:colOff>
      <xdr:row>127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6A45A2A-6DD6-4C6C-A218-DAE170DF1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3C47D"/>
      </a:accent1>
      <a:accent2>
        <a:srgbClr val="F1C232"/>
      </a:accent2>
      <a:accent3>
        <a:srgbClr val="E06666"/>
      </a:accent3>
      <a:accent4>
        <a:srgbClr val="674EA7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workbookViewId="0"/>
  </sheetViews>
  <sheetFormatPr defaultColWidth="14.42578125" defaultRowHeight="15.75" customHeight="1" x14ac:dyDescent="0.2"/>
  <sheetData>
    <row r="1" spans="1:10" x14ac:dyDescent="0.2">
      <c r="A1" s="1" t="s">
        <v>11</v>
      </c>
    </row>
    <row r="2" spans="1:10" x14ac:dyDescent="0.2">
      <c r="A2" s="1" t="s">
        <v>1</v>
      </c>
      <c r="B2" s="2" t="s">
        <v>2</v>
      </c>
      <c r="C2" s="2" t="s">
        <v>3</v>
      </c>
      <c r="D2" s="2"/>
      <c r="E2" s="2"/>
    </row>
    <row r="3" spans="1:10" x14ac:dyDescent="0.2">
      <c r="A3" s="1">
        <v>1</v>
      </c>
      <c r="B3" s="3">
        <v>1</v>
      </c>
      <c r="C3" s="3">
        <v>0.99330399999999996</v>
      </c>
      <c r="D3" s="7"/>
      <c r="E3" s="7"/>
      <c r="G3" s="1">
        <v>1</v>
      </c>
      <c r="H3" s="1" t="s">
        <v>6</v>
      </c>
    </row>
    <row r="4" spans="1:10" x14ac:dyDescent="0.2">
      <c r="A4" s="1">
        <v>2</v>
      </c>
      <c r="B4" s="3">
        <v>0.99776799999999999</v>
      </c>
      <c r="C4" s="3">
        <v>1</v>
      </c>
      <c r="D4" s="7"/>
      <c r="E4" s="7"/>
      <c r="G4" s="1">
        <v>2</v>
      </c>
      <c r="H4" s="1" t="s">
        <v>7</v>
      </c>
    </row>
    <row r="5" spans="1:10" x14ac:dyDescent="0.2">
      <c r="A5" s="1">
        <v>3</v>
      </c>
      <c r="B5" s="3">
        <v>0.99776799999999999</v>
      </c>
      <c r="C5" s="3">
        <v>0.99553599999999998</v>
      </c>
      <c r="D5" s="7"/>
      <c r="E5" s="7"/>
      <c r="G5" s="1">
        <v>3</v>
      </c>
      <c r="H5" s="1" t="s">
        <v>8</v>
      </c>
    </row>
    <row r="6" spans="1:10" x14ac:dyDescent="0.2">
      <c r="A6" s="1">
        <v>4</v>
      </c>
      <c r="B6" s="3">
        <v>0.99776799999999999</v>
      </c>
      <c r="C6" s="3">
        <v>0.96428599999999998</v>
      </c>
      <c r="D6" s="7"/>
      <c r="E6" s="7"/>
      <c r="G6" s="1">
        <v>4</v>
      </c>
      <c r="H6" s="1" t="s">
        <v>9</v>
      </c>
    </row>
    <row r="7" spans="1:10" x14ac:dyDescent="0.2">
      <c r="A7" s="1">
        <v>5</v>
      </c>
      <c r="B7" s="3">
        <v>0.91294600000000004</v>
      </c>
      <c r="C7" s="3">
        <v>0.87276799999999999</v>
      </c>
      <c r="D7" s="7"/>
      <c r="E7" s="7"/>
      <c r="F7" s="4"/>
      <c r="G7" s="1">
        <v>5</v>
      </c>
      <c r="H7" s="1" t="s">
        <v>10</v>
      </c>
      <c r="I7" s="5"/>
      <c r="J7" s="5"/>
    </row>
    <row r="8" spans="1:10" x14ac:dyDescent="0.2">
      <c r="A8" s="2"/>
      <c r="C8" s="6"/>
      <c r="F8" s="5"/>
      <c r="G8" s="4"/>
      <c r="H8" s="5"/>
      <c r="I8" s="5"/>
      <c r="J8" s="5"/>
    </row>
    <row r="9" spans="1:10" x14ac:dyDescent="0.2">
      <c r="A9" s="2"/>
      <c r="C9" s="6"/>
    </row>
    <row r="10" spans="1:10" x14ac:dyDescent="0.2">
      <c r="A10" s="2"/>
      <c r="C10" s="6"/>
    </row>
    <row r="11" spans="1:10" x14ac:dyDescent="0.2">
      <c r="A11" s="2"/>
      <c r="C11" s="6"/>
    </row>
    <row r="12" spans="1:10" x14ac:dyDescent="0.2">
      <c r="A12" s="2"/>
      <c r="C12" s="6"/>
    </row>
    <row r="13" spans="1:10" x14ac:dyDescent="0.2">
      <c r="A13" s="2"/>
      <c r="C13" s="6"/>
    </row>
    <row r="14" spans="1:10" x14ac:dyDescent="0.2">
      <c r="A14" s="2"/>
      <c r="C14" s="6"/>
    </row>
    <row r="15" spans="1:10" x14ac:dyDescent="0.2">
      <c r="A15" s="2"/>
      <c r="C15" s="6"/>
    </row>
    <row r="16" spans="1:10" x14ac:dyDescent="0.2">
      <c r="A16" s="2"/>
      <c r="C16" s="6"/>
    </row>
    <row r="17" spans="1:3" x14ac:dyDescent="0.2">
      <c r="A17" s="2"/>
      <c r="C17" s="6"/>
    </row>
    <row r="18" spans="1:3" x14ac:dyDescent="0.2">
      <c r="A18" s="2"/>
      <c r="C18" s="6"/>
    </row>
    <row r="19" spans="1:3" x14ac:dyDescent="0.2">
      <c r="A19" s="2"/>
      <c r="C19" s="6"/>
    </row>
    <row r="20" spans="1:3" x14ac:dyDescent="0.2">
      <c r="A20" s="2"/>
      <c r="C20" s="6"/>
    </row>
    <row r="21" spans="1:3" x14ac:dyDescent="0.2">
      <c r="A21" s="2"/>
      <c r="C21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95A4-D605-449B-A0EB-2CAA367FF82B}">
  <sheetPr>
    <tabColor rgb="FFFF0000"/>
  </sheetPr>
  <dimension ref="A1:AW207"/>
  <sheetViews>
    <sheetView topLeftCell="G45" workbookViewId="0">
      <selection activeCell="Y48" sqref="Y48"/>
    </sheetView>
  </sheetViews>
  <sheetFormatPr defaultRowHeight="12.75" x14ac:dyDescent="0.2"/>
  <sheetData>
    <row r="1" spans="1:49" x14ac:dyDescent="0.2">
      <c r="A1" s="19" t="s">
        <v>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7"/>
      <c r="Z1" s="19" t="s">
        <v>23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</row>
    <row r="2" spans="1:49" x14ac:dyDescent="0.2">
      <c r="A2" s="19" t="s">
        <v>25</v>
      </c>
      <c r="B2" s="20"/>
      <c r="C2" s="20"/>
      <c r="D2" s="20"/>
      <c r="F2" s="19" t="s">
        <v>26</v>
      </c>
      <c r="G2" s="20"/>
      <c r="H2" s="20"/>
      <c r="I2" s="20"/>
      <c r="K2" s="19" t="s">
        <v>27</v>
      </c>
      <c r="L2" s="20"/>
      <c r="M2" s="20"/>
      <c r="N2" s="20"/>
      <c r="P2" s="19" t="s">
        <v>28</v>
      </c>
      <c r="Q2" s="20"/>
      <c r="R2" s="20"/>
      <c r="S2" s="20"/>
      <c r="U2" s="19" t="s">
        <v>29</v>
      </c>
      <c r="V2" s="20"/>
      <c r="W2" s="20"/>
      <c r="X2" s="20"/>
      <c r="Y2" s="17"/>
      <c r="Z2" s="19" t="s">
        <v>25</v>
      </c>
      <c r="AA2" s="20"/>
      <c r="AB2" s="20"/>
      <c r="AC2" s="20"/>
      <c r="AE2" s="19" t="s">
        <v>26</v>
      </c>
      <c r="AF2" s="20"/>
      <c r="AG2" s="20"/>
      <c r="AH2" s="20"/>
      <c r="AJ2" s="19" t="s">
        <v>27</v>
      </c>
      <c r="AK2" s="20"/>
      <c r="AL2" s="20"/>
      <c r="AM2" s="20"/>
      <c r="AO2" s="19" t="s">
        <v>28</v>
      </c>
      <c r="AP2" s="20"/>
      <c r="AQ2" s="20"/>
      <c r="AR2" s="20"/>
      <c r="AT2" s="19" t="s">
        <v>29</v>
      </c>
      <c r="AU2" s="20"/>
      <c r="AV2" s="20"/>
      <c r="AW2" s="20"/>
    </row>
    <row r="3" spans="1:49" x14ac:dyDescent="0.2">
      <c r="A3" s="2" t="s">
        <v>2</v>
      </c>
      <c r="B3" s="2" t="s">
        <v>3</v>
      </c>
      <c r="C3" s="2" t="s">
        <v>4</v>
      </c>
      <c r="D3" s="2" t="s">
        <v>5</v>
      </c>
      <c r="F3" s="2" t="s">
        <v>2</v>
      </c>
      <c r="G3" s="2" t="s">
        <v>3</v>
      </c>
      <c r="H3" s="2" t="s">
        <v>4</v>
      </c>
      <c r="I3" s="2" t="s">
        <v>5</v>
      </c>
      <c r="K3" s="2" t="s">
        <v>2</v>
      </c>
      <c r="L3" s="2" t="s">
        <v>3</v>
      </c>
      <c r="M3" s="2" t="s">
        <v>4</v>
      </c>
      <c r="N3" s="2" t="s">
        <v>5</v>
      </c>
      <c r="P3" s="2" t="s">
        <v>2</v>
      </c>
      <c r="Q3" s="2" t="s">
        <v>3</v>
      </c>
      <c r="R3" s="2" t="s">
        <v>4</v>
      </c>
      <c r="S3" s="2" t="s">
        <v>5</v>
      </c>
      <c r="U3" s="2" t="s">
        <v>2</v>
      </c>
      <c r="V3" s="2" t="s">
        <v>3</v>
      </c>
      <c r="W3" s="2" t="s">
        <v>4</v>
      </c>
      <c r="X3" s="2" t="s">
        <v>5</v>
      </c>
      <c r="Y3" s="2"/>
      <c r="Z3" s="2" t="s">
        <v>2</v>
      </c>
      <c r="AA3" s="2" t="s">
        <v>3</v>
      </c>
      <c r="AB3" s="2" t="s">
        <v>4</v>
      </c>
      <c r="AC3" s="2" t="s">
        <v>5</v>
      </c>
      <c r="AE3" s="2" t="s">
        <v>2</v>
      </c>
      <c r="AF3" s="2" t="s">
        <v>3</v>
      </c>
      <c r="AG3" s="2" t="s">
        <v>4</v>
      </c>
      <c r="AH3" s="2" t="s">
        <v>5</v>
      </c>
      <c r="AJ3" s="2" t="s">
        <v>2</v>
      </c>
      <c r="AK3" s="2" t="s">
        <v>3</v>
      </c>
      <c r="AL3" s="2" t="s">
        <v>4</v>
      </c>
      <c r="AM3" s="2" t="s">
        <v>5</v>
      </c>
      <c r="AO3" s="2" t="s">
        <v>2</v>
      </c>
      <c r="AP3" s="2" t="s">
        <v>3</v>
      </c>
      <c r="AQ3" s="2" t="s">
        <v>4</v>
      </c>
      <c r="AR3" s="2" t="s">
        <v>5</v>
      </c>
      <c r="AT3" s="2" t="s">
        <v>2</v>
      </c>
      <c r="AU3" s="2" t="s">
        <v>3</v>
      </c>
      <c r="AV3" s="2" t="s">
        <v>4</v>
      </c>
      <c r="AW3" s="2" t="s">
        <v>5</v>
      </c>
    </row>
    <row r="4" spans="1:49" x14ac:dyDescent="0.2">
      <c r="A4" s="16">
        <f>MAX(Z4:Z103)</f>
        <v>0.96205357142857095</v>
      </c>
      <c r="B4" s="16">
        <f>MAX(AA4:AA103)</f>
        <v>0.86607142857142805</v>
      </c>
      <c r="C4" s="16">
        <f t="shared" ref="C4:D4" si="0">MAX(AB4:AB103)</f>
        <v>0.88392857142857095</v>
      </c>
      <c r="D4" s="16">
        <f t="shared" si="0"/>
        <v>0.95758928571428503</v>
      </c>
      <c r="E4" s="16"/>
      <c r="F4" s="16">
        <f t="shared" ref="F4" si="1">MAX(AE4:AE103)</f>
        <v>0.95089285714285698</v>
      </c>
      <c r="G4" s="16">
        <f t="shared" ref="G4" si="2">MAX(AF4:AF103)</f>
        <v>0.84821428571428503</v>
      </c>
      <c r="H4" s="16">
        <f t="shared" ref="H4" si="3">MAX(AG4:AG103)</f>
        <v>0.859375</v>
      </c>
      <c r="I4" s="16">
        <f t="shared" ref="I4" si="4">MAX(AH4:AH103)</f>
        <v>0.93303571428571397</v>
      </c>
      <c r="J4" s="16"/>
      <c r="K4" s="16">
        <f t="shared" ref="K4" si="5">MAX(AJ4:AJ103)</f>
        <v>0.94196428571428503</v>
      </c>
      <c r="L4" s="16">
        <f t="shared" ref="L4" si="6">MAX(AK4:AK103)</f>
        <v>0.83482142857142805</v>
      </c>
      <c r="M4" s="16">
        <f t="shared" ref="M4" si="7">MAX(AL4:AL103)</f>
        <v>0.85044642857142805</v>
      </c>
      <c r="N4" s="16">
        <f t="shared" ref="N4" si="8">MAX(AM4:AM103)</f>
        <v>0.91741071428571397</v>
      </c>
      <c r="O4" s="16"/>
      <c r="P4" s="16">
        <f t="shared" ref="P4" si="9">MAX(AO4:AO103)</f>
        <v>0.91964285714285698</v>
      </c>
      <c r="Q4" s="16">
        <f t="shared" ref="Q4" si="10">MAX(AP4:AP103)</f>
        <v>0.81026785714285698</v>
      </c>
      <c r="R4" s="16">
        <f t="shared" ref="R4" si="11">MAX(AQ4:AQ103)</f>
        <v>0.828125</v>
      </c>
      <c r="S4" s="16">
        <f t="shared" ref="S4" si="12">MAX(AR4:AR103)</f>
        <v>0.91517857142857095</v>
      </c>
      <c r="T4" s="16"/>
      <c r="U4" s="16">
        <f t="shared" ref="U4" si="13">MAX(AT4:AT103)</f>
        <v>0.90848214285714202</v>
      </c>
      <c r="V4" s="16">
        <f t="shared" ref="V4" si="14">MAX(AU4:AU103)</f>
        <v>0.77678571428571397</v>
      </c>
      <c r="W4" s="16">
        <f t="shared" ref="W4" si="15">MAX(AV4:AV103)</f>
        <v>0.80803571428571397</v>
      </c>
      <c r="X4" s="16">
        <f t="shared" ref="X4" si="16">MAX(AW4:AW103)</f>
        <v>0.875</v>
      </c>
      <c r="Z4" s="16">
        <v>0.91741071428571397</v>
      </c>
      <c r="AA4" s="16">
        <v>0.82589285714285698</v>
      </c>
      <c r="AB4" s="16">
        <v>0.80803571428571397</v>
      </c>
      <c r="AC4" s="16">
        <v>0.91964285714285698</v>
      </c>
      <c r="AE4" s="16">
        <v>0.91964285714285698</v>
      </c>
      <c r="AF4" s="16">
        <v>0.78794642857142805</v>
      </c>
      <c r="AG4" s="16">
        <v>0.76116071428571397</v>
      </c>
      <c r="AH4" s="16">
        <v>0.89508928571428503</v>
      </c>
      <c r="AJ4" s="16">
        <v>0.93080357142857095</v>
      </c>
      <c r="AK4" s="16">
        <v>0.78794642857142805</v>
      </c>
      <c r="AL4" s="16">
        <v>0.796875</v>
      </c>
      <c r="AM4" s="16">
        <v>0.88616071428571397</v>
      </c>
      <c r="AO4" s="16">
        <v>0.91741071428571397</v>
      </c>
      <c r="AP4" s="16">
        <v>0.74107142857142805</v>
      </c>
      <c r="AQ4" s="16">
        <v>0.77678571428571397</v>
      </c>
      <c r="AR4" s="16">
        <v>0.890625</v>
      </c>
      <c r="AT4" s="16">
        <v>0.83482142857142805</v>
      </c>
      <c r="AU4" s="16">
        <v>0.71651785714285698</v>
      </c>
      <c r="AV4" s="16">
        <v>0.75</v>
      </c>
      <c r="AW4" s="16">
        <v>0.86830357142857095</v>
      </c>
    </row>
    <row r="5" spans="1:49" x14ac:dyDescent="0.2">
      <c r="A5" s="16">
        <f>AVERAGE(Z4:Z103)</f>
        <v>0.92694196428571374</v>
      </c>
      <c r="B5" s="16">
        <f t="shared" ref="B5:X5" si="17">AVERAGE(AA4:AA103)</f>
        <v>0.81575892857142807</v>
      </c>
      <c r="C5" s="16">
        <f t="shared" si="17"/>
        <v>0.83493303571428568</v>
      </c>
      <c r="D5" s="16">
        <f t="shared" si="17"/>
        <v>0.90821428571428542</v>
      </c>
      <c r="E5" s="16"/>
      <c r="F5" s="16">
        <f t="shared" si="17"/>
        <v>0.91620535714285634</v>
      </c>
      <c r="G5" s="16">
        <f t="shared" si="17"/>
        <v>0.79089285714285684</v>
      </c>
      <c r="H5" s="16">
        <f t="shared" si="17"/>
        <v>0.8149330357142851</v>
      </c>
      <c r="I5" s="16">
        <f t="shared" si="17"/>
        <v>0.8951562499999991</v>
      </c>
      <c r="J5" s="16"/>
      <c r="K5" s="16">
        <f t="shared" si="17"/>
        <v>0.90506696428571387</v>
      </c>
      <c r="L5" s="16">
        <f t="shared" si="17"/>
        <v>0.77517857142857094</v>
      </c>
      <c r="M5" s="16">
        <f t="shared" si="17"/>
        <v>0.79566964285714226</v>
      </c>
      <c r="N5" s="16">
        <f t="shared" si="17"/>
        <v>0.88252232142857079</v>
      </c>
      <c r="O5" s="16"/>
      <c r="P5" s="16">
        <f t="shared" si="17"/>
        <v>0.88620535714285653</v>
      </c>
      <c r="Q5" s="16">
        <f t="shared" si="17"/>
        <v>0.75426339285714239</v>
      </c>
      <c r="R5" s="16">
        <f t="shared" si="17"/>
        <v>0.77160714285714238</v>
      </c>
      <c r="S5" s="16">
        <f t="shared" si="17"/>
        <v>0.85812499999999914</v>
      </c>
      <c r="T5" s="16"/>
      <c r="U5" s="16">
        <f t="shared" si="17"/>
        <v>0.86328124999999989</v>
      </c>
      <c r="V5" s="16">
        <f t="shared" si="17"/>
        <v>0.72549107142857072</v>
      </c>
      <c r="W5" s="16">
        <f t="shared" si="17"/>
        <v>0.75397321428571373</v>
      </c>
      <c r="X5" s="16">
        <f t="shared" si="17"/>
        <v>0.8351562499999996</v>
      </c>
      <c r="Z5" s="16">
        <v>0.90178571428571397</v>
      </c>
      <c r="AA5" s="16">
        <v>0.81473214285714202</v>
      </c>
      <c r="AB5" s="16">
        <v>0.84375</v>
      </c>
      <c r="AC5" s="16">
        <v>0.90848214285714202</v>
      </c>
      <c r="AE5" s="16">
        <v>0.93080357142857095</v>
      </c>
      <c r="AF5" s="16">
        <v>0.81919642857142805</v>
      </c>
      <c r="AG5" s="16">
        <v>0.8125</v>
      </c>
      <c r="AH5" s="16">
        <v>0.91964285714285698</v>
      </c>
      <c r="AJ5" s="16">
        <v>0.92633928571428503</v>
      </c>
      <c r="AK5" s="16">
        <v>0.77232142857142805</v>
      </c>
      <c r="AL5" s="16">
        <v>0.80133928571428503</v>
      </c>
      <c r="AM5" s="16">
        <v>0.86383928571428503</v>
      </c>
      <c r="AO5" s="16">
        <v>0.86160714285714202</v>
      </c>
      <c r="AP5" s="16">
        <v>0.734375</v>
      </c>
      <c r="AQ5" s="16">
        <v>0.75</v>
      </c>
      <c r="AR5" s="16">
        <v>0.84821428571428503</v>
      </c>
      <c r="AT5" s="16">
        <v>0.86607142857142805</v>
      </c>
      <c r="AU5" s="16">
        <v>0.70758928571428503</v>
      </c>
      <c r="AV5" s="16">
        <v>0.76785714285714202</v>
      </c>
      <c r="AW5" s="16">
        <v>0.87276785714285698</v>
      </c>
    </row>
    <row r="6" spans="1:49" x14ac:dyDescent="0.2">
      <c r="A6" s="16">
        <f>MIN(Z4:Z103)</f>
        <v>0.88169642857142805</v>
      </c>
      <c r="B6" s="16">
        <f t="shared" ref="B6:X6" si="18">MIN(AA4:AA103)</f>
        <v>0.74553571428571397</v>
      </c>
      <c r="C6" s="16">
        <f t="shared" si="18"/>
        <v>0.79017857142857095</v>
      </c>
      <c r="D6" s="16">
        <f t="shared" si="18"/>
        <v>0.828125</v>
      </c>
      <c r="E6" s="16"/>
      <c r="F6" s="16">
        <f t="shared" si="18"/>
        <v>0.86607142857142805</v>
      </c>
      <c r="G6" s="16">
        <f t="shared" si="18"/>
        <v>0.74107142857142805</v>
      </c>
      <c r="H6" s="16">
        <f t="shared" si="18"/>
        <v>0.75669642857142805</v>
      </c>
      <c r="I6" s="16">
        <f t="shared" si="18"/>
        <v>0.85491071428571397</v>
      </c>
      <c r="J6" s="16"/>
      <c r="K6" s="16">
        <f t="shared" si="18"/>
        <v>0.84821428571428503</v>
      </c>
      <c r="L6" s="16">
        <f t="shared" si="18"/>
        <v>0.70535714285714202</v>
      </c>
      <c r="M6" s="16">
        <f t="shared" si="18"/>
        <v>0.72544642857142805</v>
      </c>
      <c r="N6" s="16">
        <f t="shared" si="18"/>
        <v>0.82142857142857095</v>
      </c>
      <c r="O6" s="16"/>
      <c r="P6" s="16">
        <f t="shared" si="18"/>
        <v>0.84821428571428503</v>
      </c>
      <c r="Q6" s="16">
        <f t="shared" si="18"/>
        <v>0.6875</v>
      </c>
      <c r="R6" s="16">
        <f t="shared" si="18"/>
        <v>0.703125</v>
      </c>
      <c r="S6" s="16">
        <f t="shared" si="18"/>
        <v>0.79910714285714202</v>
      </c>
      <c r="T6" s="16"/>
      <c r="U6" s="16">
        <f t="shared" si="18"/>
        <v>0.81696428571428503</v>
      </c>
      <c r="V6" s="16">
        <f t="shared" si="18"/>
        <v>0.66964285714285698</v>
      </c>
      <c r="W6" s="16">
        <f t="shared" si="18"/>
        <v>0.68526785714285698</v>
      </c>
      <c r="X6" s="16">
        <f t="shared" si="18"/>
        <v>0.78348214285714202</v>
      </c>
      <c r="Z6" s="16">
        <v>0.95758928571428503</v>
      </c>
      <c r="AA6" s="16">
        <v>0.84151785714285698</v>
      </c>
      <c r="AB6" s="16">
        <v>0.81026785714285698</v>
      </c>
      <c r="AC6" s="16">
        <v>0.89732142857142805</v>
      </c>
      <c r="AE6" s="16">
        <v>0.92633928571428503</v>
      </c>
      <c r="AF6" s="16">
        <v>0.80357142857142805</v>
      </c>
      <c r="AG6" s="16">
        <v>0.80133928571428503</v>
      </c>
      <c r="AH6" s="16">
        <v>0.88392857142857095</v>
      </c>
      <c r="AJ6" s="16">
        <v>0.91964285714285698</v>
      </c>
      <c r="AK6" s="16">
        <v>0.78125</v>
      </c>
      <c r="AL6" s="16">
        <v>0.82589285714285698</v>
      </c>
      <c r="AM6" s="16">
        <v>0.82142857142857095</v>
      </c>
      <c r="AO6" s="16">
        <v>0.89732142857142805</v>
      </c>
      <c r="AP6" s="16">
        <v>0.71875</v>
      </c>
      <c r="AQ6" s="16">
        <v>0.76339285714285698</v>
      </c>
      <c r="AR6" s="16">
        <v>0.875</v>
      </c>
      <c r="AT6" s="16">
        <v>0.87276785714285698</v>
      </c>
      <c r="AU6" s="16">
        <v>0.68526785714285698</v>
      </c>
      <c r="AV6" s="16">
        <v>0.76116071428571397</v>
      </c>
      <c r="AW6" s="16">
        <v>0.84821428571428503</v>
      </c>
    </row>
    <row r="7" spans="1:49" x14ac:dyDescent="0.2">
      <c r="Z7" s="16">
        <v>0.91964285714285698</v>
      </c>
      <c r="AA7" s="16">
        <v>0.81026785714285698</v>
      </c>
      <c r="AB7" s="16">
        <v>0.83705357142857095</v>
      </c>
      <c r="AC7" s="16">
        <v>0.91741071428571397</v>
      </c>
      <c r="AE7" s="16">
        <v>0.91517857142857095</v>
      </c>
      <c r="AF7" s="16">
        <v>0.84821428571428503</v>
      </c>
      <c r="AG7" s="16">
        <v>0.79017857142857095</v>
      </c>
      <c r="AH7" s="16">
        <v>0.86607142857142805</v>
      </c>
      <c r="AJ7" s="16">
        <v>0.89285714285714202</v>
      </c>
      <c r="AK7" s="16">
        <v>0.796875</v>
      </c>
      <c r="AL7" s="16">
        <v>0.76339285714285698</v>
      </c>
      <c r="AM7" s="16">
        <v>0.87723214285714202</v>
      </c>
      <c r="AO7" s="16">
        <v>0.88616071428571397</v>
      </c>
      <c r="AP7" s="16">
        <v>0.77455357142857095</v>
      </c>
      <c r="AQ7" s="16">
        <v>0.79910714285714202</v>
      </c>
      <c r="AR7" s="16">
        <v>0.828125</v>
      </c>
      <c r="AT7" s="16">
        <v>0.85714285714285698</v>
      </c>
      <c r="AU7" s="16">
        <v>0.73660714285714202</v>
      </c>
      <c r="AV7" s="16">
        <v>0.78125</v>
      </c>
      <c r="AW7" s="16">
        <v>0.828125</v>
      </c>
    </row>
    <row r="8" spans="1:49" x14ac:dyDescent="0.2">
      <c r="A8" s="19" t="s">
        <v>24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Z8" s="16">
        <v>0.953125</v>
      </c>
      <c r="AA8" s="16">
        <v>0.78794642857142805</v>
      </c>
      <c r="AB8" s="16">
        <v>0.85491071428571397</v>
      </c>
      <c r="AC8" s="16">
        <v>0.87723214285714202</v>
      </c>
      <c r="AE8" s="16">
        <v>0.91517857142857095</v>
      </c>
      <c r="AF8" s="16">
        <v>0.78571428571428503</v>
      </c>
      <c r="AG8" s="16">
        <v>0.80803571428571397</v>
      </c>
      <c r="AH8" s="16">
        <v>0.88616071428571397</v>
      </c>
      <c r="AJ8" s="16">
        <v>0.86830357142857095</v>
      </c>
      <c r="AK8" s="16">
        <v>0.74553571428571397</v>
      </c>
      <c r="AL8" s="16">
        <v>0.828125</v>
      </c>
      <c r="AM8" s="16">
        <v>0.90401785714285698</v>
      </c>
      <c r="AO8" s="16">
        <v>0.90625</v>
      </c>
      <c r="AP8" s="16">
        <v>0.77901785714285698</v>
      </c>
      <c r="AQ8" s="16">
        <v>0.78125</v>
      </c>
      <c r="AR8" s="16">
        <v>0.89285714285714202</v>
      </c>
      <c r="AT8" s="16">
        <v>0.875</v>
      </c>
      <c r="AU8" s="16">
        <v>0.74776785714285698</v>
      </c>
      <c r="AV8" s="16">
        <v>0.80803571428571397</v>
      </c>
      <c r="AW8" s="16">
        <v>0.828125</v>
      </c>
    </row>
    <row r="9" spans="1:49" x14ac:dyDescent="0.2">
      <c r="A9" s="19" t="s">
        <v>25</v>
      </c>
      <c r="B9" s="20"/>
      <c r="C9" s="20"/>
      <c r="D9" s="20"/>
      <c r="F9" s="19" t="s">
        <v>26</v>
      </c>
      <c r="G9" s="20"/>
      <c r="H9" s="20"/>
      <c r="I9" s="20"/>
      <c r="K9" s="19" t="s">
        <v>27</v>
      </c>
      <c r="L9" s="20"/>
      <c r="M9" s="20"/>
      <c r="N9" s="20"/>
      <c r="P9" s="19" t="s">
        <v>28</v>
      </c>
      <c r="Q9" s="20"/>
      <c r="R9" s="20"/>
      <c r="S9" s="20"/>
      <c r="U9" s="19" t="s">
        <v>29</v>
      </c>
      <c r="V9" s="20"/>
      <c r="W9" s="20"/>
      <c r="X9" s="20"/>
      <c r="Z9" s="16">
        <v>0.91517857142857095</v>
      </c>
      <c r="AA9" s="16">
        <v>0.81026785714285698</v>
      </c>
      <c r="AB9" s="16">
        <v>0.85491071428571397</v>
      </c>
      <c r="AC9" s="16">
        <v>0.86830357142857095</v>
      </c>
      <c r="AE9" s="16">
        <v>0.90848214285714202</v>
      </c>
      <c r="AF9" s="16">
        <v>0.77008928571428503</v>
      </c>
      <c r="AG9" s="16">
        <v>0.83705357142857095</v>
      </c>
      <c r="AH9" s="16">
        <v>0.86160714285714202</v>
      </c>
      <c r="AJ9" s="16">
        <v>0.92857142857142805</v>
      </c>
      <c r="AK9" s="16">
        <v>0.78348214285714202</v>
      </c>
      <c r="AL9" s="16">
        <v>0.77008928571428503</v>
      </c>
      <c r="AM9" s="16">
        <v>0.88392857142857095</v>
      </c>
      <c r="AO9" s="16">
        <v>0.88392857142857095</v>
      </c>
      <c r="AP9" s="16">
        <v>0.74776785714285698</v>
      </c>
      <c r="AQ9" s="16">
        <v>0.75446428571428503</v>
      </c>
      <c r="AR9" s="16">
        <v>0.82589285714285698</v>
      </c>
      <c r="AT9" s="16">
        <v>0.87053571428571397</v>
      </c>
      <c r="AU9" s="16">
        <v>0.72544642857142805</v>
      </c>
      <c r="AV9" s="16">
        <v>0.71875</v>
      </c>
      <c r="AW9" s="16">
        <v>0.85714285714285698</v>
      </c>
    </row>
    <row r="10" spans="1:49" x14ac:dyDescent="0.2">
      <c r="A10" s="2" t="s">
        <v>2</v>
      </c>
      <c r="B10" s="2" t="s">
        <v>3</v>
      </c>
      <c r="C10" s="2" t="s">
        <v>4</v>
      </c>
      <c r="D10" s="2" t="s">
        <v>5</v>
      </c>
      <c r="F10" s="2" t="s">
        <v>2</v>
      </c>
      <c r="G10" s="2" t="s">
        <v>3</v>
      </c>
      <c r="H10" s="2" t="s">
        <v>4</v>
      </c>
      <c r="I10" s="2" t="s">
        <v>5</v>
      </c>
      <c r="K10" s="2" t="s">
        <v>2</v>
      </c>
      <c r="L10" s="2" t="s">
        <v>3</v>
      </c>
      <c r="M10" s="2" t="s">
        <v>4</v>
      </c>
      <c r="N10" s="2" t="s">
        <v>5</v>
      </c>
      <c r="P10" s="2" t="s">
        <v>2</v>
      </c>
      <c r="Q10" s="2" t="s">
        <v>3</v>
      </c>
      <c r="R10" s="2" t="s">
        <v>4</v>
      </c>
      <c r="S10" s="2" t="s">
        <v>5</v>
      </c>
      <c r="U10" s="2" t="s">
        <v>2</v>
      </c>
      <c r="V10" s="2" t="s">
        <v>3</v>
      </c>
      <c r="W10" s="2" t="s">
        <v>4</v>
      </c>
      <c r="X10" s="2" t="s">
        <v>5</v>
      </c>
      <c r="Z10" s="16">
        <v>0.921875</v>
      </c>
      <c r="AA10" s="16">
        <v>0.82589285714285698</v>
      </c>
      <c r="AB10" s="16">
        <v>0.8125</v>
      </c>
      <c r="AC10" s="16">
        <v>0.91294642857142805</v>
      </c>
      <c r="AE10" s="16">
        <v>0.92410714285714202</v>
      </c>
      <c r="AF10" s="16">
        <v>0.79910714285714202</v>
      </c>
      <c r="AG10" s="16">
        <v>0.81696428571428503</v>
      </c>
      <c r="AH10" s="16">
        <v>0.92410714285714202</v>
      </c>
      <c r="AJ10" s="16">
        <v>0.91741071428571397</v>
      </c>
      <c r="AK10" s="16">
        <v>0.76785714285714202</v>
      </c>
      <c r="AL10" s="16">
        <v>0.77901785714285698</v>
      </c>
      <c r="AM10" s="16">
        <v>0.88839285714285698</v>
      </c>
      <c r="AO10" s="16">
        <v>0.88392857142857095</v>
      </c>
      <c r="AP10" s="16">
        <v>0.72544642857142805</v>
      </c>
      <c r="AQ10" s="16">
        <v>0.77678571428571397</v>
      </c>
      <c r="AR10" s="16">
        <v>0.83928571428571397</v>
      </c>
      <c r="AT10" s="16">
        <v>0.84821428571428503</v>
      </c>
      <c r="AU10" s="16">
        <v>0.66964285714285698</v>
      </c>
      <c r="AV10" s="16">
        <v>0.72321428571428503</v>
      </c>
      <c r="AW10" s="16">
        <v>0.87053571428571397</v>
      </c>
    </row>
    <row r="11" spans="1:49" x14ac:dyDescent="0.2">
      <c r="A11" s="16">
        <f>MAX(Z108:Z207)</f>
        <v>0.86160714285714202</v>
      </c>
      <c r="B11" s="16">
        <f t="shared" ref="B11:X11" si="19">MAX(AA108:AA207)</f>
        <v>0.77232142857142805</v>
      </c>
      <c r="C11" s="16">
        <f t="shared" si="19"/>
        <v>0.80133928571428503</v>
      </c>
      <c r="D11" s="16">
        <f t="shared" si="19"/>
        <v>0.83705357142857095</v>
      </c>
      <c r="E11" s="16"/>
      <c r="F11" s="16">
        <f t="shared" si="19"/>
        <v>0.84598214285714202</v>
      </c>
      <c r="G11" s="16">
        <f t="shared" si="19"/>
        <v>0.77678571428571397</v>
      </c>
      <c r="H11" s="16">
        <f t="shared" si="19"/>
        <v>0.77901785714285698</v>
      </c>
      <c r="I11" s="16">
        <f t="shared" si="19"/>
        <v>0.83705357142857095</v>
      </c>
      <c r="J11" s="16"/>
      <c r="K11" s="16">
        <f t="shared" si="19"/>
        <v>0.84598214285714202</v>
      </c>
      <c r="L11" s="16">
        <f t="shared" si="19"/>
        <v>0.75446428571428503</v>
      </c>
      <c r="M11" s="16">
        <f t="shared" si="19"/>
        <v>0.77008928571428503</v>
      </c>
      <c r="N11" s="16">
        <f t="shared" si="19"/>
        <v>0.82589285714285698</v>
      </c>
      <c r="O11" s="16"/>
      <c r="P11" s="16">
        <f t="shared" si="19"/>
        <v>0.83035714285714202</v>
      </c>
      <c r="Q11" s="16">
        <f t="shared" si="19"/>
        <v>0.734375</v>
      </c>
      <c r="R11" s="16">
        <f t="shared" si="19"/>
        <v>0.75223214285714202</v>
      </c>
      <c r="S11" s="16">
        <f t="shared" si="19"/>
        <v>0.80803571428571397</v>
      </c>
      <c r="T11" s="16"/>
      <c r="U11" s="16">
        <f t="shared" si="19"/>
        <v>0.81696428571428503</v>
      </c>
      <c r="V11" s="16">
        <f t="shared" si="19"/>
        <v>0.734375</v>
      </c>
      <c r="W11" s="16">
        <f t="shared" si="19"/>
        <v>0.73660714285714202</v>
      </c>
      <c r="X11" s="16">
        <f t="shared" si="19"/>
        <v>0.77901785714285698</v>
      </c>
      <c r="Z11" s="16">
        <v>0.91964285714285698</v>
      </c>
      <c r="AA11" s="16">
        <v>0.85044642857142805</v>
      </c>
      <c r="AB11" s="16">
        <v>0.82366071428571397</v>
      </c>
      <c r="AC11" s="16">
        <v>0.91071428571428503</v>
      </c>
      <c r="AE11" s="16">
        <v>0.92410714285714202</v>
      </c>
      <c r="AF11" s="16">
        <v>0.80580357142857095</v>
      </c>
      <c r="AG11" s="16">
        <v>0.80357142857142805</v>
      </c>
      <c r="AH11" s="16">
        <v>0.89955357142857095</v>
      </c>
      <c r="AJ11" s="16">
        <v>0.91517857142857095</v>
      </c>
      <c r="AK11" s="16">
        <v>0.75669642857142805</v>
      </c>
      <c r="AL11" s="16">
        <v>0.80580357142857095</v>
      </c>
      <c r="AM11" s="16">
        <v>0.87053571428571397</v>
      </c>
      <c r="AO11" s="16">
        <v>0.89508928571428503</v>
      </c>
      <c r="AP11" s="16">
        <v>0.75223214285714202</v>
      </c>
      <c r="AQ11" s="16">
        <v>0.76116071428571397</v>
      </c>
      <c r="AR11" s="16">
        <v>0.85267857142857095</v>
      </c>
      <c r="AT11" s="16">
        <v>0.82142857142857095</v>
      </c>
      <c r="AU11" s="16">
        <v>0.68526785714285698</v>
      </c>
      <c r="AV11" s="16">
        <v>0.75</v>
      </c>
      <c r="AW11" s="16">
        <v>0.84598214285714202</v>
      </c>
    </row>
    <row r="12" spans="1:49" x14ac:dyDescent="0.2">
      <c r="A12" s="16">
        <f>AVERAGE(Z108:Z207)</f>
        <v>0.82504464285714196</v>
      </c>
      <c r="B12" s="16">
        <f t="shared" ref="B12:X12" si="20">AVERAGE(AA108:AA207)</f>
        <v>0.73747767857142776</v>
      </c>
      <c r="C12" s="16">
        <f t="shared" si="20"/>
        <v>0.75575892857142757</v>
      </c>
      <c r="D12" s="16">
        <f t="shared" si="20"/>
        <v>0.80792410714285634</v>
      </c>
      <c r="E12" s="16"/>
      <c r="F12" s="16">
        <f t="shared" si="20"/>
        <v>0.81723214285714219</v>
      </c>
      <c r="G12" s="16">
        <f t="shared" si="20"/>
        <v>0.72261160714285633</v>
      </c>
      <c r="H12" s="16">
        <f t="shared" si="20"/>
        <v>0.74113839285714234</v>
      </c>
      <c r="I12" s="16">
        <f t="shared" si="20"/>
        <v>0.79808035714285663</v>
      </c>
      <c r="J12" s="16"/>
      <c r="K12" s="16">
        <f t="shared" si="20"/>
        <v>0.81073660714285667</v>
      </c>
      <c r="L12" s="16">
        <f t="shared" si="20"/>
        <v>0.70819196428571363</v>
      </c>
      <c r="M12" s="16">
        <f t="shared" si="20"/>
        <v>0.72785714285714209</v>
      </c>
      <c r="N12" s="16">
        <f t="shared" si="20"/>
        <v>0.79093749999999985</v>
      </c>
      <c r="O12" s="16"/>
      <c r="P12" s="16">
        <f t="shared" si="20"/>
        <v>0.79910714285714246</v>
      </c>
      <c r="Q12" s="16">
        <f t="shared" si="20"/>
        <v>0.69236607142857087</v>
      </c>
      <c r="R12" s="16">
        <f t="shared" si="20"/>
        <v>0.71310267857142795</v>
      </c>
      <c r="S12" s="16">
        <f t="shared" si="20"/>
        <v>0.7700446428571428</v>
      </c>
      <c r="T12" s="16"/>
      <c r="U12" s="16">
        <f t="shared" si="20"/>
        <v>0.77531249999999929</v>
      </c>
      <c r="V12" s="16">
        <f t="shared" si="20"/>
        <v>0.67129464285714202</v>
      </c>
      <c r="W12" s="16">
        <f t="shared" si="20"/>
        <v>0.69209821428571372</v>
      </c>
      <c r="X12" s="16">
        <f t="shared" si="20"/>
        <v>0.74540043290043212</v>
      </c>
      <c r="Z12" s="16">
        <v>0.91071428571428503</v>
      </c>
      <c r="AA12" s="16">
        <v>0.81026785714285698</v>
      </c>
      <c r="AB12" s="16">
        <v>0.85044642857142805</v>
      </c>
      <c r="AC12" s="16">
        <v>0.90625</v>
      </c>
      <c r="AE12" s="16">
        <v>0.89732142857142805</v>
      </c>
      <c r="AF12" s="16">
        <v>0.78794642857142805</v>
      </c>
      <c r="AG12" s="16">
        <v>0.84151785714285698</v>
      </c>
      <c r="AH12" s="16">
        <v>0.90625</v>
      </c>
      <c r="AJ12" s="16">
        <v>0.87053571428571397</v>
      </c>
      <c r="AK12" s="16">
        <v>0.75446428571428503</v>
      </c>
      <c r="AL12" s="16">
        <v>0.79910714285714202</v>
      </c>
      <c r="AM12" s="16">
        <v>0.87946428571428503</v>
      </c>
      <c r="AO12" s="16">
        <v>0.88169642857142805</v>
      </c>
      <c r="AP12" s="16">
        <v>0.77232142857142805</v>
      </c>
      <c r="AQ12" s="16">
        <v>0.77232142857142805</v>
      </c>
      <c r="AR12" s="16">
        <v>0.84821428571428503</v>
      </c>
      <c r="AT12" s="16">
        <v>0.83928571428571397</v>
      </c>
      <c r="AU12" s="16">
        <v>0.76116071428571397</v>
      </c>
      <c r="AV12" s="16">
        <v>0.68526785714285698</v>
      </c>
      <c r="AW12" s="16">
        <v>0.83705357142857095</v>
      </c>
    </row>
    <row r="13" spans="1:49" x14ac:dyDescent="0.2">
      <c r="A13" s="16">
        <f>MIN(Z108:Z207)</f>
        <v>0.78571428571428503</v>
      </c>
      <c r="B13" s="16">
        <f t="shared" ref="B13:X13" si="21">MIN(AA108:AA207)</f>
        <v>0.68303571428571397</v>
      </c>
      <c r="C13" s="16">
        <f t="shared" si="21"/>
        <v>0.70982142857142805</v>
      </c>
      <c r="D13" s="16">
        <f t="shared" si="21"/>
        <v>0.765625</v>
      </c>
      <c r="E13" s="16"/>
      <c r="F13" s="16">
        <f t="shared" si="21"/>
        <v>0.77678571428571397</v>
      </c>
      <c r="G13" s="16">
        <f t="shared" si="21"/>
        <v>0.66964285714285698</v>
      </c>
      <c r="H13" s="16">
        <f t="shared" si="21"/>
        <v>0.68973214285714202</v>
      </c>
      <c r="I13" s="16">
        <f t="shared" si="21"/>
        <v>0.74107142857142805</v>
      </c>
      <c r="J13" s="16"/>
      <c r="K13" s="16">
        <f t="shared" si="21"/>
        <v>0.76785714285714202</v>
      </c>
      <c r="L13" s="16">
        <f t="shared" si="21"/>
        <v>0.66517857142857095</v>
      </c>
      <c r="M13" s="16">
        <f t="shared" si="21"/>
        <v>0.64955357142857095</v>
      </c>
      <c r="N13" s="16">
        <f t="shared" si="21"/>
        <v>0.74776785714285698</v>
      </c>
      <c r="O13" s="16"/>
      <c r="P13" s="16">
        <f t="shared" si="21"/>
        <v>0.75892857142857095</v>
      </c>
      <c r="Q13" s="16">
        <f t="shared" si="21"/>
        <v>0.63839285714285698</v>
      </c>
      <c r="R13" s="16">
        <f t="shared" si="21"/>
        <v>0.64508928571428503</v>
      </c>
      <c r="S13" s="16">
        <f t="shared" si="21"/>
        <v>0.71205357142857095</v>
      </c>
      <c r="T13" s="16"/>
      <c r="U13" s="16">
        <f t="shared" si="21"/>
        <v>0.734375</v>
      </c>
      <c r="V13" s="16">
        <f t="shared" si="21"/>
        <v>0.625</v>
      </c>
      <c r="W13" s="16">
        <f t="shared" si="21"/>
        <v>0.63616071428571397</v>
      </c>
      <c r="X13" s="16">
        <f t="shared" si="21"/>
        <v>0.69196428571428503</v>
      </c>
      <c r="Z13" s="16">
        <v>0.93080357142857095</v>
      </c>
      <c r="AA13" s="16">
        <v>0.80803571428571397</v>
      </c>
      <c r="AB13" s="16">
        <v>0.84375</v>
      </c>
      <c r="AC13" s="16">
        <v>0.90625</v>
      </c>
      <c r="AE13" s="16">
        <v>0.90848214285714202</v>
      </c>
      <c r="AF13" s="16">
        <v>0.796875</v>
      </c>
      <c r="AG13" s="16">
        <v>0.83705357142857095</v>
      </c>
      <c r="AH13" s="16">
        <v>0.91071428571428503</v>
      </c>
      <c r="AJ13" s="16">
        <v>0.91071428571428503</v>
      </c>
      <c r="AK13" s="16">
        <v>0.80803571428571397</v>
      </c>
      <c r="AL13" s="16">
        <v>0.80133928571428503</v>
      </c>
      <c r="AM13" s="16">
        <v>0.86160714285714202</v>
      </c>
      <c r="AO13" s="16">
        <v>0.88169642857142805</v>
      </c>
      <c r="AP13" s="16">
        <v>0.76116071428571397</v>
      </c>
      <c r="AQ13" s="16">
        <v>0.796875</v>
      </c>
      <c r="AR13" s="16">
        <v>0.86160714285714202</v>
      </c>
      <c r="AT13" s="16">
        <v>0.83482142857142805</v>
      </c>
      <c r="AU13" s="16">
        <v>0.72991071428571397</v>
      </c>
      <c r="AV13" s="16">
        <v>0.77455357142857095</v>
      </c>
      <c r="AW13" s="16">
        <v>0.84598214285714202</v>
      </c>
    </row>
    <row r="14" spans="1:49" x14ac:dyDescent="0.2">
      <c r="Z14" s="16">
        <v>0.91964285714285698</v>
      </c>
      <c r="AA14" s="16">
        <v>0.79910714285714202</v>
      </c>
      <c r="AB14" s="16">
        <v>0.87276785714285698</v>
      </c>
      <c r="AC14" s="16">
        <v>0.92633928571428503</v>
      </c>
      <c r="AE14" s="16">
        <v>0.89955357142857095</v>
      </c>
      <c r="AF14" s="16">
        <v>0.81919642857142805</v>
      </c>
      <c r="AG14" s="16">
        <v>0.78348214285714202</v>
      </c>
      <c r="AH14" s="16">
        <v>0.91964285714285698</v>
      </c>
      <c r="AJ14" s="16">
        <v>0.90401785714285698</v>
      </c>
      <c r="AK14" s="16">
        <v>0.75</v>
      </c>
      <c r="AL14" s="16">
        <v>0.78794642857142805</v>
      </c>
      <c r="AM14" s="16">
        <v>0.88839285714285698</v>
      </c>
      <c r="AO14" s="16">
        <v>0.89285714285714202</v>
      </c>
      <c r="AP14" s="16">
        <v>0.78794642857142805</v>
      </c>
      <c r="AQ14" s="16">
        <v>0.77678571428571397</v>
      </c>
      <c r="AR14" s="16">
        <v>0.86383928571428503</v>
      </c>
      <c r="AT14" s="16">
        <v>0.85491071428571397</v>
      </c>
      <c r="AU14" s="16">
        <v>0.76339285714285698</v>
      </c>
      <c r="AV14" s="16">
        <v>0.75</v>
      </c>
      <c r="AW14" s="16">
        <v>0.86160714285714202</v>
      </c>
    </row>
    <row r="15" spans="1:49" x14ac:dyDescent="0.2">
      <c r="Z15" s="16">
        <v>0.93526785714285698</v>
      </c>
      <c r="AA15" s="16">
        <v>0.8125</v>
      </c>
      <c r="AB15" s="16">
        <v>0.83258928571428503</v>
      </c>
      <c r="AC15" s="16">
        <v>0.88839285714285698</v>
      </c>
      <c r="AE15" s="16">
        <v>0.89508928571428503</v>
      </c>
      <c r="AF15" s="16">
        <v>0.80803571428571397</v>
      </c>
      <c r="AG15" s="16">
        <v>0.82142857142857095</v>
      </c>
      <c r="AH15" s="16">
        <v>0.88169642857142805</v>
      </c>
      <c r="AJ15" s="16">
        <v>0.91741071428571397</v>
      </c>
      <c r="AK15" s="16">
        <v>0.76339285714285698</v>
      </c>
      <c r="AL15" s="16">
        <v>0.83482142857142805</v>
      </c>
      <c r="AM15" s="16">
        <v>0.86830357142857095</v>
      </c>
      <c r="AO15" s="16">
        <v>0.91294642857142805</v>
      </c>
      <c r="AP15" s="16">
        <v>0.73214285714285698</v>
      </c>
      <c r="AQ15" s="16">
        <v>0.78348214285714202</v>
      </c>
      <c r="AR15" s="16">
        <v>0.84821428571428503</v>
      </c>
      <c r="AT15" s="16">
        <v>0.85044642857142805</v>
      </c>
      <c r="AU15" s="16">
        <v>0.72544642857142805</v>
      </c>
      <c r="AV15" s="16">
        <v>0.80357142857142805</v>
      </c>
      <c r="AW15" s="16">
        <v>0.83705357142857095</v>
      </c>
    </row>
    <row r="16" spans="1:49" x14ac:dyDescent="0.2">
      <c r="Z16" s="16">
        <v>0.93303571428571397</v>
      </c>
      <c r="AA16" s="16">
        <v>0.796875</v>
      </c>
      <c r="AB16" s="16">
        <v>0.84598214285714202</v>
      </c>
      <c r="AC16" s="16">
        <v>0.91964285714285698</v>
      </c>
      <c r="AE16" s="16">
        <v>0.93080357142857095</v>
      </c>
      <c r="AF16" s="16">
        <v>0.79910714285714202</v>
      </c>
      <c r="AG16" s="16">
        <v>0.84821428571428503</v>
      </c>
      <c r="AH16" s="16">
        <v>0.890625</v>
      </c>
      <c r="AJ16" s="16">
        <v>0.91294642857142805</v>
      </c>
      <c r="AK16" s="16">
        <v>0.75</v>
      </c>
      <c r="AL16" s="16">
        <v>0.82589285714285698</v>
      </c>
      <c r="AM16" s="16">
        <v>0.87723214285714202</v>
      </c>
      <c r="AO16" s="16">
        <v>0.89285714285714202</v>
      </c>
      <c r="AP16" s="16">
        <v>0.74553571428571397</v>
      </c>
      <c r="AQ16" s="16">
        <v>0.78125</v>
      </c>
      <c r="AR16" s="16">
        <v>0.86607142857142805</v>
      </c>
      <c r="AT16" s="16">
        <v>0.85714285714285698</v>
      </c>
      <c r="AU16" s="16">
        <v>0.72544642857142805</v>
      </c>
      <c r="AV16" s="16">
        <v>0.73214285714285698</v>
      </c>
      <c r="AW16" s="16">
        <v>0.85044642857142805</v>
      </c>
    </row>
    <row r="17" spans="1:49" x14ac:dyDescent="0.2">
      <c r="B17" s="18" t="s">
        <v>31</v>
      </c>
      <c r="C17" s="18" t="s">
        <v>26</v>
      </c>
      <c r="D17" s="18" t="s">
        <v>27</v>
      </c>
      <c r="E17" s="18" t="s">
        <v>28</v>
      </c>
      <c r="F17" s="18" t="s">
        <v>29</v>
      </c>
      <c r="Z17" s="16">
        <v>0.89732142857142805</v>
      </c>
      <c r="AA17" s="16">
        <v>0.8125</v>
      </c>
      <c r="AB17" s="16">
        <v>0.81919642857142805</v>
      </c>
      <c r="AC17" s="16">
        <v>0.87276785714285698</v>
      </c>
      <c r="AE17" s="16">
        <v>0.88392857142857095</v>
      </c>
      <c r="AF17" s="16">
        <v>0.78348214285714202</v>
      </c>
      <c r="AG17" s="16">
        <v>0.81696428571428503</v>
      </c>
      <c r="AH17" s="16">
        <v>0.90178571428571397</v>
      </c>
      <c r="AJ17" s="16">
        <v>0.91741071428571397</v>
      </c>
      <c r="AK17" s="16">
        <v>0.75669642857142805</v>
      </c>
      <c r="AL17" s="16">
        <v>0.796875</v>
      </c>
      <c r="AM17" s="16">
        <v>0.90625</v>
      </c>
      <c r="AO17" s="16">
        <v>0.88169642857142805</v>
      </c>
      <c r="AP17" s="16">
        <v>0.76339285714285698</v>
      </c>
      <c r="AQ17" s="16">
        <v>0.75892857142857095</v>
      </c>
      <c r="AR17" s="16">
        <v>0.8125</v>
      </c>
      <c r="AT17" s="16">
        <v>0.86383928571428503</v>
      </c>
      <c r="AU17" s="16">
        <v>0.75669642857142805</v>
      </c>
      <c r="AV17" s="16">
        <v>0.78794642857142805</v>
      </c>
      <c r="AW17" s="16">
        <v>0.85044642857142805</v>
      </c>
    </row>
    <row r="18" spans="1:49" x14ac:dyDescent="0.2">
      <c r="A18" s="2" t="s">
        <v>2</v>
      </c>
      <c r="B18" s="16">
        <f t="shared" ref="B18:B20" si="22">A4</f>
        <v>0.96205357142857095</v>
      </c>
      <c r="C18" s="16">
        <f t="shared" ref="C18:C20" si="23">F4</f>
        <v>0.95089285714285698</v>
      </c>
      <c r="D18" s="16">
        <f t="shared" ref="D18:D20" si="24">K4</f>
        <v>0.94196428571428503</v>
      </c>
      <c r="E18" s="16">
        <f t="shared" ref="E18:E20" si="25">P4</f>
        <v>0.91964285714285698</v>
      </c>
      <c r="F18" s="16">
        <f t="shared" ref="F18:F20" si="26">U4</f>
        <v>0.90848214285714202</v>
      </c>
      <c r="Z18" s="16">
        <v>0.921875</v>
      </c>
      <c r="AA18" s="16">
        <v>0.77678571428571397</v>
      </c>
      <c r="AB18" s="16">
        <v>0.85491071428571397</v>
      </c>
      <c r="AC18" s="16">
        <v>0.89508928571428503</v>
      </c>
      <c r="AE18" s="16">
        <v>0.94419642857142805</v>
      </c>
      <c r="AF18" s="16">
        <v>0.81919642857142805</v>
      </c>
      <c r="AG18" s="16">
        <v>0.828125</v>
      </c>
      <c r="AH18" s="16">
        <v>0.90178571428571397</v>
      </c>
      <c r="AJ18" s="16">
        <v>0.90178571428571397</v>
      </c>
      <c r="AK18" s="16">
        <v>0.76116071428571397</v>
      </c>
      <c r="AL18" s="16">
        <v>0.77232142857142805</v>
      </c>
      <c r="AM18" s="16">
        <v>0.88616071428571397</v>
      </c>
      <c r="AO18" s="16">
        <v>0.89508928571428503</v>
      </c>
      <c r="AP18" s="16">
        <v>0.77901785714285698</v>
      </c>
      <c r="AQ18" s="16">
        <v>0.75223214285714202</v>
      </c>
      <c r="AR18" s="16">
        <v>0.87946428571428503</v>
      </c>
      <c r="AT18" s="16">
        <v>0.85044642857142805</v>
      </c>
      <c r="AU18" s="16">
        <v>0.72991071428571397</v>
      </c>
      <c r="AV18" s="16">
        <v>0.78348214285714202</v>
      </c>
      <c r="AW18" s="16">
        <v>0.84598214285714202</v>
      </c>
    </row>
    <row r="19" spans="1:49" x14ac:dyDescent="0.2">
      <c r="A19" s="2" t="s">
        <v>2</v>
      </c>
      <c r="B19" s="16">
        <f t="shared" si="22"/>
        <v>0.92694196428571374</v>
      </c>
      <c r="C19" s="16">
        <f t="shared" si="23"/>
        <v>0.91620535714285634</v>
      </c>
      <c r="D19" s="16">
        <f t="shared" si="24"/>
        <v>0.90506696428571387</v>
      </c>
      <c r="E19" s="16">
        <f t="shared" si="25"/>
        <v>0.88620535714285653</v>
      </c>
      <c r="F19" s="16">
        <f t="shared" si="26"/>
        <v>0.86328124999999989</v>
      </c>
      <c r="Z19" s="16">
        <v>0.88169642857142805</v>
      </c>
      <c r="AA19" s="16">
        <v>0.8125</v>
      </c>
      <c r="AB19" s="16">
        <v>0.83705357142857095</v>
      </c>
      <c r="AC19" s="16">
        <v>0.921875</v>
      </c>
      <c r="AE19" s="16">
        <v>0.89955357142857095</v>
      </c>
      <c r="AF19" s="16">
        <v>0.79464285714285698</v>
      </c>
      <c r="AG19" s="16">
        <v>0.828125</v>
      </c>
      <c r="AH19" s="16">
        <v>0.890625</v>
      </c>
      <c r="AJ19" s="16">
        <v>0.87723214285714202</v>
      </c>
      <c r="AK19" s="16">
        <v>0.77901785714285698</v>
      </c>
      <c r="AL19" s="16">
        <v>0.78125</v>
      </c>
      <c r="AM19" s="16">
        <v>0.89508928571428503</v>
      </c>
      <c r="AO19" s="16">
        <v>0.88392857142857095</v>
      </c>
      <c r="AP19" s="16">
        <v>0.765625</v>
      </c>
      <c r="AQ19" s="16">
        <v>0.77901785714285698</v>
      </c>
      <c r="AR19" s="16">
        <v>0.86607142857142805</v>
      </c>
      <c r="AT19" s="16">
        <v>0.84821428571428503</v>
      </c>
      <c r="AU19" s="16">
        <v>0.74776785714285698</v>
      </c>
      <c r="AV19" s="16">
        <v>0.76785714285714202</v>
      </c>
      <c r="AW19" s="16">
        <v>0.8125</v>
      </c>
    </row>
    <row r="20" spans="1:49" x14ac:dyDescent="0.2">
      <c r="A20" s="2" t="s">
        <v>2</v>
      </c>
      <c r="B20" s="16">
        <f t="shared" si="22"/>
        <v>0.88169642857142805</v>
      </c>
      <c r="C20" s="16">
        <f t="shared" si="23"/>
        <v>0.86607142857142805</v>
      </c>
      <c r="D20" s="16">
        <f t="shared" si="24"/>
        <v>0.84821428571428503</v>
      </c>
      <c r="E20" s="16">
        <f t="shared" si="25"/>
        <v>0.84821428571428503</v>
      </c>
      <c r="F20" s="16">
        <f t="shared" si="26"/>
        <v>0.81696428571428503</v>
      </c>
      <c r="Z20" s="16">
        <v>0.90401785714285698</v>
      </c>
      <c r="AA20" s="16">
        <v>0.82366071428571397</v>
      </c>
      <c r="AB20" s="16">
        <v>0.88392857142857095</v>
      </c>
      <c r="AC20" s="16">
        <v>0.91294642857142805</v>
      </c>
      <c r="AE20" s="16">
        <v>0.93973214285714202</v>
      </c>
      <c r="AF20" s="16">
        <v>0.796875</v>
      </c>
      <c r="AG20" s="16">
        <v>0.80580357142857095</v>
      </c>
      <c r="AH20" s="16">
        <v>0.89285714285714202</v>
      </c>
      <c r="AJ20" s="16">
        <v>0.90401785714285698</v>
      </c>
      <c r="AK20" s="16">
        <v>0.74330357142857095</v>
      </c>
      <c r="AL20" s="16">
        <v>0.81473214285714202</v>
      </c>
      <c r="AM20" s="16">
        <v>0.859375</v>
      </c>
      <c r="AO20" s="16">
        <v>0.87723214285714202</v>
      </c>
      <c r="AP20" s="16">
        <v>0.71205357142857095</v>
      </c>
      <c r="AQ20" s="16">
        <v>0.76339285714285698</v>
      </c>
      <c r="AR20" s="16">
        <v>0.82589285714285698</v>
      </c>
      <c r="AT20" s="16">
        <v>0.859375</v>
      </c>
      <c r="AU20" s="16">
        <v>0.72098214285714202</v>
      </c>
      <c r="AV20" s="16">
        <v>0.72098214285714202</v>
      </c>
      <c r="AW20" s="16">
        <v>0.83035714285714202</v>
      </c>
    </row>
    <row r="21" spans="1:49" x14ac:dyDescent="0.2">
      <c r="A21" s="2" t="s">
        <v>3</v>
      </c>
      <c r="B21" s="16">
        <f t="shared" ref="B21:B23" si="27">B4</f>
        <v>0.86607142857142805</v>
      </c>
      <c r="C21" s="16">
        <f t="shared" ref="C21:C23" si="28">G4</f>
        <v>0.84821428571428503</v>
      </c>
      <c r="D21" s="16">
        <f t="shared" ref="D21:D23" si="29">L4</f>
        <v>0.83482142857142805</v>
      </c>
      <c r="E21" s="16">
        <f t="shared" ref="E21:E23" si="30">Q4</f>
        <v>0.81026785714285698</v>
      </c>
      <c r="F21" s="16">
        <f t="shared" ref="F21:F23" si="31">V4</f>
        <v>0.77678571428571397</v>
      </c>
      <c r="Z21" s="16">
        <v>0.92857142857142805</v>
      </c>
      <c r="AA21" s="16">
        <v>0.83705357142857095</v>
      </c>
      <c r="AB21" s="16">
        <v>0.828125</v>
      </c>
      <c r="AC21" s="16">
        <v>0.91517857142857095</v>
      </c>
      <c r="AE21" s="16">
        <v>0.92857142857142805</v>
      </c>
      <c r="AF21" s="16">
        <v>0.84598214285714202</v>
      </c>
      <c r="AG21" s="16">
        <v>0.79241071428571397</v>
      </c>
      <c r="AH21" s="16">
        <v>0.90178571428571397</v>
      </c>
      <c r="AJ21" s="16">
        <v>0.89955357142857095</v>
      </c>
      <c r="AK21" s="16">
        <v>0.81026785714285698</v>
      </c>
      <c r="AL21" s="16">
        <v>0.76116071428571397</v>
      </c>
      <c r="AM21" s="16">
        <v>0.88169642857142805</v>
      </c>
      <c r="AO21" s="16">
        <v>0.86383928571428503</v>
      </c>
      <c r="AP21" s="16">
        <v>0.78348214285714202</v>
      </c>
      <c r="AQ21" s="16">
        <v>0.81026785714285698</v>
      </c>
      <c r="AR21" s="16">
        <v>0.86607142857142805</v>
      </c>
      <c r="AT21" s="16">
        <v>0.88169642857142805</v>
      </c>
      <c r="AU21" s="16">
        <v>0.72544642857142805</v>
      </c>
      <c r="AV21" s="16">
        <v>0.73660714285714202</v>
      </c>
      <c r="AW21" s="16">
        <v>0.81473214285714202</v>
      </c>
    </row>
    <row r="22" spans="1:49" x14ac:dyDescent="0.2">
      <c r="A22" s="2" t="s">
        <v>3</v>
      </c>
      <c r="B22" s="16">
        <f t="shared" si="27"/>
        <v>0.81575892857142807</v>
      </c>
      <c r="C22" s="16">
        <f t="shared" si="28"/>
        <v>0.79089285714285684</v>
      </c>
      <c r="D22" s="16">
        <f t="shared" si="29"/>
        <v>0.77517857142857094</v>
      </c>
      <c r="E22" s="16">
        <f t="shared" si="30"/>
        <v>0.75426339285714239</v>
      </c>
      <c r="F22" s="16">
        <f t="shared" si="31"/>
        <v>0.72549107142857072</v>
      </c>
      <c r="Z22" s="16">
        <v>0.921875</v>
      </c>
      <c r="AA22" s="16">
        <v>0.80357142857142805</v>
      </c>
      <c r="AB22" s="16">
        <v>0.85714285714285698</v>
      </c>
      <c r="AC22" s="16">
        <v>0.91294642857142805</v>
      </c>
      <c r="AE22" s="16">
        <v>0.9375</v>
      </c>
      <c r="AF22" s="16">
        <v>0.82142857142857095</v>
      </c>
      <c r="AG22" s="16">
        <v>0.80580357142857095</v>
      </c>
      <c r="AH22" s="16">
        <v>0.89732142857142805</v>
      </c>
      <c r="AJ22" s="16">
        <v>0.89285714285714202</v>
      </c>
      <c r="AK22" s="16">
        <v>0.75223214285714202</v>
      </c>
      <c r="AL22" s="16">
        <v>0.79910714285714202</v>
      </c>
      <c r="AM22" s="16">
        <v>0.91741071428571397</v>
      </c>
      <c r="AO22" s="16">
        <v>0.89955357142857095</v>
      </c>
      <c r="AP22" s="16">
        <v>0.71875</v>
      </c>
      <c r="AQ22" s="16">
        <v>0.80133928571428503</v>
      </c>
      <c r="AR22" s="16">
        <v>0.86607142857142805</v>
      </c>
      <c r="AT22" s="16">
        <v>0.82366071428571397</v>
      </c>
      <c r="AU22" s="16">
        <v>0.734375</v>
      </c>
      <c r="AV22" s="16">
        <v>0.72321428571428503</v>
      </c>
      <c r="AW22" s="16">
        <v>0.83705357142857095</v>
      </c>
    </row>
    <row r="23" spans="1:49" x14ac:dyDescent="0.2">
      <c r="A23" s="2" t="s">
        <v>3</v>
      </c>
      <c r="B23" s="16">
        <f t="shared" si="27"/>
        <v>0.74553571428571397</v>
      </c>
      <c r="C23" s="16">
        <f t="shared" si="28"/>
        <v>0.74107142857142805</v>
      </c>
      <c r="D23" s="16">
        <f t="shared" si="29"/>
        <v>0.70535714285714202</v>
      </c>
      <c r="E23" s="16">
        <f t="shared" si="30"/>
        <v>0.6875</v>
      </c>
      <c r="F23" s="16">
        <f t="shared" si="31"/>
        <v>0.66964285714285698</v>
      </c>
      <c r="Z23" s="16">
        <v>0.92633928571428503</v>
      </c>
      <c r="AA23" s="16">
        <v>0.80580357142857095</v>
      </c>
      <c r="AB23" s="16">
        <v>0.82366071428571397</v>
      </c>
      <c r="AC23" s="16">
        <v>0.87053571428571397</v>
      </c>
      <c r="AE23" s="16">
        <v>0.921875</v>
      </c>
      <c r="AF23" s="16">
        <v>0.77901785714285698</v>
      </c>
      <c r="AG23" s="16">
        <v>0.82589285714285698</v>
      </c>
      <c r="AH23" s="16">
        <v>0.87946428571428503</v>
      </c>
      <c r="AJ23" s="16">
        <v>0.94196428571428503</v>
      </c>
      <c r="AK23" s="16">
        <v>0.81026785714285698</v>
      </c>
      <c r="AL23" s="16">
        <v>0.77232142857142805</v>
      </c>
      <c r="AM23" s="16">
        <v>0.84821428571428503</v>
      </c>
      <c r="AO23" s="16">
        <v>0.87053571428571397</v>
      </c>
      <c r="AP23" s="16">
        <v>0.76339285714285698</v>
      </c>
      <c r="AQ23" s="16">
        <v>0.79910714285714202</v>
      </c>
      <c r="AR23" s="16">
        <v>0.86830357142857095</v>
      </c>
      <c r="AT23" s="16">
        <v>0.86830357142857095</v>
      </c>
      <c r="AU23" s="16">
        <v>0.73660714285714202</v>
      </c>
      <c r="AV23" s="16">
        <v>0.77008928571428503</v>
      </c>
      <c r="AW23" s="16">
        <v>0.84598214285714202</v>
      </c>
    </row>
    <row r="24" spans="1:49" x14ac:dyDescent="0.2">
      <c r="A24" s="2" t="s">
        <v>4</v>
      </c>
      <c r="B24" s="16">
        <f t="shared" ref="B24:B26" si="32">C4</f>
        <v>0.88392857142857095</v>
      </c>
      <c r="C24" s="16">
        <f t="shared" ref="C24:C26" si="33">H4</f>
        <v>0.859375</v>
      </c>
      <c r="D24" s="16">
        <f t="shared" ref="D24:D26" si="34">M4</f>
        <v>0.85044642857142805</v>
      </c>
      <c r="E24" s="16">
        <f t="shared" ref="E24:E26" si="35">R4</f>
        <v>0.828125</v>
      </c>
      <c r="F24" s="16">
        <f t="shared" ref="F24:F26" si="36">W4</f>
        <v>0.80803571428571397</v>
      </c>
      <c r="Z24" s="16">
        <v>0.91741071428571397</v>
      </c>
      <c r="AA24" s="16">
        <v>0.82366071428571397</v>
      </c>
      <c r="AB24" s="16">
        <v>0.83928571428571397</v>
      </c>
      <c r="AC24" s="16">
        <v>0.93526785714285698</v>
      </c>
      <c r="AE24" s="16">
        <v>0.93973214285714202</v>
      </c>
      <c r="AF24" s="16">
        <v>0.79241071428571397</v>
      </c>
      <c r="AG24" s="16">
        <v>0.81919642857142805</v>
      </c>
      <c r="AH24" s="16">
        <v>0.890625</v>
      </c>
      <c r="AJ24" s="16">
        <v>0.90625</v>
      </c>
      <c r="AK24" s="16">
        <v>0.78571428571428503</v>
      </c>
      <c r="AL24" s="16">
        <v>0.78348214285714202</v>
      </c>
      <c r="AM24" s="16">
        <v>0.88616071428571397</v>
      </c>
      <c r="AO24" s="16">
        <v>0.88616071428571397</v>
      </c>
      <c r="AP24" s="16">
        <v>0.77901785714285698</v>
      </c>
      <c r="AQ24" s="16">
        <v>0.77901785714285698</v>
      </c>
      <c r="AR24" s="16">
        <v>0.90178571428571397</v>
      </c>
      <c r="AT24" s="16">
        <v>0.83258928571428503</v>
      </c>
      <c r="AU24" s="16">
        <v>0.73660714285714202</v>
      </c>
      <c r="AV24" s="16">
        <v>0.78794642857142805</v>
      </c>
      <c r="AW24" s="16">
        <v>0.85267857142857095</v>
      </c>
    </row>
    <row r="25" spans="1:49" x14ac:dyDescent="0.2">
      <c r="A25" s="2" t="s">
        <v>4</v>
      </c>
      <c r="B25" s="16">
        <f t="shared" si="32"/>
        <v>0.83493303571428568</v>
      </c>
      <c r="C25" s="16">
        <f t="shared" si="33"/>
        <v>0.8149330357142851</v>
      </c>
      <c r="D25" s="16">
        <f t="shared" si="34"/>
        <v>0.79566964285714226</v>
      </c>
      <c r="E25" s="16">
        <f t="shared" si="35"/>
        <v>0.77160714285714238</v>
      </c>
      <c r="F25" s="16">
        <f t="shared" si="36"/>
        <v>0.75397321428571373</v>
      </c>
      <c r="Z25" s="16">
        <v>0.93080357142857095</v>
      </c>
      <c r="AA25" s="16">
        <v>0.74553571428571397</v>
      </c>
      <c r="AB25" s="16">
        <v>0.82142857142857095</v>
      </c>
      <c r="AC25" s="16">
        <v>0.91071428571428503</v>
      </c>
      <c r="AE25" s="16">
        <v>0.93303571428571397</v>
      </c>
      <c r="AF25" s="16">
        <v>0.80580357142857095</v>
      </c>
      <c r="AG25" s="16">
        <v>0.78794642857142805</v>
      </c>
      <c r="AH25" s="16">
        <v>0.89508928571428503</v>
      </c>
      <c r="AJ25" s="16">
        <v>0.9375</v>
      </c>
      <c r="AK25" s="16">
        <v>0.75446428571428503</v>
      </c>
      <c r="AL25" s="16">
        <v>0.828125</v>
      </c>
      <c r="AM25" s="16">
        <v>0.89955357142857095</v>
      </c>
      <c r="AO25" s="16">
        <v>0.875</v>
      </c>
      <c r="AP25" s="16">
        <v>0.73660714285714202</v>
      </c>
      <c r="AQ25" s="16">
        <v>0.72321428571428503</v>
      </c>
      <c r="AR25" s="16">
        <v>0.84598214285714202</v>
      </c>
      <c r="AT25" s="16">
        <v>0.890625</v>
      </c>
      <c r="AU25" s="16">
        <v>0.71651785714285698</v>
      </c>
      <c r="AV25" s="16">
        <v>0.72098214285714202</v>
      </c>
      <c r="AW25" s="16">
        <v>0.83258928571428503</v>
      </c>
    </row>
    <row r="26" spans="1:49" x14ac:dyDescent="0.2">
      <c r="A26" s="2" t="s">
        <v>4</v>
      </c>
      <c r="B26" s="16">
        <f t="shared" si="32"/>
        <v>0.79017857142857095</v>
      </c>
      <c r="C26" s="16">
        <f t="shared" si="33"/>
        <v>0.75669642857142805</v>
      </c>
      <c r="D26" s="16">
        <f t="shared" si="34"/>
        <v>0.72544642857142805</v>
      </c>
      <c r="E26" s="16">
        <f t="shared" si="35"/>
        <v>0.703125</v>
      </c>
      <c r="F26" s="16">
        <f t="shared" si="36"/>
        <v>0.68526785714285698</v>
      </c>
      <c r="Z26" s="16">
        <v>0.9375</v>
      </c>
      <c r="AA26" s="16">
        <v>0.80803571428571397</v>
      </c>
      <c r="AB26" s="16">
        <v>0.82589285714285698</v>
      </c>
      <c r="AC26" s="16">
        <v>0.89955357142857095</v>
      </c>
      <c r="AE26" s="16">
        <v>0.92410714285714202</v>
      </c>
      <c r="AF26" s="16">
        <v>0.81026785714285698</v>
      </c>
      <c r="AG26" s="16">
        <v>0.859375</v>
      </c>
      <c r="AH26" s="16">
        <v>0.90178571428571397</v>
      </c>
      <c r="AJ26" s="16">
        <v>0.91517857142857095</v>
      </c>
      <c r="AK26" s="16">
        <v>0.74776785714285698</v>
      </c>
      <c r="AL26" s="16">
        <v>0.80580357142857095</v>
      </c>
      <c r="AM26" s="16">
        <v>0.89955357142857095</v>
      </c>
      <c r="AO26" s="16">
        <v>0.87053571428571397</v>
      </c>
      <c r="AP26" s="16">
        <v>0.72767857142857095</v>
      </c>
      <c r="AQ26" s="16">
        <v>0.77901785714285698</v>
      </c>
      <c r="AR26" s="16">
        <v>0.875</v>
      </c>
      <c r="AT26" s="16">
        <v>0.86160714285714202</v>
      </c>
      <c r="AU26" s="16">
        <v>0.734375</v>
      </c>
      <c r="AV26" s="16">
        <v>0.73660714285714202</v>
      </c>
      <c r="AW26" s="16">
        <v>0.83482142857142805</v>
      </c>
    </row>
    <row r="27" spans="1:49" x14ac:dyDescent="0.2">
      <c r="A27" s="2" t="s">
        <v>5</v>
      </c>
      <c r="B27" s="16">
        <f t="shared" ref="B27:B29" si="37">D4</f>
        <v>0.95758928571428503</v>
      </c>
      <c r="C27" s="16">
        <f t="shared" ref="C27:C29" si="38">I4</f>
        <v>0.93303571428571397</v>
      </c>
      <c r="D27" s="16">
        <f t="shared" ref="D27:D29" si="39">N4</f>
        <v>0.91741071428571397</v>
      </c>
      <c r="E27" s="16">
        <f t="shared" ref="E27:E29" si="40">S4</f>
        <v>0.91517857142857095</v>
      </c>
      <c r="F27" s="16">
        <f t="shared" ref="F27:F29" si="41">X4</f>
        <v>0.875</v>
      </c>
      <c r="Z27" s="16">
        <v>0.93973214285714202</v>
      </c>
      <c r="AA27" s="16">
        <v>0.81473214285714202</v>
      </c>
      <c r="AB27" s="16">
        <v>0.83928571428571397</v>
      </c>
      <c r="AC27" s="16">
        <v>0.93303571428571397</v>
      </c>
      <c r="AE27" s="16">
        <v>0.92633928571428503</v>
      </c>
      <c r="AF27" s="16">
        <v>0.83258928571428503</v>
      </c>
      <c r="AG27" s="16">
        <v>0.81026785714285698</v>
      </c>
      <c r="AH27" s="16">
        <v>0.91964285714285698</v>
      </c>
      <c r="AJ27" s="16">
        <v>0.91294642857142805</v>
      </c>
      <c r="AK27" s="16">
        <v>0.76785714285714202</v>
      </c>
      <c r="AL27" s="16">
        <v>0.79241071428571397</v>
      </c>
      <c r="AM27" s="16">
        <v>0.90848214285714202</v>
      </c>
      <c r="AO27" s="16">
        <v>0.89508928571428503</v>
      </c>
      <c r="AP27" s="16">
        <v>0.76116071428571397</v>
      </c>
      <c r="AQ27" s="16">
        <v>0.828125</v>
      </c>
      <c r="AR27" s="16">
        <v>0.84151785714285698</v>
      </c>
      <c r="AT27" s="16">
        <v>0.86830357142857095</v>
      </c>
      <c r="AU27" s="16">
        <v>0.765625</v>
      </c>
      <c r="AV27" s="16">
        <v>0.76339285714285698</v>
      </c>
      <c r="AW27" s="16">
        <v>0.83705357142857095</v>
      </c>
    </row>
    <row r="28" spans="1:49" x14ac:dyDescent="0.2">
      <c r="A28" s="2" t="s">
        <v>5</v>
      </c>
      <c r="B28" s="16">
        <f t="shared" si="37"/>
        <v>0.90821428571428542</v>
      </c>
      <c r="C28" s="16">
        <f t="shared" si="38"/>
        <v>0.8951562499999991</v>
      </c>
      <c r="D28" s="16">
        <f t="shared" si="39"/>
        <v>0.88252232142857079</v>
      </c>
      <c r="E28" s="16">
        <f t="shared" si="40"/>
        <v>0.85812499999999914</v>
      </c>
      <c r="F28" s="16">
        <f t="shared" si="41"/>
        <v>0.8351562499999996</v>
      </c>
      <c r="Z28" s="16">
        <v>0.93526785714285698</v>
      </c>
      <c r="AA28" s="16">
        <v>0.79017857142857095</v>
      </c>
      <c r="AB28" s="16">
        <v>0.83928571428571397</v>
      </c>
      <c r="AC28" s="16">
        <v>0.84598214285714202</v>
      </c>
      <c r="AE28" s="16">
        <v>0.87723214285714202</v>
      </c>
      <c r="AF28" s="16">
        <v>0.81919642857142805</v>
      </c>
      <c r="AG28" s="16">
        <v>0.82589285714285698</v>
      </c>
      <c r="AH28" s="16">
        <v>0.890625</v>
      </c>
      <c r="AJ28" s="16">
        <v>0.90848214285714202</v>
      </c>
      <c r="AK28" s="16">
        <v>0.796875</v>
      </c>
      <c r="AL28" s="16">
        <v>0.79017857142857095</v>
      </c>
      <c r="AM28" s="16">
        <v>0.87276785714285698</v>
      </c>
      <c r="AO28" s="16">
        <v>0.90848214285714202</v>
      </c>
      <c r="AP28" s="16">
        <v>0.73214285714285698</v>
      </c>
      <c r="AQ28" s="16">
        <v>0.79241071428571397</v>
      </c>
      <c r="AR28" s="16">
        <v>0.85714285714285698</v>
      </c>
      <c r="AT28" s="16">
        <v>0.875</v>
      </c>
      <c r="AU28" s="16">
        <v>0.74107142857142805</v>
      </c>
      <c r="AV28" s="16">
        <v>0.75223214285714202</v>
      </c>
      <c r="AW28" s="16">
        <v>0.83928571428571397</v>
      </c>
    </row>
    <row r="29" spans="1:49" x14ac:dyDescent="0.2">
      <c r="A29" s="2" t="s">
        <v>5</v>
      </c>
      <c r="B29" s="16">
        <f t="shared" si="37"/>
        <v>0.828125</v>
      </c>
      <c r="C29" s="16">
        <f t="shared" si="38"/>
        <v>0.85491071428571397</v>
      </c>
      <c r="D29" s="16">
        <f t="shared" si="39"/>
        <v>0.82142857142857095</v>
      </c>
      <c r="E29" s="16">
        <f t="shared" si="40"/>
        <v>0.79910714285714202</v>
      </c>
      <c r="F29" s="16">
        <f t="shared" si="41"/>
        <v>0.78348214285714202</v>
      </c>
      <c r="Z29" s="16">
        <v>0.91294642857142805</v>
      </c>
      <c r="AA29" s="16">
        <v>0.77678571428571397</v>
      </c>
      <c r="AB29" s="16">
        <v>0.87276785714285698</v>
      </c>
      <c r="AC29" s="16">
        <v>0.890625</v>
      </c>
      <c r="AE29" s="16">
        <v>0.91071428571428503</v>
      </c>
      <c r="AF29" s="16">
        <v>0.81919642857142805</v>
      </c>
      <c r="AG29" s="16">
        <v>0.81696428571428503</v>
      </c>
      <c r="AH29" s="16">
        <v>0.90625</v>
      </c>
      <c r="AJ29" s="16">
        <v>0.88839285714285698</v>
      </c>
      <c r="AK29" s="16">
        <v>0.81696428571428503</v>
      </c>
      <c r="AL29" s="16">
        <v>0.79464285714285698</v>
      </c>
      <c r="AM29" s="16">
        <v>0.890625</v>
      </c>
      <c r="AO29" s="16">
        <v>0.88392857142857095</v>
      </c>
      <c r="AP29" s="16">
        <v>0.734375</v>
      </c>
      <c r="AQ29" s="16">
        <v>0.77232142857142805</v>
      </c>
      <c r="AR29" s="16">
        <v>0.86160714285714202</v>
      </c>
      <c r="AT29" s="16">
        <v>0.859375</v>
      </c>
      <c r="AU29" s="16">
        <v>0.75669642857142805</v>
      </c>
      <c r="AV29" s="16">
        <v>0.73214285714285698</v>
      </c>
      <c r="AW29" s="16">
        <v>0.83258928571428503</v>
      </c>
    </row>
    <row r="30" spans="1:49" x14ac:dyDescent="0.2">
      <c r="Z30" s="16">
        <v>0.95089285714285698</v>
      </c>
      <c r="AA30" s="16">
        <v>0.82366071428571397</v>
      </c>
      <c r="AB30" s="16">
        <v>0.84151785714285698</v>
      </c>
      <c r="AC30" s="16">
        <v>0.875</v>
      </c>
      <c r="AE30" s="16">
        <v>0.86607142857142805</v>
      </c>
      <c r="AF30" s="16">
        <v>0.78571428571428503</v>
      </c>
      <c r="AG30" s="16">
        <v>0.77232142857142805</v>
      </c>
      <c r="AH30" s="16">
        <v>0.90401785714285698</v>
      </c>
      <c r="AJ30" s="16">
        <v>0.91071428571428503</v>
      </c>
      <c r="AK30" s="16">
        <v>0.80580357142857095</v>
      </c>
      <c r="AL30" s="16">
        <v>0.77901785714285698</v>
      </c>
      <c r="AM30" s="16">
        <v>0.86607142857142805</v>
      </c>
      <c r="AO30" s="16">
        <v>0.86830357142857095</v>
      </c>
      <c r="AP30" s="16">
        <v>0.77455357142857095</v>
      </c>
      <c r="AQ30" s="16">
        <v>0.77455357142857095</v>
      </c>
      <c r="AR30" s="16">
        <v>0.89955357142857095</v>
      </c>
      <c r="AT30" s="16">
        <v>0.88169642857142805</v>
      </c>
      <c r="AU30" s="16">
        <v>0.75223214285714202</v>
      </c>
      <c r="AV30" s="16">
        <v>0.73883928571428503</v>
      </c>
      <c r="AW30" s="16">
        <v>0.79910714285714202</v>
      </c>
    </row>
    <row r="31" spans="1:49" x14ac:dyDescent="0.2">
      <c r="Z31" s="16">
        <v>0.90178571428571397</v>
      </c>
      <c r="AA31" s="16">
        <v>0.86607142857142805</v>
      </c>
      <c r="AB31" s="16">
        <v>0.83482142857142805</v>
      </c>
      <c r="AC31" s="16">
        <v>0.89955357142857095</v>
      </c>
      <c r="AE31" s="16">
        <v>0.94196428571428503</v>
      </c>
      <c r="AF31" s="16">
        <v>0.78794642857142805</v>
      </c>
      <c r="AG31" s="16">
        <v>0.84598214285714202</v>
      </c>
      <c r="AH31" s="16">
        <v>0.86830357142857095</v>
      </c>
      <c r="AJ31" s="16">
        <v>0.89508928571428503</v>
      </c>
      <c r="AK31" s="16">
        <v>0.76785714285714202</v>
      </c>
      <c r="AL31" s="16">
        <v>0.77232142857142805</v>
      </c>
      <c r="AM31" s="16">
        <v>0.890625</v>
      </c>
      <c r="AO31" s="16">
        <v>0.89732142857142805</v>
      </c>
      <c r="AP31" s="16">
        <v>0.75446428571428503</v>
      </c>
      <c r="AQ31" s="16">
        <v>0.76339285714285698</v>
      </c>
      <c r="AR31" s="16">
        <v>0.84375</v>
      </c>
      <c r="AT31" s="16">
        <v>0.86607142857142805</v>
      </c>
      <c r="AU31" s="16">
        <v>0.68526785714285698</v>
      </c>
      <c r="AV31" s="16">
        <v>0.76785714285714202</v>
      </c>
      <c r="AW31" s="16">
        <v>0.82366071428571397</v>
      </c>
    </row>
    <row r="32" spans="1:49" x14ac:dyDescent="0.2">
      <c r="Z32" s="16">
        <v>0.92633928571428503</v>
      </c>
      <c r="AA32" s="16">
        <v>0.79017857142857095</v>
      </c>
      <c r="AB32" s="16">
        <v>0.81026785714285698</v>
      </c>
      <c r="AC32" s="16">
        <v>0.90848214285714202</v>
      </c>
      <c r="AE32" s="16">
        <v>0.91517857142857095</v>
      </c>
      <c r="AF32" s="16">
        <v>0.80580357142857095</v>
      </c>
      <c r="AG32" s="16">
        <v>0.83482142857142805</v>
      </c>
      <c r="AH32" s="16">
        <v>0.89285714285714202</v>
      </c>
      <c r="AJ32" s="16">
        <v>0.91517857142857095</v>
      </c>
      <c r="AK32" s="16">
        <v>0.79017857142857095</v>
      </c>
      <c r="AL32" s="16">
        <v>0.80357142857142805</v>
      </c>
      <c r="AM32" s="16">
        <v>0.89732142857142805</v>
      </c>
      <c r="AO32" s="16">
        <v>0.89285714285714202</v>
      </c>
      <c r="AP32" s="16">
        <v>0.74553571428571397</v>
      </c>
      <c r="AQ32" s="16">
        <v>0.77455357142857095</v>
      </c>
      <c r="AR32" s="16">
        <v>0.86383928571428503</v>
      </c>
      <c r="AT32" s="16">
        <v>0.87946428571428503</v>
      </c>
      <c r="AU32" s="16">
        <v>0.73883928571428503</v>
      </c>
      <c r="AV32" s="16">
        <v>0.74776785714285698</v>
      </c>
      <c r="AW32" s="16">
        <v>0.81473214285714202</v>
      </c>
    </row>
    <row r="33" spans="1:49" x14ac:dyDescent="0.2">
      <c r="Z33" s="16">
        <v>0.94196428571428503</v>
      </c>
      <c r="AA33" s="16">
        <v>0.82142857142857095</v>
      </c>
      <c r="AB33" s="16">
        <v>0.86607142857142805</v>
      </c>
      <c r="AC33" s="16">
        <v>0.89732142857142805</v>
      </c>
      <c r="AE33" s="16">
        <v>0.921875</v>
      </c>
      <c r="AF33" s="16">
        <v>0.81696428571428503</v>
      </c>
      <c r="AG33" s="16">
        <v>0.80133928571428503</v>
      </c>
      <c r="AH33" s="16">
        <v>0.89955357142857095</v>
      </c>
      <c r="AJ33" s="16">
        <v>0.92410714285714202</v>
      </c>
      <c r="AK33" s="16">
        <v>0.77232142857142805</v>
      </c>
      <c r="AL33" s="16">
        <v>0.81026785714285698</v>
      </c>
      <c r="AM33" s="16">
        <v>0.84821428571428503</v>
      </c>
      <c r="AO33" s="16">
        <v>0.85491071428571397</v>
      </c>
      <c r="AP33" s="16">
        <v>0.72991071428571397</v>
      </c>
      <c r="AQ33" s="16">
        <v>0.74107142857142805</v>
      </c>
      <c r="AR33" s="16">
        <v>0.8125</v>
      </c>
      <c r="AT33" s="16">
        <v>0.875</v>
      </c>
      <c r="AU33" s="16">
        <v>0.72767857142857095</v>
      </c>
      <c r="AV33" s="16">
        <v>0.79017857142857095</v>
      </c>
      <c r="AW33" s="16">
        <v>0.80803571428571397</v>
      </c>
    </row>
    <row r="34" spans="1:49" x14ac:dyDescent="0.2">
      <c r="Z34" s="16">
        <v>0.93080357142857095</v>
      </c>
      <c r="AA34" s="16">
        <v>0.796875</v>
      </c>
      <c r="AB34" s="16">
        <v>0.84375</v>
      </c>
      <c r="AC34" s="16">
        <v>0.90401785714285698</v>
      </c>
      <c r="AE34" s="16">
        <v>0.91294642857142805</v>
      </c>
      <c r="AF34" s="16">
        <v>0.76116071428571397</v>
      </c>
      <c r="AG34" s="16">
        <v>0.84375</v>
      </c>
      <c r="AH34" s="16">
        <v>0.87723214285714202</v>
      </c>
      <c r="AJ34" s="16">
        <v>0.921875</v>
      </c>
      <c r="AK34" s="16">
        <v>0.80357142857142805</v>
      </c>
      <c r="AL34" s="16">
        <v>0.76785714285714202</v>
      </c>
      <c r="AM34" s="16">
        <v>0.89732142857142805</v>
      </c>
      <c r="AO34" s="16">
        <v>0.90625</v>
      </c>
      <c r="AP34" s="16">
        <v>0.74776785714285698</v>
      </c>
      <c r="AQ34" s="16">
        <v>0.81026785714285698</v>
      </c>
      <c r="AR34" s="16">
        <v>0.86383928571428503</v>
      </c>
      <c r="AT34" s="16">
        <v>0.84821428571428503</v>
      </c>
      <c r="AU34" s="16">
        <v>0.72098214285714202</v>
      </c>
      <c r="AV34" s="16">
        <v>0.71651785714285698</v>
      </c>
      <c r="AW34" s="16">
        <v>0.81026785714285698</v>
      </c>
    </row>
    <row r="35" spans="1:49" x14ac:dyDescent="0.2">
      <c r="Z35" s="16">
        <v>0.953125</v>
      </c>
      <c r="AA35" s="16">
        <v>0.80803571428571397</v>
      </c>
      <c r="AB35" s="16">
        <v>0.82366071428571397</v>
      </c>
      <c r="AC35" s="16">
        <v>0.92410714285714202</v>
      </c>
      <c r="AE35" s="16">
        <v>0.92410714285714202</v>
      </c>
      <c r="AF35" s="16">
        <v>0.77678571428571397</v>
      </c>
      <c r="AG35" s="16">
        <v>0.84375</v>
      </c>
      <c r="AH35" s="16">
        <v>0.91071428571428503</v>
      </c>
      <c r="AJ35" s="16">
        <v>0.91964285714285698</v>
      </c>
      <c r="AK35" s="16">
        <v>0.75446428571428503</v>
      </c>
      <c r="AL35" s="16">
        <v>0.82142857142857095</v>
      </c>
      <c r="AM35" s="16">
        <v>0.88169642857142805</v>
      </c>
      <c r="AO35" s="16">
        <v>0.89508928571428503</v>
      </c>
      <c r="AP35" s="16">
        <v>0.77232142857142805</v>
      </c>
      <c r="AQ35" s="16">
        <v>0.796875</v>
      </c>
      <c r="AR35" s="16">
        <v>0.86160714285714202</v>
      </c>
      <c r="AT35" s="16">
        <v>0.86160714285714202</v>
      </c>
      <c r="AU35" s="16">
        <v>0.734375</v>
      </c>
      <c r="AV35" s="16">
        <v>0.72098214285714202</v>
      </c>
      <c r="AW35" s="16">
        <v>0.86607142857142805</v>
      </c>
    </row>
    <row r="36" spans="1:49" x14ac:dyDescent="0.2">
      <c r="Z36" s="16">
        <v>0.93303571428571397</v>
      </c>
      <c r="AA36" s="16">
        <v>0.83035714285714202</v>
      </c>
      <c r="AB36" s="16">
        <v>0.80357142857142805</v>
      </c>
      <c r="AC36" s="16">
        <v>0.90401785714285698</v>
      </c>
      <c r="AE36" s="16">
        <v>0.890625</v>
      </c>
      <c r="AF36" s="16">
        <v>0.81473214285714202</v>
      </c>
      <c r="AG36" s="16">
        <v>0.79910714285714202</v>
      </c>
      <c r="AH36" s="16">
        <v>0.86830357142857095</v>
      </c>
      <c r="AJ36" s="16">
        <v>0.89732142857142805</v>
      </c>
      <c r="AK36" s="16">
        <v>0.77232142857142805</v>
      </c>
      <c r="AL36" s="16">
        <v>0.77455357142857095</v>
      </c>
      <c r="AM36" s="16">
        <v>0.88616071428571397</v>
      </c>
      <c r="AO36" s="16">
        <v>0.86830357142857095</v>
      </c>
      <c r="AP36" s="16">
        <v>0.73214285714285698</v>
      </c>
      <c r="AQ36" s="16">
        <v>0.77678571428571397</v>
      </c>
      <c r="AR36" s="16">
        <v>0.859375</v>
      </c>
      <c r="AT36" s="16">
        <v>0.83928571428571397</v>
      </c>
      <c r="AU36" s="16">
        <v>0.74107142857142805</v>
      </c>
      <c r="AV36" s="16">
        <v>0.76116071428571397</v>
      </c>
      <c r="AW36" s="16">
        <v>0.84151785714285698</v>
      </c>
    </row>
    <row r="37" spans="1:49" x14ac:dyDescent="0.2">
      <c r="Z37" s="16">
        <v>0.95535714285714202</v>
      </c>
      <c r="AA37" s="16">
        <v>0.79910714285714202</v>
      </c>
      <c r="AB37" s="16">
        <v>0.82366071428571397</v>
      </c>
      <c r="AC37" s="16">
        <v>0.90848214285714202</v>
      </c>
      <c r="AE37" s="16">
        <v>0.90625</v>
      </c>
      <c r="AF37" s="16">
        <v>0.79910714285714202</v>
      </c>
      <c r="AG37" s="16">
        <v>0.78125</v>
      </c>
      <c r="AH37" s="16">
        <v>0.86160714285714202</v>
      </c>
      <c r="AJ37" s="16">
        <v>0.90401785714285698</v>
      </c>
      <c r="AK37" s="16">
        <v>0.79017857142857095</v>
      </c>
      <c r="AL37" s="16">
        <v>0.80803571428571397</v>
      </c>
      <c r="AM37" s="16">
        <v>0.875</v>
      </c>
      <c r="AO37" s="16">
        <v>0.86830357142857095</v>
      </c>
      <c r="AP37" s="16">
        <v>0.734375</v>
      </c>
      <c r="AQ37" s="16">
        <v>0.76785714285714202</v>
      </c>
      <c r="AR37" s="16">
        <v>0.83705357142857095</v>
      </c>
      <c r="AT37" s="16">
        <v>0.83705357142857095</v>
      </c>
      <c r="AU37" s="16">
        <v>0.70758928571428503</v>
      </c>
      <c r="AV37" s="16">
        <v>0.79464285714285698</v>
      </c>
      <c r="AW37" s="16">
        <v>0.81696428571428503</v>
      </c>
    </row>
    <row r="38" spans="1:49" x14ac:dyDescent="0.2">
      <c r="Z38" s="16">
        <v>0.94419642857142805</v>
      </c>
      <c r="AA38" s="16">
        <v>0.81473214285714202</v>
      </c>
      <c r="AB38" s="16">
        <v>0.84151785714285698</v>
      </c>
      <c r="AC38" s="16">
        <v>0.91071428571428503</v>
      </c>
      <c r="AE38" s="16">
        <v>0.94419642857142805</v>
      </c>
      <c r="AF38" s="16">
        <v>0.80803571428571397</v>
      </c>
      <c r="AG38" s="16">
        <v>0.83035714285714202</v>
      </c>
      <c r="AH38" s="16">
        <v>0.87276785714285698</v>
      </c>
      <c r="AJ38" s="16">
        <v>0.88169642857142805</v>
      </c>
      <c r="AK38" s="16">
        <v>0.80133928571428503</v>
      </c>
      <c r="AL38" s="16">
        <v>0.85044642857142805</v>
      </c>
      <c r="AM38" s="16">
        <v>0.88839285714285698</v>
      </c>
      <c r="AO38" s="16">
        <v>0.90401785714285698</v>
      </c>
      <c r="AP38" s="16">
        <v>0.74553571428571397</v>
      </c>
      <c r="AQ38" s="16">
        <v>0.73660714285714202</v>
      </c>
      <c r="AR38" s="16">
        <v>0.83928571428571397</v>
      </c>
      <c r="AT38" s="16">
        <v>0.89955357142857095</v>
      </c>
      <c r="AU38" s="16">
        <v>0.72544642857142805</v>
      </c>
      <c r="AV38" s="16">
        <v>0.79241071428571397</v>
      </c>
      <c r="AW38" s="16">
        <v>0.875</v>
      </c>
    </row>
    <row r="39" spans="1:49" x14ac:dyDescent="0.2">
      <c r="Z39" s="16">
        <v>0.89955357142857095</v>
      </c>
      <c r="AA39" s="16">
        <v>0.80133928571428503</v>
      </c>
      <c r="AB39" s="16">
        <v>0.83928571428571397</v>
      </c>
      <c r="AC39" s="16">
        <v>0.89285714285714202</v>
      </c>
      <c r="AE39" s="16">
        <v>0.89955357142857095</v>
      </c>
      <c r="AF39" s="16">
        <v>0.76339285714285698</v>
      </c>
      <c r="AG39" s="16">
        <v>0.82366071428571397</v>
      </c>
      <c r="AH39" s="16">
        <v>0.921875</v>
      </c>
      <c r="AJ39" s="16">
        <v>0.921875</v>
      </c>
      <c r="AK39" s="16">
        <v>0.78794642857142805</v>
      </c>
      <c r="AL39" s="16">
        <v>0.79464285714285698</v>
      </c>
      <c r="AM39" s="16">
        <v>0.890625</v>
      </c>
      <c r="AO39" s="16">
        <v>0.88392857142857095</v>
      </c>
      <c r="AP39" s="16">
        <v>0.76785714285714202</v>
      </c>
      <c r="AQ39" s="16">
        <v>0.74553571428571397</v>
      </c>
      <c r="AR39" s="16">
        <v>0.83928571428571397</v>
      </c>
      <c r="AT39" s="16">
        <v>0.84598214285714202</v>
      </c>
      <c r="AU39" s="16">
        <v>0.71875</v>
      </c>
      <c r="AV39" s="16">
        <v>0.77455357142857095</v>
      </c>
      <c r="AW39" s="16">
        <v>0.82142857142857095</v>
      </c>
    </row>
    <row r="40" spans="1:49" x14ac:dyDescent="0.2">
      <c r="Z40" s="16">
        <v>0.93526785714285698</v>
      </c>
      <c r="AA40" s="16">
        <v>0.8125</v>
      </c>
      <c r="AB40" s="16">
        <v>0.81696428571428503</v>
      </c>
      <c r="AC40" s="16">
        <v>0.953125</v>
      </c>
      <c r="AE40" s="16">
        <v>0.93080357142857095</v>
      </c>
      <c r="AF40" s="16">
        <v>0.80133928571428503</v>
      </c>
      <c r="AG40" s="16">
        <v>0.84375</v>
      </c>
      <c r="AH40" s="16">
        <v>0.87946428571428503</v>
      </c>
      <c r="AJ40" s="16">
        <v>0.90848214285714202</v>
      </c>
      <c r="AK40" s="16">
        <v>0.77008928571428503</v>
      </c>
      <c r="AL40" s="16">
        <v>0.828125</v>
      </c>
      <c r="AM40" s="16">
        <v>0.87723214285714202</v>
      </c>
      <c r="AO40" s="16">
        <v>0.88839285714285698</v>
      </c>
      <c r="AP40" s="16">
        <v>0.76116071428571397</v>
      </c>
      <c r="AQ40" s="16">
        <v>0.72098214285714202</v>
      </c>
      <c r="AR40" s="16">
        <v>0.88169642857142805</v>
      </c>
      <c r="AT40" s="16">
        <v>0.85714285714285698</v>
      </c>
      <c r="AU40" s="16">
        <v>0.69419642857142805</v>
      </c>
      <c r="AV40" s="16">
        <v>0.765625</v>
      </c>
      <c r="AW40" s="16">
        <v>0.82589285714285698</v>
      </c>
    </row>
    <row r="41" spans="1:49" x14ac:dyDescent="0.2">
      <c r="Z41" s="16">
        <v>0.94196428571428503</v>
      </c>
      <c r="AA41" s="16">
        <v>0.828125</v>
      </c>
      <c r="AB41" s="16">
        <v>0.828125</v>
      </c>
      <c r="AC41" s="16">
        <v>0.92857142857142805</v>
      </c>
      <c r="AE41" s="16">
        <v>0.92857142857142805</v>
      </c>
      <c r="AF41" s="16">
        <v>0.79241071428571397</v>
      </c>
      <c r="AG41" s="16">
        <v>0.82366071428571397</v>
      </c>
      <c r="AH41" s="16">
        <v>0.88839285714285698</v>
      </c>
      <c r="AJ41" s="16">
        <v>0.91964285714285698</v>
      </c>
      <c r="AK41" s="16">
        <v>0.73883928571428503</v>
      </c>
      <c r="AL41" s="16">
        <v>0.84598214285714202</v>
      </c>
      <c r="AM41" s="16">
        <v>0.90848214285714202</v>
      </c>
      <c r="AO41" s="16">
        <v>0.88169642857142805</v>
      </c>
      <c r="AP41" s="16">
        <v>0.76116071428571397</v>
      </c>
      <c r="AQ41" s="16">
        <v>0.74776785714285698</v>
      </c>
      <c r="AR41" s="16">
        <v>0.83482142857142805</v>
      </c>
      <c r="AT41" s="16">
        <v>0.88839285714285698</v>
      </c>
      <c r="AU41" s="16">
        <v>0.73883928571428503</v>
      </c>
      <c r="AV41" s="16">
        <v>0.74776785714285698</v>
      </c>
      <c r="AW41" s="16">
        <v>0.86160714285714202</v>
      </c>
    </row>
    <row r="42" spans="1:49" x14ac:dyDescent="0.2">
      <c r="Z42" s="16">
        <v>0.94419642857142805</v>
      </c>
      <c r="AA42" s="16">
        <v>0.80580357142857095</v>
      </c>
      <c r="AB42" s="16">
        <v>0.86607142857142805</v>
      </c>
      <c r="AC42" s="16">
        <v>0.91741071428571397</v>
      </c>
      <c r="AE42" s="16">
        <v>0.91964285714285698</v>
      </c>
      <c r="AF42" s="16">
        <v>0.80580357142857095</v>
      </c>
      <c r="AG42" s="16">
        <v>0.83928571428571397</v>
      </c>
      <c r="AH42" s="16">
        <v>0.89732142857142805</v>
      </c>
      <c r="AJ42" s="16">
        <v>0.91294642857142805</v>
      </c>
      <c r="AK42" s="16">
        <v>0.74330357142857095</v>
      </c>
      <c r="AL42" s="16">
        <v>0.83705357142857095</v>
      </c>
      <c r="AM42" s="16">
        <v>0.87276785714285698</v>
      </c>
      <c r="AO42" s="16">
        <v>0.90178571428571397</v>
      </c>
      <c r="AP42" s="16">
        <v>0.77678571428571397</v>
      </c>
      <c r="AQ42" s="16">
        <v>0.78794642857142805</v>
      </c>
      <c r="AR42" s="16">
        <v>0.86607142857142805</v>
      </c>
      <c r="AT42" s="16">
        <v>0.86830357142857095</v>
      </c>
      <c r="AU42" s="16">
        <v>0.70758928571428503</v>
      </c>
      <c r="AV42" s="16">
        <v>0.77901785714285698</v>
      </c>
      <c r="AW42" s="16">
        <v>0.83705357142857095</v>
      </c>
    </row>
    <row r="43" spans="1:49" x14ac:dyDescent="0.2">
      <c r="Z43" s="16">
        <v>0.93526785714285698</v>
      </c>
      <c r="AA43" s="16">
        <v>0.84598214285714202</v>
      </c>
      <c r="AB43" s="16">
        <v>0.84151785714285698</v>
      </c>
      <c r="AC43" s="16">
        <v>0.92857142857142805</v>
      </c>
      <c r="AE43" s="16">
        <v>0.91741071428571397</v>
      </c>
      <c r="AF43" s="16">
        <v>0.76339285714285698</v>
      </c>
      <c r="AG43" s="16">
        <v>0.76785714285714202</v>
      </c>
      <c r="AH43" s="16">
        <v>0.89508928571428503</v>
      </c>
      <c r="AJ43" s="16">
        <v>0.89508928571428503</v>
      </c>
      <c r="AK43" s="16">
        <v>0.77455357142857095</v>
      </c>
      <c r="AL43" s="16">
        <v>0.80803571428571397</v>
      </c>
      <c r="AM43" s="16">
        <v>0.89955357142857095</v>
      </c>
      <c r="AO43" s="16">
        <v>0.90848214285714202</v>
      </c>
      <c r="AP43" s="16">
        <v>0.76339285714285698</v>
      </c>
      <c r="AQ43" s="16">
        <v>0.78794642857142805</v>
      </c>
      <c r="AR43" s="16">
        <v>0.84598214285714202</v>
      </c>
      <c r="AT43" s="16">
        <v>0.88839285714285698</v>
      </c>
      <c r="AU43" s="16">
        <v>0.72321428571428503</v>
      </c>
      <c r="AV43" s="16">
        <v>0.73883928571428503</v>
      </c>
      <c r="AW43" s="16">
        <v>0.83928571428571397</v>
      </c>
    </row>
    <row r="44" spans="1:49" x14ac:dyDescent="0.2">
      <c r="Z44" s="16">
        <v>0.91294642857142805</v>
      </c>
      <c r="AA44" s="16">
        <v>0.82589285714285698</v>
      </c>
      <c r="AB44" s="16">
        <v>0.79017857142857095</v>
      </c>
      <c r="AC44" s="16">
        <v>0.95758928571428503</v>
      </c>
      <c r="AE44" s="16">
        <v>0.90178571428571397</v>
      </c>
      <c r="AF44" s="16">
        <v>0.83258928571428503</v>
      </c>
      <c r="AG44" s="16">
        <v>0.80357142857142805</v>
      </c>
      <c r="AH44" s="16">
        <v>0.88839285714285698</v>
      </c>
      <c r="AJ44" s="16">
        <v>0.86830357142857095</v>
      </c>
      <c r="AK44" s="16">
        <v>0.73883928571428503</v>
      </c>
      <c r="AL44" s="16">
        <v>0.76116071428571397</v>
      </c>
      <c r="AM44" s="16">
        <v>0.90848214285714202</v>
      </c>
      <c r="AO44" s="16">
        <v>0.88169642857142805</v>
      </c>
      <c r="AP44" s="16">
        <v>0.75669642857142805</v>
      </c>
      <c r="AQ44" s="16">
        <v>0.734375</v>
      </c>
      <c r="AR44" s="16">
        <v>0.859375</v>
      </c>
      <c r="AT44" s="16">
        <v>0.85491071428571397</v>
      </c>
      <c r="AU44" s="16">
        <v>0.66964285714285698</v>
      </c>
      <c r="AV44" s="16">
        <v>0.77232142857142805</v>
      </c>
      <c r="AW44" s="16">
        <v>0.81919642857142805</v>
      </c>
    </row>
    <row r="45" spans="1:49" x14ac:dyDescent="0.2">
      <c r="Z45" s="16">
        <v>0.921875</v>
      </c>
      <c r="AA45" s="16">
        <v>0.81696428571428503</v>
      </c>
      <c r="AB45" s="16">
        <v>0.81696428571428503</v>
      </c>
      <c r="AC45" s="16">
        <v>0.93526785714285698</v>
      </c>
      <c r="AE45" s="16">
        <v>0.91071428571428503</v>
      </c>
      <c r="AF45" s="16">
        <v>0.76785714285714202</v>
      </c>
      <c r="AG45" s="16">
        <v>0.80803571428571397</v>
      </c>
      <c r="AH45" s="16">
        <v>0.88839285714285698</v>
      </c>
      <c r="AJ45" s="16">
        <v>0.90178571428571397</v>
      </c>
      <c r="AK45" s="16">
        <v>0.77901785714285698</v>
      </c>
      <c r="AL45" s="16">
        <v>0.81473214285714202</v>
      </c>
      <c r="AM45" s="16">
        <v>0.87053571428571397</v>
      </c>
      <c r="AO45" s="16">
        <v>0.875</v>
      </c>
      <c r="AP45" s="16">
        <v>0.76116071428571397</v>
      </c>
      <c r="AQ45" s="16">
        <v>0.77455357142857095</v>
      </c>
      <c r="AR45" s="16">
        <v>0.87723214285714202</v>
      </c>
      <c r="AT45" s="16">
        <v>0.82142857142857095</v>
      </c>
      <c r="AU45" s="16">
        <v>0.73883928571428503</v>
      </c>
      <c r="AV45" s="16">
        <v>0.72098214285714202</v>
      </c>
      <c r="AW45" s="16">
        <v>0.87053571428571397</v>
      </c>
    </row>
    <row r="46" spans="1:49" x14ac:dyDescent="0.2">
      <c r="B46" s="18" t="s">
        <v>31</v>
      </c>
      <c r="C46" s="18" t="s">
        <v>26</v>
      </c>
      <c r="D46" s="18" t="s">
        <v>27</v>
      </c>
      <c r="E46" s="18" t="s">
        <v>28</v>
      </c>
      <c r="F46" s="18" t="s">
        <v>29</v>
      </c>
      <c r="Z46" s="16">
        <v>0.93973214285714202</v>
      </c>
      <c r="AA46" s="16">
        <v>0.83258928571428503</v>
      </c>
      <c r="AB46" s="16">
        <v>0.83928571428571397</v>
      </c>
      <c r="AC46" s="16">
        <v>0.91071428571428503</v>
      </c>
      <c r="AE46" s="16">
        <v>0.90178571428571397</v>
      </c>
      <c r="AF46" s="16">
        <v>0.77232142857142805</v>
      </c>
      <c r="AG46" s="16">
        <v>0.80580357142857095</v>
      </c>
      <c r="AH46" s="16">
        <v>0.90625</v>
      </c>
      <c r="AJ46" s="16">
        <v>0.91741071428571397</v>
      </c>
      <c r="AK46" s="16">
        <v>0.78794642857142805</v>
      </c>
      <c r="AL46" s="16">
        <v>0.8125</v>
      </c>
      <c r="AM46" s="16">
        <v>0.88392857142857095</v>
      </c>
      <c r="AO46" s="16">
        <v>0.89732142857142805</v>
      </c>
      <c r="AP46" s="16">
        <v>0.74776785714285698</v>
      </c>
      <c r="AQ46" s="16">
        <v>0.77008928571428503</v>
      </c>
      <c r="AR46" s="16">
        <v>0.91517857142857095</v>
      </c>
      <c r="AT46" s="16">
        <v>0.875</v>
      </c>
      <c r="AU46" s="16">
        <v>0.75669642857142805</v>
      </c>
      <c r="AV46" s="16">
        <v>0.75223214285714202</v>
      </c>
      <c r="AW46" s="16">
        <v>0.82589285714285698</v>
      </c>
    </row>
    <row r="47" spans="1:49" x14ac:dyDescent="0.2">
      <c r="A47" s="2" t="s">
        <v>2</v>
      </c>
      <c r="B47" s="16">
        <f t="shared" ref="B47:B49" si="42">A11</f>
        <v>0.86160714285714202</v>
      </c>
      <c r="C47" s="16">
        <f t="shared" ref="C47:C49" si="43">F11</f>
        <v>0.84598214285714202</v>
      </c>
      <c r="D47" s="16">
        <f t="shared" ref="D47:D49" si="44">K11</f>
        <v>0.84598214285714202</v>
      </c>
      <c r="E47" s="16">
        <f t="shared" ref="E47:E49" si="45">P11</f>
        <v>0.83035714285714202</v>
      </c>
      <c r="F47" s="16">
        <f t="shared" ref="F47:F49" si="46">U11</f>
        <v>0.81696428571428503</v>
      </c>
      <c r="Z47" s="16">
        <v>0.91741071428571397</v>
      </c>
      <c r="AA47" s="16">
        <v>0.82589285714285698</v>
      </c>
      <c r="AB47" s="16">
        <v>0.79910714285714202</v>
      </c>
      <c r="AC47" s="16">
        <v>0.88839285714285698</v>
      </c>
      <c r="AE47" s="16">
        <v>0.94642857142857095</v>
      </c>
      <c r="AF47" s="16">
        <v>0.77901785714285698</v>
      </c>
      <c r="AG47" s="16">
        <v>0.83705357142857095</v>
      </c>
      <c r="AH47" s="16">
        <v>0.87723214285714202</v>
      </c>
      <c r="AJ47" s="16">
        <v>0.84821428571428503</v>
      </c>
      <c r="AK47" s="16">
        <v>0.73883928571428503</v>
      </c>
      <c r="AL47" s="16">
        <v>0.77232142857142805</v>
      </c>
      <c r="AM47" s="16">
        <v>0.89285714285714202</v>
      </c>
      <c r="AO47" s="16">
        <v>0.88392857142857095</v>
      </c>
      <c r="AP47" s="16">
        <v>0.74553571428571397</v>
      </c>
      <c r="AQ47" s="16">
        <v>0.76116071428571397</v>
      </c>
      <c r="AR47" s="16">
        <v>0.87276785714285698</v>
      </c>
      <c r="AT47" s="16">
        <v>0.83258928571428503</v>
      </c>
      <c r="AU47" s="16">
        <v>0.74776785714285698</v>
      </c>
      <c r="AV47" s="16">
        <v>0.75669642857142805</v>
      </c>
      <c r="AW47" s="16">
        <v>0.828125</v>
      </c>
    </row>
    <row r="48" spans="1:49" x14ac:dyDescent="0.2">
      <c r="A48" s="2" t="s">
        <v>2</v>
      </c>
      <c r="B48" s="16">
        <f t="shared" si="42"/>
        <v>0.82504464285714196</v>
      </c>
      <c r="C48" s="16">
        <f t="shared" si="43"/>
        <v>0.81723214285714219</v>
      </c>
      <c r="D48" s="16">
        <f t="shared" si="44"/>
        <v>0.81073660714285667</v>
      </c>
      <c r="E48" s="16">
        <f t="shared" si="45"/>
        <v>0.79910714285714246</v>
      </c>
      <c r="F48" s="16">
        <f t="shared" si="46"/>
        <v>0.77531249999999929</v>
      </c>
      <c r="Z48" s="16">
        <v>0.91517857142857095</v>
      </c>
      <c r="AA48" s="16">
        <v>0.78125</v>
      </c>
      <c r="AB48" s="16">
        <v>0.85267857142857095</v>
      </c>
      <c r="AC48" s="16">
        <v>0.89732142857142805</v>
      </c>
      <c r="AE48" s="16">
        <v>0.92410714285714202</v>
      </c>
      <c r="AF48" s="16">
        <v>0.79241071428571397</v>
      </c>
      <c r="AG48" s="16">
        <v>0.77232142857142805</v>
      </c>
      <c r="AH48" s="16">
        <v>0.89285714285714202</v>
      </c>
      <c r="AJ48" s="16">
        <v>0.89732142857142805</v>
      </c>
      <c r="AK48" s="16">
        <v>0.796875</v>
      </c>
      <c r="AL48" s="16">
        <v>0.8125</v>
      </c>
      <c r="AM48" s="16">
        <v>0.89285714285714202</v>
      </c>
      <c r="AO48" s="16">
        <v>0.88392857142857095</v>
      </c>
      <c r="AP48" s="16">
        <v>0.734375</v>
      </c>
      <c r="AQ48" s="16">
        <v>0.78571428571428503</v>
      </c>
      <c r="AR48" s="16">
        <v>0.86607142857142805</v>
      </c>
      <c r="AT48" s="16">
        <v>0.86160714285714202</v>
      </c>
      <c r="AU48" s="16">
        <v>0.703125</v>
      </c>
      <c r="AV48" s="16">
        <v>0.77678571428571397</v>
      </c>
      <c r="AW48" s="16">
        <v>0.80357142857142805</v>
      </c>
    </row>
    <row r="49" spans="1:49" x14ac:dyDescent="0.2">
      <c r="A49" s="2" t="s">
        <v>2</v>
      </c>
      <c r="B49" s="16">
        <f t="shared" si="42"/>
        <v>0.78571428571428503</v>
      </c>
      <c r="C49" s="16">
        <f t="shared" si="43"/>
        <v>0.77678571428571397</v>
      </c>
      <c r="D49" s="16">
        <f t="shared" si="44"/>
        <v>0.76785714285714202</v>
      </c>
      <c r="E49" s="16">
        <f t="shared" si="45"/>
        <v>0.75892857142857095</v>
      </c>
      <c r="F49" s="16">
        <f t="shared" si="46"/>
        <v>0.734375</v>
      </c>
      <c r="Z49" s="16">
        <v>0.93303571428571397</v>
      </c>
      <c r="AA49" s="16">
        <v>0.86607142857142805</v>
      </c>
      <c r="AB49" s="16">
        <v>0.84821428571428503</v>
      </c>
      <c r="AC49" s="16">
        <v>0.89732142857142805</v>
      </c>
      <c r="AE49" s="16">
        <v>0.90848214285714202</v>
      </c>
      <c r="AF49" s="16">
        <v>0.765625</v>
      </c>
      <c r="AG49" s="16">
        <v>0.81919642857142805</v>
      </c>
      <c r="AH49" s="16">
        <v>0.85491071428571397</v>
      </c>
      <c r="AJ49" s="16">
        <v>0.88839285714285698</v>
      </c>
      <c r="AK49" s="16">
        <v>0.76785714285714202</v>
      </c>
      <c r="AL49" s="16">
        <v>0.81473214285714202</v>
      </c>
      <c r="AM49" s="16">
        <v>0.875</v>
      </c>
      <c r="AO49" s="16">
        <v>0.84821428571428503</v>
      </c>
      <c r="AP49" s="16">
        <v>0.77008928571428503</v>
      </c>
      <c r="AQ49" s="16">
        <v>0.796875</v>
      </c>
      <c r="AR49" s="16">
        <v>0.85714285714285698</v>
      </c>
      <c r="AT49" s="16">
        <v>0.875</v>
      </c>
      <c r="AU49" s="16">
        <v>0.77008928571428503</v>
      </c>
      <c r="AV49" s="16">
        <v>0.74553571428571397</v>
      </c>
      <c r="AW49" s="16">
        <v>0.82142857142857095</v>
      </c>
    </row>
    <row r="50" spans="1:49" x14ac:dyDescent="0.2">
      <c r="A50" s="2" t="s">
        <v>3</v>
      </c>
      <c r="B50" s="16">
        <f t="shared" ref="B50:B52" si="47">B11</f>
        <v>0.77232142857142805</v>
      </c>
      <c r="C50" s="16">
        <f t="shared" ref="C50:C52" si="48">G11</f>
        <v>0.77678571428571397</v>
      </c>
      <c r="D50" s="16">
        <f t="shared" ref="D50:D52" si="49">L11</f>
        <v>0.75446428571428503</v>
      </c>
      <c r="E50" s="16">
        <f t="shared" ref="E50:E52" si="50">Q11</f>
        <v>0.734375</v>
      </c>
      <c r="F50" s="16">
        <f t="shared" ref="F50:F52" si="51">V11</f>
        <v>0.734375</v>
      </c>
      <c r="Z50" s="16">
        <v>0.94196428571428503</v>
      </c>
      <c r="AA50" s="16">
        <v>0.83035714285714202</v>
      </c>
      <c r="AB50" s="16">
        <v>0.81696428571428503</v>
      </c>
      <c r="AC50" s="16">
        <v>0.91517857142857095</v>
      </c>
      <c r="AE50" s="16">
        <v>0.93080357142857095</v>
      </c>
      <c r="AF50" s="16">
        <v>0.78794642857142805</v>
      </c>
      <c r="AG50" s="16">
        <v>0.81473214285714202</v>
      </c>
      <c r="AH50" s="16">
        <v>0.89508928571428503</v>
      </c>
      <c r="AJ50" s="16">
        <v>0.91294642857142805</v>
      </c>
      <c r="AK50" s="16">
        <v>0.765625</v>
      </c>
      <c r="AL50" s="16">
        <v>0.80133928571428503</v>
      </c>
      <c r="AM50" s="16">
        <v>0.88839285714285698</v>
      </c>
      <c r="AO50" s="16">
        <v>0.859375</v>
      </c>
      <c r="AP50" s="16">
        <v>0.75669642857142805</v>
      </c>
      <c r="AQ50" s="16">
        <v>0.80357142857142805</v>
      </c>
      <c r="AR50" s="16">
        <v>0.85714285714285698</v>
      </c>
      <c r="AT50" s="16">
        <v>0.83705357142857095</v>
      </c>
      <c r="AU50" s="16">
        <v>0.70758928571428503</v>
      </c>
      <c r="AV50" s="16">
        <v>0.75669642857142805</v>
      </c>
      <c r="AW50" s="16">
        <v>0.83035714285714202</v>
      </c>
    </row>
    <row r="51" spans="1:49" x14ac:dyDescent="0.2">
      <c r="A51" s="2" t="s">
        <v>3</v>
      </c>
      <c r="B51" s="16">
        <f t="shared" si="47"/>
        <v>0.73747767857142776</v>
      </c>
      <c r="C51" s="16">
        <f t="shared" si="48"/>
        <v>0.72261160714285633</v>
      </c>
      <c r="D51" s="16">
        <f t="shared" si="49"/>
        <v>0.70819196428571363</v>
      </c>
      <c r="E51" s="16">
        <f t="shared" si="50"/>
        <v>0.69236607142857087</v>
      </c>
      <c r="F51" s="16">
        <f t="shared" si="51"/>
        <v>0.67129464285714202</v>
      </c>
      <c r="Z51" s="16">
        <v>0.93080357142857095</v>
      </c>
      <c r="AA51" s="16">
        <v>0.81473214285714202</v>
      </c>
      <c r="AB51" s="16">
        <v>0.8125</v>
      </c>
      <c r="AC51" s="16">
        <v>0.93080357142857095</v>
      </c>
      <c r="AE51" s="16">
        <v>0.91741071428571397</v>
      </c>
      <c r="AF51" s="16">
        <v>0.76116071428571397</v>
      </c>
      <c r="AG51" s="16">
        <v>0.80133928571428503</v>
      </c>
      <c r="AH51" s="16">
        <v>0.890625</v>
      </c>
      <c r="AJ51" s="16">
        <v>0.88616071428571397</v>
      </c>
      <c r="AK51" s="16">
        <v>0.72991071428571397</v>
      </c>
      <c r="AL51" s="16">
        <v>0.77901785714285698</v>
      </c>
      <c r="AM51" s="16">
        <v>0.88839285714285698</v>
      </c>
      <c r="AO51" s="16">
        <v>0.88169642857142805</v>
      </c>
      <c r="AP51" s="16">
        <v>0.74776785714285698</v>
      </c>
      <c r="AQ51" s="16">
        <v>0.77455357142857095</v>
      </c>
      <c r="AR51" s="16">
        <v>0.86383928571428503</v>
      </c>
      <c r="AT51" s="16">
        <v>0.86383928571428503</v>
      </c>
      <c r="AU51" s="16">
        <v>0.69866071428571397</v>
      </c>
      <c r="AV51" s="16">
        <v>0.73660714285714202</v>
      </c>
      <c r="AW51" s="16">
        <v>0.79464285714285698</v>
      </c>
    </row>
    <row r="52" spans="1:49" x14ac:dyDescent="0.2">
      <c r="A52" s="2" t="s">
        <v>3</v>
      </c>
      <c r="B52" s="16">
        <f t="shared" si="47"/>
        <v>0.68303571428571397</v>
      </c>
      <c r="C52" s="16">
        <f t="shared" si="48"/>
        <v>0.66964285714285698</v>
      </c>
      <c r="D52" s="16">
        <f t="shared" si="49"/>
        <v>0.66517857142857095</v>
      </c>
      <c r="E52" s="16">
        <f t="shared" si="50"/>
        <v>0.63839285714285698</v>
      </c>
      <c r="F52" s="16">
        <f t="shared" si="51"/>
        <v>0.625</v>
      </c>
      <c r="Z52" s="16">
        <v>0.95089285714285698</v>
      </c>
      <c r="AA52" s="16">
        <v>0.83928571428571397</v>
      </c>
      <c r="AB52" s="16">
        <v>0.85714285714285698</v>
      </c>
      <c r="AC52" s="16">
        <v>0.92633928571428503</v>
      </c>
      <c r="AE52" s="16">
        <v>0.95089285714285698</v>
      </c>
      <c r="AF52" s="16">
        <v>0.77455357142857095</v>
      </c>
      <c r="AG52" s="16">
        <v>0.84598214285714202</v>
      </c>
      <c r="AH52" s="16">
        <v>0.890625</v>
      </c>
      <c r="AJ52" s="16">
        <v>0.91294642857142805</v>
      </c>
      <c r="AK52" s="16">
        <v>0.72991071428571397</v>
      </c>
      <c r="AL52" s="16">
        <v>0.79910714285714202</v>
      </c>
      <c r="AM52" s="16">
        <v>0.85044642857142805</v>
      </c>
      <c r="AO52" s="16">
        <v>0.90625</v>
      </c>
      <c r="AP52" s="16">
        <v>0.75</v>
      </c>
      <c r="AQ52" s="16">
        <v>0.734375</v>
      </c>
      <c r="AR52" s="16">
        <v>0.86160714285714202</v>
      </c>
      <c r="AT52" s="16">
        <v>0.84821428571428503</v>
      </c>
      <c r="AU52" s="16">
        <v>0.71651785714285698</v>
      </c>
      <c r="AV52" s="16">
        <v>0.76116071428571397</v>
      </c>
      <c r="AW52" s="16">
        <v>0.84598214285714202</v>
      </c>
    </row>
    <row r="53" spans="1:49" x14ac:dyDescent="0.2">
      <c r="A53" s="2" t="s">
        <v>4</v>
      </c>
      <c r="B53" s="16">
        <f t="shared" ref="B53:B55" si="52">C11</f>
        <v>0.80133928571428503</v>
      </c>
      <c r="C53" s="16">
        <f t="shared" ref="C53:C55" si="53">H11</f>
        <v>0.77901785714285698</v>
      </c>
      <c r="D53" s="16">
        <f t="shared" ref="D53:D55" si="54">M11</f>
        <v>0.77008928571428503</v>
      </c>
      <c r="E53" s="16">
        <f t="shared" ref="E53:E55" si="55">R11</f>
        <v>0.75223214285714202</v>
      </c>
      <c r="F53" s="16">
        <f t="shared" ref="F53:F55" si="56">W11</f>
        <v>0.73660714285714202</v>
      </c>
      <c r="Z53" s="16">
        <v>0.93973214285714202</v>
      </c>
      <c r="AA53" s="16">
        <v>0.84821428571428503</v>
      </c>
      <c r="AB53" s="16">
        <v>0.82142857142857095</v>
      </c>
      <c r="AC53" s="16">
        <v>0.90178571428571397</v>
      </c>
      <c r="AE53" s="16">
        <v>0.921875</v>
      </c>
      <c r="AF53" s="16">
        <v>0.78348214285714202</v>
      </c>
      <c r="AG53" s="16">
        <v>0.79910714285714202</v>
      </c>
      <c r="AH53" s="16">
        <v>0.875</v>
      </c>
      <c r="AJ53" s="16">
        <v>0.88616071428571397</v>
      </c>
      <c r="AK53" s="16">
        <v>0.78794642857142805</v>
      </c>
      <c r="AL53" s="16">
        <v>0.765625</v>
      </c>
      <c r="AM53" s="16">
        <v>0.86830357142857095</v>
      </c>
      <c r="AO53" s="16">
        <v>0.890625</v>
      </c>
      <c r="AP53" s="16">
        <v>0.73660714285714202</v>
      </c>
      <c r="AQ53" s="16">
        <v>0.78348214285714202</v>
      </c>
      <c r="AR53" s="16">
        <v>0.81473214285714202</v>
      </c>
      <c r="AT53" s="16">
        <v>0.85267857142857095</v>
      </c>
      <c r="AU53" s="16">
        <v>0.69196428571428503</v>
      </c>
      <c r="AV53" s="16">
        <v>0.69866071428571397</v>
      </c>
      <c r="AW53" s="16">
        <v>0.81696428571428503</v>
      </c>
    </row>
    <row r="54" spans="1:49" x14ac:dyDescent="0.2">
      <c r="A54" s="2" t="s">
        <v>4</v>
      </c>
      <c r="B54" s="16">
        <f t="shared" si="52"/>
        <v>0.75575892857142757</v>
      </c>
      <c r="C54" s="16">
        <f t="shared" si="53"/>
        <v>0.74113839285714234</v>
      </c>
      <c r="D54" s="16">
        <f t="shared" si="54"/>
        <v>0.72785714285714209</v>
      </c>
      <c r="E54" s="16">
        <f t="shared" si="55"/>
        <v>0.71310267857142795</v>
      </c>
      <c r="F54" s="16">
        <f t="shared" si="56"/>
        <v>0.69209821428571372</v>
      </c>
      <c r="Z54" s="16">
        <v>0.93526785714285698</v>
      </c>
      <c r="AA54" s="16">
        <v>0.83035714285714202</v>
      </c>
      <c r="AB54" s="16">
        <v>0.85491071428571397</v>
      </c>
      <c r="AC54" s="16">
        <v>0.921875</v>
      </c>
      <c r="AE54" s="16">
        <v>0.91294642857142805</v>
      </c>
      <c r="AF54" s="16">
        <v>0.74107142857142805</v>
      </c>
      <c r="AG54" s="16">
        <v>0.796875</v>
      </c>
      <c r="AH54" s="16">
        <v>0.91741071428571397</v>
      </c>
      <c r="AJ54" s="16">
        <v>0.90178571428571397</v>
      </c>
      <c r="AK54" s="16">
        <v>0.81026785714285698</v>
      </c>
      <c r="AL54" s="16">
        <v>0.77455357142857095</v>
      </c>
      <c r="AM54" s="16">
        <v>0.91741071428571397</v>
      </c>
      <c r="AO54" s="16">
        <v>0.89732142857142805</v>
      </c>
      <c r="AP54" s="16">
        <v>0.69866071428571397</v>
      </c>
      <c r="AQ54" s="16">
        <v>0.77678571428571397</v>
      </c>
      <c r="AR54" s="16">
        <v>0.80580357142857095</v>
      </c>
      <c r="AT54" s="16">
        <v>0.828125</v>
      </c>
      <c r="AU54" s="16">
        <v>0.69196428571428503</v>
      </c>
      <c r="AV54" s="16">
        <v>0.75669642857142805</v>
      </c>
      <c r="AW54" s="16">
        <v>0.84598214285714202</v>
      </c>
    </row>
    <row r="55" spans="1:49" x14ac:dyDescent="0.2">
      <c r="A55" s="2" t="s">
        <v>4</v>
      </c>
      <c r="B55" s="16">
        <f t="shared" si="52"/>
        <v>0.70982142857142805</v>
      </c>
      <c r="C55" s="16">
        <f t="shared" si="53"/>
        <v>0.68973214285714202</v>
      </c>
      <c r="D55" s="16">
        <f t="shared" si="54"/>
        <v>0.64955357142857095</v>
      </c>
      <c r="E55" s="16">
        <f t="shared" si="55"/>
        <v>0.64508928571428503</v>
      </c>
      <c r="F55" s="16">
        <f t="shared" si="56"/>
        <v>0.63616071428571397</v>
      </c>
      <c r="Z55" s="16">
        <v>0.93973214285714202</v>
      </c>
      <c r="AA55" s="16">
        <v>0.78348214285714202</v>
      </c>
      <c r="AB55" s="16">
        <v>0.796875</v>
      </c>
      <c r="AC55" s="16">
        <v>0.92857142857142805</v>
      </c>
      <c r="AE55" s="16">
        <v>0.93080357142857095</v>
      </c>
      <c r="AF55" s="16">
        <v>0.78794642857142805</v>
      </c>
      <c r="AG55" s="16">
        <v>0.79910714285714202</v>
      </c>
      <c r="AH55" s="16">
        <v>0.921875</v>
      </c>
      <c r="AJ55" s="16">
        <v>0.90848214285714202</v>
      </c>
      <c r="AK55" s="16">
        <v>0.77678571428571397</v>
      </c>
      <c r="AL55" s="16">
        <v>0.80803571428571397</v>
      </c>
      <c r="AM55" s="16">
        <v>0.89508928571428503</v>
      </c>
      <c r="AO55" s="16">
        <v>0.890625</v>
      </c>
      <c r="AP55" s="16">
        <v>0.765625</v>
      </c>
      <c r="AQ55" s="16">
        <v>0.77901785714285698</v>
      </c>
      <c r="AR55" s="16">
        <v>0.83928571428571397</v>
      </c>
      <c r="AT55" s="16">
        <v>0.87053571428571397</v>
      </c>
      <c r="AU55" s="16">
        <v>0.70758928571428503</v>
      </c>
      <c r="AV55" s="16">
        <v>0.72098214285714202</v>
      </c>
      <c r="AW55" s="16">
        <v>0.79910714285714202</v>
      </c>
    </row>
    <row r="56" spans="1:49" x14ac:dyDescent="0.2">
      <c r="A56" s="2" t="s">
        <v>5</v>
      </c>
      <c r="B56" s="16">
        <f t="shared" ref="B56:B58" si="57">D11</f>
        <v>0.83705357142857095</v>
      </c>
      <c r="C56" s="16">
        <f t="shared" ref="C56:C58" si="58">I11</f>
        <v>0.83705357142857095</v>
      </c>
      <c r="D56" s="16">
        <f t="shared" ref="D56:D58" si="59">N11</f>
        <v>0.82589285714285698</v>
      </c>
      <c r="E56" s="16">
        <f t="shared" ref="E56:E58" si="60">S11</f>
        <v>0.80803571428571397</v>
      </c>
      <c r="F56" s="16">
        <f t="shared" ref="F56:F58" si="61">X11</f>
        <v>0.77901785714285698</v>
      </c>
      <c r="Z56" s="16">
        <v>0.88169642857142805</v>
      </c>
      <c r="AA56" s="16">
        <v>0.80580357142857095</v>
      </c>
      <c r="AB56" s="16">
        <v>0.84821428571428503</v>
      </c>
      <c r="AC56" s="16">
        <v>0.92633928571428503</v>
      </c>
      <c r="AE56" s="16">
        <v>0.88839285714285698</v>
      </c>
      <c r="AF56" s="16">
        <v>0.75</v>
      </c>
      <c r="AG56" s="16">
        <v>0.81696428571428503</v>
      </c>
      <c r="AH56" s="16">
        <v>0.90625</v>
      </c>
      <c r="AJ56" s="16">
        <v>0.91741071428571397</v>
      </c>
      <c r="AK56" s="16">
        <v>0.74330357142857095</v>
      </c>
      <c r="AL56" s="16">
        <v>0.79241071428571397</v>
      </c>
      <c r="AM56" s="16">
        <v>0.90178571428571397</v>
      </c>
      <c r="AO56" s="16">
        <v>0.89285714285714202</v>
      </c>
      <c r="AP56" s="16">
        <v>0.72767857142857095</v>
      </c>
      <c r="AQ56" s="16">
        <v>0.80803571428571397</v>
      </c>
      <c r="AR56" s="16">
        <v>0.83928571428571397</v>
      </c>
      <c r="AT56" s="16">
        <v>0.875</v>
      </c>
      <c r="AU56" s="16">
        <v>0.6875</v>
      </c>
      <c r="AV56" s="16">
        <v>0.77232142857142805</v>
      </c>
      <c r="AW56" s="16">
        <v>0.81696428571428503</v>
      </c>
    </row>
    <row r="57" spans="1:49" x14ac:dyDescent="0.2">
      <c r="A57" s="2" t="s">
        <v>5</v>
      </c>
      <c r="B57" s="16">
        <f t="shared" si="57"/>
        <v>0.80792410714285634</v>
      </c>
      <c r="C57" s="16">
        <f t="shared" si="58"/>
        <v>0.79808035714285663</v>
      </c>
      <c r="D57" s="16">
        <f t="shared" si="59"/>
        <v>0.79093749999999985</v>
      </c>
      <c r="E57" s="16">
        <f t="shared" si="60"/>
        <v>0.7700446428571428</v>
      </c>
      <c r="F57" s="16">
        <f t="shared" si="61"/>
        <v>0.74540043290043212</v>
      </c>
      <c r="Z57" s="16">
        <v>0.921875</v>
      </c>
      <c r="AA57" s="16">
        <v>0.83928571428571397</v>
      </c>
      <c r="AB57" s="16">
        <v>0.82366071428571397</v>
      </c>
      <c r="AC57" s="16">
        <v>0.92633928571428503</v>
      </c>
      <c r="AE57" s="16">
        <v>0.89955357142857095</v>
      </c>
      <c r="AF57" s="16">
        <v>0.77008928571428503</v>
      </c>
      <c r="AG57" s="16">
        <v>0.81473214285714202</v>
      </c>
      <c r="AH57" s="16">
        <v>0.90848214285714202</v>
      </c>
      <c r="AJ57" s="16">
        <v>0.92633928571428503</v>
      </c>
      <c r="AK57" s="16">
        <v>0.79910714285714202</v>
      </c>
      <c r="AL57" s="16">
        <v>0.82366071428571397</v>
      </c>
      <c r="AM57" s="16">
        <v>0.87946428571428503</v>
      </c>
      <c r="AO57" s="16">
        <v>0.89955357142857095</v>
      </c>
      <c r="AP57" s="16">
        <v>0.71428571428571397</v>
      </c>
      <c r="AQ57" s="16">
        <v>0.70982142857142805</v>
      </c>
      <c r="AR57" s="16">
        <v>0.85267857142857095</v>
      </c>
      <c r="AT57" s="16">
        <v>0.86383928571428503</v>
      </c>
      <c r="AU57" s="16">
        <v>0.72767857142857095</v>
      </c>
      <c r="AV57" s="16">
        <v>0.75669642857142805</v>
      </c>
      <c r="AW57" s="16">
        <v>0.85714285714285698</v>
      </c>
    </row>
    <row r="58" spans="1:49" x14ac:dyDescent="0.2">
      <c r="A58" s="2" t="s">
        <v>5</v>
      </c>
      <c r="B58" s="16">
        <f t="shared" si="57"/>
        <v>0.765625</v>
      </c>
      <c r="C58" s="16">
        <f t="shared" si="58"/>
        <v>0.74107142857142805</v>
      </c>
      <c r="D58" s="16">
        <f t="shared" si="59"/>
        <v>0.74776785714285698</v>
      </c>
      <c r="E58" s="16">
        <f t="shared" si="60"/>
        <v>0.71205357142857095</v>
      </c>
      <c r="F58" s="16">
        <f t="shared" si="61"/>
        <v>0.69196428571428503</v>
      </c>
      <c r="Z58" s="16">
        <v>0.91964285714285698</v>
      </c>
      <c r="AA58" s="16">
        <v>0.81919642857142805</v>
      </c>
      <c r="AB58" s="16">
        <v>0.81696428571428503</v>
      </c>
      <c r="AC58" s="16">
        <v>0.92857142857142805</v>
      </c>
      <c r="AE58" s="16">
        <v>0.92857142857142805</v>
      </c>
      <c r="AF58" s="16">
        <v>0.79464285714285698</v>
      </c>
      <c r="AG58" s="16">
        <v>0.81026785714285698</v>
      </c>
      <c r="AH58" s="16">
        <v>0.91071428571428503</v>
      </c>
      <c r="AJ58" s="16">
        <v>0.91294642857142805</v>
      </c>
      <c r="AK58" s="16">
        <v>0.80357142857142805</v>
      </c>
      <c r="AL58" s="16">
        <v>0.796875</v>
      </c>
      <c r="AM58" s="16">
        <v>0.87723214285714202</v>
      </c>
      <c r="AO58" s="16">
        <v>0.88392857142857095</v>
      </c>
      <c r="AP58" s="16">
        <v>0.75446428571428503</v>
      </c>
      <c r="AQ58" s="16">
        <v>0.75669642857142805</v>
      </c>
      <c r="AR58" s="16">
        <v>0.86607142857142805</v>
      </c>
      <c r="AT58" s="16">
        <v>0.88169642857142805</v>
      </c>
      <c r="AU58" s="16">
        <v>0.72544642857142805</v>
      </c>
      <c r="AV58" s="16">
        <v>0.73883928571428503</v>
      </c>
      <c r="AW58" s="16">
        <v>0.81026785714285698</v>
      </c>
    </row>
    <row r="59" spans="1:49" x14ac:dyDescent="0.2">
      <c r="Z59" s="16">
        <v>0.93526785714285698</v>
      </c>
      <c r="AA59" s="16">
        <v>0.81473214285714202</v>
      </c>
      <c r="AB59" s="16">
        <v>0.82366071428571397</v>
      </c>
      <c r="AC59" s="16">
        <v>0.91294642857142805</v>
      </c>
      <c r="AE59" s="16">
        <v>0.91071428571428503</v>
      </c>
      <c r="AF59" s="16">
        <v>0.80357142857142805</v>
      </c>
      <c r="AG59" s="16">
        <v>0.83258928571428503</v>
      </c>
      <c r="AH59" s="16">
        <v>0.90848214285714202</v>
      </c>
      <c r="AJ59" s="16">
        <v>0.89955357142857095</v>
      </c>
      <c r="AK59" s="16">
        <v>0.77232142857142805</v>
      </c>
      <c r="AL59" s="16">
        <v>0.76339285714285698</v>
      </c>
      <c r="AM59" s="16">
        <v>0.89955357142857095</v>
      </c>
      <c r="AO59" s="16">
        <v>0.88392857142857095</v>
      </c>
      <c r="AP59" s="16">
        <v>0.77455357142857095</v>
      </c>
      <c r="AQ59" s="16">
        <v>0.80133928571428503</v>
      </c>
      <c r="AR59" s="16">
        <v>0.84598214285714202</v>
      </c>
      <c r="AT59" s="16">
        <v>0.86160714285714202</v>
      </c>
      <c r="AU59" s="16">
        <v>0.72767857142857095</v>
      </c>
      <c r="AV59" s="16">
        <v>0.72544642857142805</v>
      </c>
      <c r="AW59" s="16">
        <v>0.84151785714285698</v>
      </c>
    </row>
    <row r="60" spans="1:49" x14ac:dyDescent="0.2">
      <c r="Z60" s="16">
        <v>0.94866071428571397</v>
      </c>
      <c r="AA60" s="16">
        <v>0.80357142857142805</v>
      </c>
      <c r="AB60" s="16">
        <v>0.83705357142857095</v>
      </c>
      <c r="AC60" s="16">
        <v>0.828125</v>
      </c>
      <c r="AE60" s="16">
        <v>0.91071428571428503</v>
      </c>
      <c r="AF60" s="16">
        <v>0.76116071428571397</v>
      </c>
      <c r="AG60" s="16">
        <v>0.81026785714285698</v>
      </c>
      <c r="AH60" s="16">
        <v>0.86383928571428503</v>
      </c>
      <c r="AJ60" s="16">
        <v>0.91741071428571397</v>
      </c>
      <c r="AK60" s="16">
        <v>0.78794642857142805</v>
      </c>
      <c r="AL60" s="16">
        <v>0.79241071428571397</v>
      </c>
      <c r="AM60" s="16">
        <v>0.90401785714285698</v>
      </c>
      <c r="AO60" s="16">
        <v>0.90178571428571397</v>
      </c>
      <c r="AP60" s="16">
        <v>0.76339285714285698</v>
      </c>
      <c r="AQ60" s="16">
        <v>0.80803571428571397</v>
      </c>
      <c r="AR60" s="16">
        <v>0.89285714285714202</v>
      </c>
      <c r="AT60" s="16">
        <v>0.88169642857142805</v>
      </c>
      <c r="AU60" s="16">
        <v>0.69642857142857095</v>
      </c>
      <c r="AV60" s="16">
        <v>0.734375</v>
      </c>
      <c r="AW60" s="16">
        <v>0.85491071428571397</v>
      </c>
    </row>
    <row r="61" spans="1:49" x14ac:dyDescent="0.2">
      <c r="Z61" s="16">
        <v>0.90848214285714202</v>
      </c>
      <c r="AA61" s="16">
        <v>0.82366071428571397</v>
      </c>
      <c r="AB61" s="16">
        <v>0.81026785714285698</v>
      </c>
      <c r="AC61" s="16">
        <v>0.875</v>
      </c>
      <c r="AE61" s="16">
        <v>0.90625</v>
      </c>
      <c r="AF61" s="16">
        <v>0.78125</v>
      </c>
      <c r="AG61" s="16">
        <v>0.78794642857142805</v>
      </c>
      <c r="AH61" s="16">
        <v>0.90848214285714202</v>
      </c>
      <c r="AJ61" s="16">
        <v>0.92857142857142805</v>
      </c>
      <c r="AK61" s="16">
        <v>0.81473214285714202</v>
      </c>
      <c r="AL61" s="16">
        <v>0.77901785714285698</v>
      </c>
      <c r="AM61" s="16">
        <v>0.85491071428571397</v>
      </c>
      <c r="AO61" s="16">
        <v>0.85267857142857095</v>
      </c>
      <c r="AP61" s="16">
        <v>0.81026785714285698</v>
      </c>
      <c r="AQ61" s="16">
        <v>0.81696428571428503</v>
      </c>
      <c r="AR61" s="16">
        <v>0.83928571428571397</v>
      </c>
      <c r="AT61" s="16">
        <v>0.87946428571428503</v>
      </c>
      <c r="AU61" s="16">
        <v>0.71875</v>
      </c>
      <c r="AV61" s="16">
        <v>0.77901785714285698</v>
      </c>
      <c r="AW61" s="16">
        <v>0.83482142857142805</v>
      </c>
    </row>
    <row r="62" spans="1:49" x14ac:dyDescent="0.2">
      <c r="Z62" s="16">
        <v>0.93080357142857095</v>
      </c>
      <c r="AA62" s="16">
        <v>0.79017857142857095</v>
      </c>
      <c r="AB62" s="16">
        <v>0.83258928571428503</v>
      </c>
      <c r="AC62" s="16">
        <v>0.91294642857142805</v>
      </c>
      <c r="AE62" s="16">
        <v>0.88392857142857095</v>
      </c>
      <c r="AF62" s="16">
        <v>0.80580357142857095</v>
      </c>
      <c r="AG62" s="16">
        <v>0.80133928571428503</v>
      </c>
      <c r="AH62" s="16">
        <v>0.89955357142857095</v>
      </c>
      <c r="AJ62" s="16">
        <v>0.90848214285714202</v>
      </c>
      <c r="AK62" s="16">
        <v>0.80580357142857095</v>
      </c>
      <c r="AL62" s="16">
        <v>0.81473214285714202</v>
      </c>
      <c r="AM62" s="16">
        <v>0.89508928571428503</v>
      </c>
      <c r="AO62" s="16">
        <v>0.86830357142857095</v>
      </c>
      <c r="AP62" s="16">
        <v>0.75892857142857095</v>
      </c>
      <c r="AQ62" s="16">
        <v>0.78348214285714202</v>
      </c>
      <c r="AR62" s="16">
        <v>0.86830357142857095</v>
      </c>
      <c r="AT62" s="16">
        <v>0.89508928571428503</v>
      </c>
      <c r="AU62" s="16">
        <v>0.703125</v>
      </c>
      <c r="AV62" s="16">
        <v>0.75223214285714202</v>
      </c>
      <c r="AW62" s="16">
        <v>0.84151785714285698</v>
      </c>
    </row>
    <row r="63" spans="1:49" x14ac:dyDescent="0.2">
      <c r="Z63" s="16">
        <v>0.91294642857142805</v>
      </c>
      <c r="AA63" s="16">
        <v>0.83482142857142805</v>
      </c>
      <c r="AB63" s="16">
        <v>0.81026785714285698</v>
      </c>
      <c r="AC63" s="16">
        <v>0.94866071428571397</v>
      </c>
      <c r="AE63" s="16">
        <v>0.91964285714285698</v>
      </c>
      <c r="AF63" s="16">
        <v>0.78794642857142805</v>
      </c>
      <c r="AG63" s="16">
        <v>0.83705357142857095</v>
      </c>
      <c r="AH63" s="16">
        <v>0.88616071428571397</v>
      </c>
      <c r="AJ63" s="16">
        <v>0.91964285714285698</v>
      </c>
      <c r="AK63" s="16">
        <v>0.78571428571428503</v>
      </c>
      <c r="AL63" s="16">
        <v>0.78794642857142805</v>
      </c>
      <c r="AM63" s="16">
        <v>0.88616071428571397</v>
      </c>
      <c r="AO63" s="16">
        <v>0.86160714285714202</v>
      </c>
      <c r="AP63" s="16">
        <v>0.74776785714285698</v>
      </c>
      <c r="AQ63" s="16">
        <v>0.73883928571428503</v>
      </c>
      <c r="AR63" s="16">
        <v>0.87053571428571397</v>
      </c>
      <c r="AT63" s="16">
        <v>0.88616071428571397</v>
      </c>
      <c r="AU63" s="16">
        <v>0.72098214285714202</v>
      </c>
      <c r="AV63" s="16">
        <v>0.78571428571428503</v>
      </c>
      <c r="AW63" s="16">
        <v>0.85491071428571397</v>
      </c>
    </row>
    <row r="64" spans="1:49" x14ac:dyDescent="0.2">
      <c r="Z64" s="16">
        <v>0.93303571428571397</v>
      </c>
      <c r="AA64" s="16">
        <v>0.80357142857142805</v>
      </c>
      <c r="AB64" s="16">
        <v>0.81696428571428503</v>
      </c>
      <c r="AC64" s="16">
        <v>0.89955357142857095</v>
      </c>
      <c r="AE64" s="16">
        <v>0.91517857142857095</v>
      </c>
      <c r="AF64" s="16">
        <v>0.80803571428571397</v>
      </c>
      <c r="AG64" s="16">
        <v>0.78348214285714202</v>
      </c>
      <c r="AH64" s="16">
        <v>0.91071428571428503</v>
      </c>
      <c r="AJ64" s="16">
        <v>0.87053571428571397</v>
      </c>
      <c r="AK64" s="16">
        <v>0.70535714285714202</v>
      </c>
      <c r="AL64" s="16">
        <v>0.79910714285714202</v>
      </c>
      <c r="AM64" s="16">
        <v>0.91294642857142805</v>
      </c>
      <c r="AO64" s="16">
        <v>0.88616071428571397</v>
      </c>
      <c r="AP64" s="16">
        <v>0.77008928571428503</v>
      </c>
      <c r="AQ64" s="16">
        <v>0.8125</v>
      </c>
      <c r="AR64" s="16">
        <v>0.82589285714285698</v>
      </c>
      <c r="AT64" s="16">
        <v>0.86383928571428503</v>
      </c>
      <c r="AU64" s="16">
        <v>0.77678571428571397</v>
      </c>
      <c r="AV64" s="16">
        <v>0.734375</v>
      </c>
      <c r="AW64" s="16">
        <v>0.83035714285714202</v>
      </c>
    </row>
    <row r="65" spans="26:49" x14ac:dyDescent="0.2">
      <c r="Z65" s="16">
        <v>0.90625</v>
      </c>
      <c r="AA65" s="16">
        <v>0.81919642857142805</v>
      </c>
      <c r="AB65" s="16">
        <v>0.85714285714285698</v>
      </c>
      <c r="AC65" s="16">
        <v>0.92633928571428503</v>
      </c>
      <c r="AE65" s="16">
        <v>0.91517857142857095</v>
      </c>
      <c r="AF65" s="16">
        <v>0.80133928571428503</v>
      </c>
      <c r="AG65" s="16">
        <v>0.81026785714285698</v>
      </c>
      <c r="AH65" s="16">
        <v>0.91071428571428503</v>
      </c>
      <c r="AJ65" s="16">
        <v>0.90178571428571397</v>
      </c>
      <c r="AK65" s="16">
        <v>0.77678571428571397</v>
      </c>
      <c r="AL65" s="16">
        <v>0.77232142857142805</v>
      </c>
      <c r="AM65" s="16">
        <v>0.82589285714285698</v>
      </c>
      <c r="AO65" s="16">
        <v>0.88169642857142805</v>
      </c>
      <c r="AP65" s="16">
        <v>0.77455357142857095</v>
      </c>
      <c r="AQ65" s="16">
        <v>0.73214285714285698</v>
      </c>
      <c r="AR65" s="16">
        <v>0.79910714285714202</v>
      </c>
      <c r="AT65" s="16">
        <v>0.89955357142857095</v>
      </c>
      <c r="AU65" s="16">
        <v>0.73883928571428503</v>
      </c>
      <c r="AV65" s="16">
        <v>0.75446428571428503</v>
      </c>
      <c r="AW65" s="16">
        <v>0.85044642857142805</v>
      </c>
    </row>
    <row r="66" spans="26:49" x14ac:dyDescent="0.2">
      <c r="Z66" s="16">
        <v>0.93973214285714202</v>
      </c>
      <c r="AA66" s="16">
        <v>0.8125</v>
      </c>
      <c r="AB66" s="16">
        <v>0.84151785714285698</v>
      </c>
      <c r="AC66" s="16">
        <v>0.88392857142857095</v>
      </c>
      <c r="AE66" s="16">
        <v>0.92410714285714202</v>
      </c>
      <c r="AF66" s="16">
        <v>0.78348214285714202</v>
      </c>
      <c r="AG66" s="16">
        <v>0.80803571428571397</v>
      </c>
      <c r="AH66" s="16">
        <v>0.88392857142857095</v>
      </c>
      <c r="AJ66" s="16">
        <v>0.91741071428571397</v>
      </c>
      <c r="AK66" s="16">
        <v>0.76785714285714202</v>
      </c>
      <c r="AL66" s="16">
        <v>0.79017857142857095</v>
      </c>
      <c r="AM66" s="16">
        <v>0.91517857142857095</v>
      </c>
      <c r="AO66" s="16">
        <v>0.89508928571428503</v>
      </c>
      <c r="AP66" s="16">
        <v>0.78571428571428503</v>
      </c>
      <c r="AQ66" s="16">
        <v>0.8125</v>
      </c>
      <c r="AR66" s="16">
        <v>0.86383928571428503</v>
      </c>
      <c r="AT66" s="16">
        <v>0.87946428571428503</v>
      </c>
      <c r="AU66" s="16">
        <v>0.765625</v>
      </c>
      <c r="AV66" s="16">
        <v>0.77901785714285698</v>
      </c>
      <c r="AW66" s="16">
        <v>0.83258928571428503</v>
      </c>
    </row>
    <row r="67" spans="26:49" x14ac:dyDescent="0.2">
      <c r="Z67" s="16">
        <v>0.91517857142857095</v>
      </c>
      <c r="AA67" s="16">
        <v>0.85044642857142805</v>
      </c>
      <c r="AB67" s="16">
        <v>0.86160714285714202</v>
      </c>
      <c r="AC67" s="16">
        <v>0.91294642857142805</v>
      </c>
      <c r="AE67" s="16">
        <v>0.89732142857142805</v>
      </c>
      <c r="AF67" s="16">
        <v>0.76339285714285698</v>
      </c>
      <c r="AG67" s="16">
        <v>0.82589285714285698</v>
      </c>
      <c r="AH67" s="16">
        <v>0.88616071428571397</v>
      </c>
      <c r="AJ67" s="16">
        <v>0.890625</v>
      </c>
      <c r="AK67" s="16">
        <v>0.79910714285714202</v>
      </c>
      <c r="AL67" s="16">
        <v>0.78794642857142805</v>
      </c>
      <c r="AM67" s="16">
        <v>0.88616071428571397</v>
      </c>
      <c r="AO67" s="16">
        <v>0.90401785714285698</v>
      </c>
      <c r="AP67" s="16">
        <v>0.72544642857142805</v>
      </c>
      <c r="AQ67" s="16">
        <v>0.77678571428571397</v>
      </c>
      <c r="AR67" s="16">
        <v>0.85267857142857095</v>
      </c>
      <c r="AT67" s="16">
        <v>0.87946428571428503</v>
      </c>
      <c r="AU67" s="16">
        <v>0.70758928571428503</v>
      </c>
      <c r="AV67" s="16">
        <v>0.77678571428571397</v>
      </c>
      <c r="AW67" s="16">
        <v>0.86830357142857095</v>
      </c>
    </row>
    <row r="68" spans="26:49" x14ac:dyDescent="0.2">
      <c r="Z68" s="16">
        <v>0.90848214285714202</v>
      </c>
      <c r="AA68" s="16">
        <v>0.80357142857142805</v>
      </c>
      <c r="AB68" s="16">
        <v>0.82366071428571397</v>
      </c>
      <c r="AC68" s="16">
        <v>0.93303571428571397</v>
      </c>
      <c r="AE68" s="16">
        <v>0.91294642857142805</v>
      </c>
      <c r="AF68" s="16">
        <v>0.79910714285714202</v>
      </c>
      <c r="AG68" s="16">
        <v>0.80133928571428503</v>
      </c>
      <c r="AH68" s="16">
        <v>0.875</v>
      </c>
      <c r="AJ68" s="16">
        <v>0.89508928571428503</v>
      </c>
      <c r="AK68" s="16">
        <v>0.80580357142857095</v>
      </c>
      <c r="AL68" s="16">
        <v>0.74776785714285698</v>
      </c>
      <c r="AM68" s="16">
        <v>0.87053571428571397</v>
      </c>
      <c r="AO68" s="16">
        <v>0.90401785714285698</v>
      </c>
      <c r="AP68" s="16">
        <v>0.75</v>
      </c>
      <c r="AQ68" s="16">
        <v>0.76785714285714202</v>
      </c>
      <c r="AR68" s="16">
        <v>0.87723214285714202</v>
      </c>
      <c r="AT68" s="16">
        <v>0.85491071428571397</v>
      </c>
      <c r="AU68" s="16">
        <v>0.734375</v>
      </c>
      <c r="AV68" s="16">
        <v>0.75669642857142805</v>
      </c>
      <c r="AW68" s="16">
        <v>0.83928571428571397</v>
      </c>
    </row>
    <row r="69" spans="26:49" x14ac:dyDescent="0.2">
      <c r="Z69" s="16">
        <v>0.90401785714285698</v>
      </c>
      <c r="AA69" s="16">
        <v>0.83705357142857095</v>
      </c>
      <c r="AB69" s="16">
        <v>0.84821428571428503</v>
      </c>
      <c r="AC69" s="16">
        <v>0.93303571428571397</v>
      </c>
      <c r="AE69" s="16">
        <v>0.921875</v>
      </c>
      <c r="AF69" s="16">
        <v>0.80133928571428503</v>
      </c>
      <c r="AG69" s="16">
        <v>0.85044642857142805</v>
      </c>
      <c r="AH69" s="16">
        <v>0.87276785714285698</v>
      </c>
      <c r="AJ69" s="16">
        <v>0.93303571428571397</v>
      </c>
      <c r="AK69" s="16">
        <v>0.79017857142857095</v>
      </c>
      <c r="AL69" s="16">
        <v>0.80580357142857095</v>
      </c>
      <c r="AM69" s="16">
        <v>0.87723214285714202</v>
      </c>
      <c r="AO69" s="16">
        <v>0.90178571428571397</v>
      </c>
      <c r="AP69" s="16">
        <v>0.76339285714285698</v>
      </c>
      <c r="AQ69" s="16">
        <v>0.81919642857142805</v>
      </c>
      <c r="AR69" s="16">
        <v>0.84375</v>
      </c>
      <c r="AT69" s="16">
        <v>0.86383928571428503</v>
      </c>
      <c r="AU69" s="16">
        <v>0.734375</v>
      </c>
      <c r="AV69" s="16">
        <v>0.75669642857142805</v>
      </c>
      <c r="AW69" s="16">
        <v>0.81696428571428503</v>
      </c>
    </row>
    <row r="70" spans="26:49" x14ac:dyDescent="0.2">
      <c r="Z70" s="16">
        <v>0.92857142857142805</v>
      </c>
      <c r="AA70" s="16">
        <v>0.80803571428571397</v>
      </c>
      <c r="AB70" s="16">
        <v>0.84598214285714202</v>
      </c>
      <c r="AC70" s="16">
        <v>0.87723214285714202</v>
      </c>
      <c r="AE70" s="16">
        <v>0.90848214285714202</v>
      </c>
      <c r="AF70" s="16">
        <v>0.79910714285714202</v>
      </c>
      <c r="AG70" s="16">
        <v>0.81919642857142805</v>
      </c>
      <c r="AH70" s="16">
        <v>0.91964285714285698</v>
      </c>
      <c r="AJ70" s="16">
        <v>0.93080357142857095</v>
      </c>
      <c r="AK70" s="16">
        <v>0.78125</v>
      </c>
      <c r="AL70" s="16">
        <v>0.80357142857142805</v>
      </c>
      <c r="AM70" s="16">
        <v>0.88616071428571397</v>
      </c>
      <c r="AO70" s="16">
        <v>0.87276785714285698</v>
      </c>
      <c r="AP70" s="16">
        <v>0.79241071428571397</v>
      </c>
      <c r="AQ70" s="16">
        <v>0.703125</v>
      </c>
      <c r="AR70" s="16">
        <v>0.88616071428571397</v>
      </c>
      <c r="AT70" s="16">
        <v>0.859375</v>
      </c>
      <c r="AU70" s="16">
        <v>0.72098214285714202</v>
      </c>
      <c r="AV70" s="16">
        <v>0.75669642857142805</v>
      </c>
      <c r="AW70" s="16">
        <v>0.83705357142857095</v>
      </c>
    </row>
    <row r="71" spans="26:49" x14ac:dyDescent="0.2">
      <c r="Z71" s="16">
        <v>0.93080357142857095</v>
      </c>
      <c r="AA71" s="16">
        <v>0.77008928571428503</v>
      </c>
      <c r="AB71" s="16">
        <v>0.88392857142857095</v>
      </c>
      <c r="AC71" s="16">
        <v>0.88392857142857095</v>
      </c>
      <c r="AE71" s="16">
        <v>0.91964285714285698</v>
      </c>
      <c r="AF71" s="16">
        <v>0.76116071428571397</v>
      </c>
      <c r="AG71" s="16">
        <v>0.85714285714285698</v>
      </c>
      <c r="AH71" s="16">
        <v>0.88392857142857095</v>
      </c>
      <c r="AJ71" s="16">
        <v>0.89732142857142805</v>
      </c>
      <c r="AK71" s="16">
        <v>0.79241071428571397</v>
      </c>
      <c r="AL71" s="16">
        <v>0.79241071428571397</v>
      </c>
      <c r="AM71" s="16">
        <v>0.85714285714285698</v>
      </c>
      <c r="AO71" s="16">
        <v>0.88616071428571397</v>
      </c>
      <c r="AP71" s="16">
        <v>0.79910714285714202</v>
      </c>
      <c r="AQ71" s="16">
        <v>0.79910714285714202</v>
      </c>
      <c r="AR71" s="16">
        <v>0.85044642857142805</v>
      </c>
      <c r="AT71" s="16">
        <v>0.90848214285714202</v>
      </c>
      <c r="AU71" s="16">
        <v>0.69196428571428503</v>
      </c>
      <c r="AV71" s="16">
        <v>0.76339285714285698</v>
      </c>
      <c r="AW71" s="16">
        <v>0.83705357142857095</v>
      </c>
    </row>
    <row r="72" spans="26:49" x14ac:dyDescent="0.2">
      <c r="Z72" s="16">
        <v>0.96205357142857095</v>
      </c>
      <c r="AA72" s="16">
        <v>0.81473214285714202</v>
      </c>
      <c r="AB72" s="16">
        <v>0.81696428571428503</v>
      </c>
      <c r="AC72" s="16">
        <v>0.91964285714285698</v>
      </c>
      <c r="AE72" s="16">
        <v>0.90178571428571397</v>
      </c>
      <c r="AF72" s="16">
        <v>0.78348214285714202</v>
      </c>
      <c r="AG72" s="16">
        <v>0.8125</v>
      </c>
      <c r="AH72" s="16">
        <v>0.87276785714285698</v>
      </c>
      <c r="AJ72" s="16">
        <v>0.875</v>
      </c>
      <c r="AK72" s="16">
        <v>0.77678571428571397</v>
      </c>
      <c r="AL72" s="16">
        <v>0.81919642857142805</v>
      </c>
      <c r="AM72" s="16">
        <v>0.87723214285714202</v>
      </c>
      <c r="AO72" s="16">
        <v>0.88839285714285698</v>
      </c>
      <c r="AP72" s="16">
        <v>0.76339285714285698</v>
      </c>
      <c r="AQ72" s="16">
        <v>0.74553571428571397</v>
      </c>
      <c r="AR72" s="16">
        <v>0.85267857142857095</v>
      </c>
      <c r="AT72" s="16">
        <v>0.86160714285714202</v>
      </c>
      <c r="AU72" s="16">
        <v>0.77232142857142805</v>
      </c>
      <c r="AV72" s="16">
        <v>0.75669642857142805</v>
      </c>
      <c r="AW72" s="16">
        <v>0.87053571428571397</v>
      </c>
    </row>
    <row r="73" spans="26:49" x14ac:dyDescent="0.2">
      <c r="Z73" s="16">
        <v>0.94866071428571397</v>
      </c>
      <c r="AA73" s="16">
        <v>0.78348214285714202</v>
      </c>
      <c r="AB73" s="16">
        <v>0.82589285714285698</v>
      </c>
      <c r="AC73" s="16">
        <v>0.91071428571428503</v>
      </c>
      <c r="AE73" s="16">
        <v>0.90401785714285698</v>
      </c>
      <c r="AF73" s="16">
        <v>0.79017857142857095</v>
      </c>
      <c r="AG73" s="16">
        <v>0.80357142857142805</v>
      </c>
      <c r="AH73" s="16">
        <v>0.875</v>
      </c>
      <c r="AJ73" s="16">
        <v>0.89955357142857095</v>
      </c>
      <c r="AK73" s="16">
        <v>0.78125</v>
      </c>
      <c r="AL73" s="16">
        <v>0.83928571428571397</v>
      </c>
      <c r="AM73" s="16">
        <v>0.88392857142857095</v>
      </c>
      <c r="AO73" s="16">
        <v>0.89285714285714202</v>
      </c>
      <c r="AP73" s="16">
        <v>0.78348214285714202</v>
      </c>
      <c r="AQ73" s="16">
        <v>0.79910714285714202</v>
      </c>
      <c r="AR73" s="16">
        <v>0.85714285714285698</v>
      </c>
      <c r="AT73" s="16">
        <v>0.87946428571428503</v>
      </c>
      <c r="AU73" s="16">
        <v>0.71205357142857095</v>
      </c>
      <c r="AV73" s="16">
        <v>0.73883928571428503</v>
      </c>
      <c r="AW73" s="16">
        <v>0.84375</v>
      </c>
    </row>
    <row r="74" spans="26:49" x14ac:dyDescent="0.2">
      <c r="Z74" s="16">
        <v>0.91741071428571397</v>
      </c>
      <c r="AA74" s="16">
        <v>0.83035714285714202</v>
      </c>
      <c r="AB74" s="16">
        <v>0.84375</v>
      </c>
      <c r="AC74" s="16">
        <v>0.875</v>
      </c>
      <c r="AE74" s="16">
        <v>0.92410714285714202</v>
      </c>
      <c r="AF74" s="16">
        <v>0.80580357142857095</v>
      </c>
      <c r="AG74" s="16">
        <v>0.79910714285714202</v>
      </c>
      <c r="AH74" s="16">
        <v>0.91964285714285698</v>
      </c>
      <c r="AJ74" s="16">
        <v>0.90848214285714202</v>
      </c>
      <c r="AK74" s="16">
        <v>0.77678571428571397</v>
      </c>
      <c r="AL74" s="16">
        <v>0.83035714285714202</v>
      </c>
      <c r="AM74" s="16">
        <v>0.89508928571428503</v>
      </c>
      <c r="AO74" s="16">
        <v>0.91964285714285698</v>
      </c>
      <c r="AP74" s="16">
        <v>0.78794642857142805</v>
      </c>
      <c r="AQ74" s="16">
        <v>0.74107142857142805</v>
      </c>
      <c r="AR74" s="16">
        <v>0.88169642857142805</v>
      </c>
      <c r="AT74" s="16">
        <v>0.84375</v>
      </c>
      <c r="AU74" s="16">
        <v>0.69866071428571397</v>
      </c>
      <c r="AV74" s="16">
        <v>0.75446428571428503</v>
      </c>
      <c r="AW74" s="16">
        <v>0.8125</v>
      </c>
    </row>
    <row r="75" spans="26:49" x14ac:dyDescent="0.2">
      <c r="Z75" s="16">
        <v>0.94196428571428503</v>
      </c>
      <c r="AA75" s="16">
        <v>0.84821428571428503</v>
      </c>
      <c r="AB75" s="16">
        <v>0.83482142857142805</v>
      </c>
      <c r="AC75" s="16">
        <v>0.91071428571428503</v>
      </c>
      <c r="AE75" s="16">
        <v>0.93303571428571397</v>
      </c>
      <c r="AF75" s="16">
        <v>0.75</v>
      </c>
      <c r="AG75" s="16">
        <v>0.84151785714285698</v>
      </c>
      <c r="AH75" s="16">
        <v>0.88839285714285698</v>
      </c>
      <c r="AJ75" s="16">
        <v>0.91071428571428503</v>
      </c>
      <c r="AK75" s="16">
        <v>0.73214285714285698</v>
      </c>
      <c r="AL75" s="16">
        <v>0.82589285714285698</v>
      </c>
      <c r="AM75" s="16">
        <v>0.83258928571428503</v>
      </c>
      <c r="AO75" s="16">
        <v>0.88839285714285698</v>
      </c>
      <c r="AP75" s="16">
        <v>0.76785714285714202</v>
      </c>
      <c r="AQ75" s="16">
        <v>0.72098214285714202</v>
      </c>
      <c r="AR75" s="16">
        <v>0.85267857142857095</v>
      </c>
      <c r="AT75" s="16">
        <v>0.875</v>
      </c>
      <c r="AU75" s="16">
        <v>0.69419642857142805</v>
      </c>
      <c r="AV75" s="16">
        <v>0.75669642857142805</v>
      </c>
      <c r="AW75" s="16">
        <v>0.83705357142857095</v>
      </c>
    </row>
    <row r="76" spans="26:49" x14ac:dyDescent="0.2">
      <c r="Z76" s="16">
        <v>0.93303571428571397</v>
      </c>
      <c r="AA76" s="16">
        <v>0.80357142857142805</v>
      </c>
      <c r="AB76" s="16">
        <v>0.828125</v>
      </c>
      <c r="AC76" s="16">
        <v>0.89955357142857095</v>
      </c>
      <c r="AE76" s="16">
        <v>0.93973214285714202</v>
      </c>
      <c r="AF76" s="16">
        <v>0.75446428571428503</v>
      </c>
      <c r="AG76" s="16">
        <v>0.8125</v>
      </c>
      <c r="AH76" s="16">
        <v>0.921875</v>
      </c>
      <c r="AJ76" s="16">
        <v>0.88839285714285698</v>
      </c>
      <c r="AK76" s="16">
        <v>0.75892857142857095</v>
      </c>
      <c r="AL76" s="16">
        <v>0.80580357142857095</v>
      </c>
      <c r="AM76" s="16">
        <v>0.89508928571428503</v>
      </c>
      <c r="AO76" s="16">
        <v>0.89508928571428503</v>
      </c>
      <c r="AP76" s="16">
        <v>0.76785714285714202</v>
      </c>
      <c r="AQ76" s="16">
        <v>0.78571428571428503</v>
      </c>
      <c r="AR76" s="16">
        <v>0.84375</v>
      </c>
      <c r="AT76" s="16">
        <v>0.85714285714285698</v>
      </c>
      <c r="AU76" s="16">
        <v>0.70758928571428503</v>
      </c>
      <c r="AV76" s="16">
        <v>0.75892857142857095</v>
      </c>
      <c r="AW76" s="16">
        <v>0.81919642857142805</v>
      </c>
    </row>
    <row r="77" spans="26:49" x14ac:dyDescent="0.2">
      <c r="Z77" s="16">
        <v>0.92410714285714202</v>
      </c>
      <c r="AA77" s="16">
        <v>0.81473214285714202</v>
      </c>
      <c r="AB77" s="16">
        <v>0.80580357142857095</v>
      </c>
      <c r="AC77" s="16">
        <v>0.87723214285714202</v>
      </c>
      <c r="AE77" s="16">
        <v>0.91517857142857095</v>
      </c>
      <c r="AF77" s="16">
        <v>0.79464285714285698</v>
      </c>
      <c r="AG77" s="16">
        <v>0.80133928571428503</v>
      </c>
      <c r="AH77" s="16">
        <v>0.87276785714285698</v>
      </c>
      <c r="AJ77" s="16">
        <v>0.921875</v>
      </c>
      <c r="AK77" s="16">
        <v>0.76116071428571397</v>
      </c>
      <c r="AL77" s="16">
        <v>0.72767857142857095</v>
      </c>
      <c r="AM77" s="16">
        <v>0.90401785714285698</v>
      </c>
      <c r="AO77" s="16">
        <v>0.85714285714285698</v>
      </c>
      <c r="AP77" s="16">
        <v>0.6875</v>
      </c>
      <c r="AQ77" s="16">
        <v>0.71205357142857095</v>
      </c>
      <c r="AR77" s="16">
        <v>0.859375</v>
      </c>
      <c r="AT77" s="16">
        <v>0.89732142857142805</v>
      </c>
      <c r="AU77" s="16">
        <v>0.77455357142857095</v>
      </c>
      <c r="AV77" s="16">
        <v>0.75</v>
      </c>
      <c r="AW77" s="16">
        <v>0.83928571428571397</v>
      </c>
    </row>
    <row r="78" spans="26:49" x14ac:dyDescent="0.2">
      <c r="Z78" s="16">
        <v>0.91964285714285698</v>
      </c>
      <c r="AA78" s="16">
        <v>0.80803571428571397</v>
      </c>
      <c r="AB78" s="16">
        <v>0.81919642857142805</v>
      </c>
      <c r="AC78" s="16">
        <v>0.921875</v>
      </c>
      <c r="AE78" s="16">
        <v>0.91071428571428503</v>
      </c>
      <c r="AF78" s="16">
        <v>0.77901785714285698</v>
      </c>
      <c r="AG78" s="16">
        <v>0.82366071428571397</v>
      </c>
      <c r="AH78" s="16">
        <v>0.90178571428571397</v>
      </c>
      <c r="AJ78" s="16">
        <v>0.88616071428571397</v>
      </c>
      <c r="AK78" s="16">
        <v>0.78794642857142805</v>
      </c>
      <c r="AL78" s="16">
        <v>0.82366071428571397</v>
      </c>
      <c r="AM78" s="16">
        <v>0.890625</v>
      </c>
      <c r="AO78" s="16">
        <v>0.90178571428571397</v>
      </c>
      <c r="AP78" s="16">
        <v>0.71205357142857095</v>
      </c>
      <c r="AQ78" s="16">
        <v>0.78125</v>
      </c>
      <c r="AR78" s="16">
        <v>0.85491071428571397</v>
      </c>
      <c r="AT78" s="16">
        <v>0.83482142857142805</v>
      </c>
      <c r="AU78" s="16">
        <v>0.75669642857142805</v>
      </c>
      <c r="AV78" s="16">
        <v>0.75</v>
      </c>
      <c r="AW78" s="16">
        <v>0.83035714285714202</v>
      </c>
    </row>
    <row r="79" spans="26:49" x14ac:dyDescent="0.2">
      <c r="Z79" s="16">
        <v>0.92410714285714202</v>
      </c>
      <c r="AA79" s="16">
        <v>0.81696428571428503</v>
      </c>
      <c r="AB79" s="16">
        <v>0.85491071428571397</v>
      </c>
      <c r="AC79" s="16">
        <v>0.90625</v>
      </c>
      <c r="AE79" s="16">
        <v>0.91517857142857095</v>
      </c>
      <c r="AF79" s="16">
        <v>0.74107142857142805</v>
      </c>
      <c r="AG79" s="16">
        <v>0.84151785714285698</v>
      </c>
      <c r="AH79" s="16">
        <v>0.89508928571428503</v>
      </c>
      <c r="AJ79" s="16">
        <v>0.88616071428571397</v>
      </c>
      <c r="AK79" s="16">
        <v>0.76116071428571397</v>
      </c>
      <c r="AL79" s="16">
        <v>0.81026785714285698</v>
      </c>
      <c r="AM79" s="16">
        <v>0.86607142857142805</v>
      </c>
      <c r="AO79" s="16">
        <v>0.88839285714285698</v>
      </c>
      <c r="AP79" s="16">
        <v>0.78125</v>
      </c>
      <c r="AQ79" s="16">
        <v>0.78571428571428503</v>
      </c>
      <c r="AR79" s="16">
        <v>0.86160714285714202</v>
      </c>
      <c r="AT79" s="16">
        <v>0.859375</v>
      </c>
      <c r="AU79" s="16">
        <v>0.69196428571428503</v>
      </c>
      <c r="AV79" s="16">
        <v>0.734375</v>
      </c>
      <c r="AW79" s="16">
        <v>0.85044642857142805</v>
      </c>
    </row>
    <row r="80" spans="26:49" x14ac:dyDescent="0.2">
      <c r="Z80" s="16">
        <v>0.91071428571428503</v>
      </c>
      <c r="AA80" s="16">
        <v>0.83482142857142805</v>
      </c>
      <c r="AB80" s="16">
        <v>0.84821428571428503</v>
      </c>
      <c r="AC80" s="16">
        <v>0.91964285714285698</v>
      </c>
      <c r="AE80" s="16">
        <v>0.91741071428571397</v>
      </c>
      <c r="AF80" s="16">
        <v>0.79017857142857095</v>
      </c>
      <c r="AG80" s="16">
        <v>0.828125</v>
      </c>
      <c r="AH80" s="16">
        <v>0.875</v>
      </c>
      <c r="AJ80" s="16">
        <v>0.91294642857142805</v>
      </c>
      <c r="AK80" s="16">
        <v>0.75223214285714202</v>
      </c>
      <c r="AL80" s="16">
        <v>0.82589285714285698</v>
      </c>
      <c r="AM80" s="16">
        <v>0.86383928571428503</v>
      </c>
      <c r="AO80" s="16">
        <v>0.89285714285714202</v>
      </c>
      <c r="AP80" s="16">
        <v>0.78125</v>
      </c>
      <c r="AQ80" s="16">
        <v>0.73660714285714202</v>
      </c>
      <c r="AR80" s="16">
        <v>0.85491071428571397</v>
      </c>
      <c r="AT80" s="16">
        <v>0.86383928571428503</v>
      </c>
      <c r="AU80" s="16">
        <v>0.70535714285714202</v>
      </c>
      <c r="AV80" s="16">
        <v>0.75892857142857095</v>
      </c>
      <c r="AW80" s="16">
        <v>0.81473214285714202</v>
      </c>
    </row>
    <row r="81" spans="26:49" x14ac:dyDescent="0.2">
      <c r="Z81" s="16">
        <v>0.91964285714285698</v>
      </c>
      <c r="AA81" s="16">
        <v>0.82366071428571397</v>
      </c>
      <c r="AB81" s="16">
        <v>0.85044642857142805</v>
      </c>
      <c r="AC81" s="16">
        <v>0.92410714285714202</v>
      </c>
      <c r="AE81" s="16">
        <v>0.90178571428571397</v>
      </c>
      <c r="AF81" s="16">
        <v>0.78571428571428503</v>
      </c>
      <c r="AG81" s="16">
        <v>0.82142857142857095</v>
      </c>
      <c r="AH81" s="16">
        <v>0.90401785714285698</v>
      </c>
      <c r="AJ81" s="16">
        <v>0.90178571428571397</v>
      </c>
      <c r="AK81" s="16">
        <v>0.83482142857142805</v>
      </c>
      <c r="AL81" s="16">
        <v>0.796875</v>
      </c>
      <c r="AM81" s="16">
        <v>0.88839285714285698</v>
      </c>
      <c r="AO81" s="16">
        <v>0.89955357142857095</v>
      </c>
      <c r="AP81" s="16">
        <v>0.76339285714285698</v>
      </c>
      <c r="AQ81" s="16">
        <v>0.74776785714285698</v>
      </c>
      <c r="AR81" s="16">
        <v>0.84151785714285698</v>
      </c>
      <c r="AT81" s="16">
        <v>0.82589285714285698</v>
      </c>
      <c r="AU81" s="16">
        <v>0.75223214285714202</v>
      </c>
      <c r="AV81" s="16">
        <v>0.73660714285714202</v>
      </c>
      <c r="AW81" s="16">
        <v>0.84151785714285698</v>
      </c>
    </row>
    <row r="82" spans="26:49" x14ac:dyDescent="0.2">
      <c r="Z82" s="16">
        <v>0.95089285714285698</v>
      </c>
      <c r="AA82" s="16">
        <v>0.77232142857142805</v>
      </c>
      <c r="AB82" s="16">
        <v>0.81919642857142805</v>
      </c>
      <c r="AC82" s="16">
        <v>0.91964285714285698</v>
      </c>
      <c r="AE82" s="16">
        <v>0.91294642857142805</v>
      </c>
      <c r="AF82" s="16">
        <v>0.78794642857142805</v>
      </c>
      <c r="AG82" s="16">
        <v>0.82589285714285698</v>
      </c>
      <c r="AH82" s="16">
        <v>0.89508928571428503</v>
      </c>
      <c r="AJ82" s="16">
        <v>0.91964285714285698</v>
      </c>
      <c r="AK82" s="16">
        <v>0.79910714285714202</v>
      </c>
      <c r="AL82" s="16">
        <v>0.78571428571428503</v>
      </c>
      <c r="AM82" s="16">
        <v>0.85044642857142805</v>
      </c>
      <c r="AO82" s="16">
        <v>0.875</v>
      </c>
      <c r="AP82" s="16">
        <v>0.72544642857142805</v>
      </c>
      <c r="AQ82" s="16">
        <v>0.77232142857142805</v>
      </c>
      <c r="AR82" s="16">
        <v>0.87946428571428503</v>
      </c>
      <c r="AT82" s="16">
        <v>0.89732142857142805</v>
      </c>
      <c r="AU82" s="16">
        <v>0.74776785714285698</v>
      </c>
      <c r="AV82" s="16">
        <v>0.71875</v>
      </c>
      <c r="AW82" s="16">
        <v>0.81696428571428503</v>
      </c>
    </row>
    <row r="83" spans="26:49" x14ac:dyDescent="0.2">
      <c r="Z83" s="16">
        <v>0.92633928571428503</v>
      </c>
      <c r="AA83" s="16">
        <v>0.81026785714285698</v>
      </c>
      <c r="AB83" s="16">
        <v>0.81919642857142805</v>
      </c>
      <c r="AC83" s="16">
        <v>0.91071428571428503</v>
      </c>
      <c r="AE83" s="16">
        <v>0.9375</v>
      </c>
      <c r="AF83" s="16">
        <v>0.82589285714285698</v>
      </c>
      <c r="AG83" s="16">
        <v>0.84151785714285698</v>
      </c>
      <c r="AH83" s="16">
        <v>0.88616071428571397</v>
      </c>
      <c r="AJ83" s="16">
        <v>0.91964285714285698</v>
      </c>
      <c r="AK83" s="16">
        <v>0.80133928571428503</v>
      </c>
      <c r="AL83" s="16">
        <v>0.77901785714285698</v>
      </c>
      <c r="AM83" s="16">
        <v>0.87723214285714202</v>
      </c>
      <c r="AO83" s="16">
        <v>0.87276785714285698</v>
      </c>
      <c r="AP83" s="16">
        <v>0.76339285714285698</v>
      </c>
      <c r="AQ83" s="16">
        <v>0.78125</v>
      </c>
      <c r="AR83" s="16">
        <v>0.87053571428571397</v>
      </c>
      <c r="AT83" s="16">
        <v>0.84821428571428503</v>
      </c>
      <c r="AU83" s="16">
        <v>0.71875</v>
      </c>
      <c r="AV83" s="16">
        <v>0.75669642857142805</v>
      </c>
      <c r="AW83" s="16">
        <v>0.80133928571428503</v>
      </c>
    </row>
    <row r="84" spans="26:49" x14ac:dyDescent="0.2">
      <c r="Z84" s="16">
        <v>0.90401785714285698</v>
      </c>
      <c r="AA84" s="16">
        <v>0.82589285714285698</v>
      </c>
      <c r="AB84" s="16">
        <v>0.85044642857142805</v>
      </c>
      <c r="AC84" s="16">
        <v>0.91071428571428503</v>
      </c>
      <c r="AE84" s="16">
        <v>0.91294642857142805</v>
      </c>
      <c r="AF84" s="16">
        <v>0.74553571428571397</v>
      </c>
      <c r="AG84" s="16">
        <v>0.82366071428571397</v>
      </c>
      <c r="AH84" s="16">
        <v>0.90625</v>
      </c>
      <c r="AJ84" s="16">
        <v>0.90625</v>
      </c>
      <c r="AK84" s="16">
        <v>0.77678571428571397</v>
      </c>
      <c r="AL84" s="16">
        <v>0.8125</v>
      </c>
      <c r="AM84" s="16">
        <v>0.84821428571428503</v>
      </c>
      <c r="AO84" s="16">
        <v>0.890625</v>
      </c>
      <c r="AP84" s="16">
        <v>0.71205357142857095</v>
      </c>
      <c r="AQ84" s="16">
        <v>0.77008928571428503</v>
      </c>
      <c r="AR84" s="16">
        <v>0.85714285714285698</v>
      </c>
      <c r="AT84" s="16">
        <v>0.89955357142857095</v>
      </c>
      <c r="AU84" s="16">
        <v>0.69866071428571397</v>
      </c>
      <c r="AV84" s="16">
        <v>0.765625</v>
      </c>
      <c r="AW84" s="16">
        <v>0.84598214285714202</v>
      </c>
    </row>
    <row r="85" spans="26:49" x14ac:dyDescent="0.2">
      <c r="Z85" s="16">
        <v>0.90625</v>
      </c>
      <c r="AA85" s="16">
        <v>0.828125</v>
      </c>
      <c r="AB85" s="16">
        <v>0.80133928571428503</v>
      </c>
      <c r="AC85" s="16">
        <v>0.88839285714285698</v>
      </c>
      <c r="AE85" s="16">
        <v>0.93080357142857095</v>
      </c>
      <c r="AF85" s="16">
        <v>0.80580357142857095</v>
      </c>
      <c r="AG85" s="16">
        <v>0.84375</v>
      </c>
      <c r="AH85" s="16">
        <v>0.89285714285714202</v>
      </c>
      <c r="AJ85" s="16">
        <v>0.85267857142857095</v>
      </c>
      <c r="AK85" s="16">
        <v>0.76785714285714202</v>
      </c>
      <c r="AL85" s="16">
        <v>0.77455357142857095</v>
      </c>
      <c r="AM85" s="16">
        <v>0.87946428571428503</v>
      </c>
      <c r="AO85" s="16">
        <v>0.87723214285714202</v>
      </c>
      <c r="AP85" s="16">
        <v>0.79241071428571397</v>
      </c>
      <c r="AQ85" s="16">
        <v>0.78794642857142805</v>
      </c>
      <c r="AR85" s="16">
        <v>0.90178571428571397</v>
      </c>
      <c r="AT85" s="16">
        <v>0.85491071428571397</v>
      </c>
      <c r="AU85" s="16">
        <v>0.73883928571428503</v>
      </c>
      <c r="AV85" s="16">
        <v>0.76339285714285698</v>
      </c>
      <c r="AW85" s="16">
        <v>0.82589285714285698</v>
      </c>
    </row>
    <row r="86" spans="26:49" x14ac:dyDescent="0.2">
      <c r="Z86" s="16">
        <v>0.91741071428571397</v>
      </c>
      <c r="AA86" s="16">
        <v>0.77455357142857095</v>
      </c>
      <c r="AB86" s="16">
        <v>0.82142857142857095</v>
      </c>
      <c r="AC86" s="16">
        <v>0.91964285714285698</v>
      </c>
      <c r="AE86" s="16">
        <v>0.91741071428571397</v>
      </c>
      <c r="AF86" s="16">
        <v>0.80803571428571397</v>
      </c>
      <c r="AG86" s="16">
        <v>0.80133928571428503</v>
      </c>
      <c r="AH86" s="16">
        <v>0.91741071428571397</v>
      </c>
      <c r="AJ86" s="16">
        <v>0.93526785714285698</v>
      </c>
      <c r="AK86" s="16">
        <v>0.74330357142857095</v>
      </c>
      <c r="AL86" s="16">
        <v>0.78571428571428503</v>
      </c>
      <c r="AM86" s="16">
        <v>0.86383928571428503</v>
      </c>
      <c r="AO86" s="16">
        <v>0.88616071428571397</v>
      </c>
      <c r="AP86" s="16">
        <v>0.74107142857142805</v>
      </c>
      <c r="AQ86" s="16">
        <v>0.75446428571428503</v>
      </c>
      <c r="AR86" s="16">
        <v>0.83482142857142805</v>
      </c>
      <c r="AT86" s="16">
        <v>0.87276785714285698</v>
      </c>
      <c r="AU86" s="16">
        <v>0.72544642857142805</v>
      </c>
      <c r="AV86" s="16">
        <v>0.80357142857142805</v>
      </c>
      <c r="AW86" s="16">
        <v>0.83258928571428503</v>
      </c>
    </row>
    <row r="87" spans="26:49" x14ac:dyDescent="0.2">
      <c r="Z87" s="16">
        <v>0.94866071428571397</v>
      </c>
      <c r="AA87" s="16">
        <v>0.86383928571428503</v>
      </c>
      <c r="AB87" s="16">
        <v>0.83928571428571397</v>
      </c>
      <c r="AC87" s="16">
        <v>0.91741071428571397</v>
      </c>
      <c r="AE87" s="16">
        <v>0.88169642857142805</v>
      </c>
      <c r="AF87" s="16">
        <v>0.78571428571428503</v>
      </c>
      <c r="AG87" s="16">
        <v>0.79241071428571397</v>
      </c>
      <c r="AH87" s="16">
        <v>0.93303571428571397</v>
      </c>
      <c r="AJ87" s="16">
        <v>0.90401785714285698</v>
      </c>
      <c r="AK87" s="16">
        <v>0.79464285714285698</v>
      </c>
      <c r="AL87" s="16">
        <v>0.78125</v>
      </c>
      <c r="AM87" s="16">
        <v>0.87276785714285698</v>
      </c>
      <c r="AO87" s="16">
        <v>0.87276785714285698</v>
      </c>
      <c r="AP87" s="16">
        <v>0.76339285714285698</v>
      </c>
      <c r="AQ87" s="16">
        <v>0.74776785714285698</v>
      </c>
      <c r="AR87" s="16">
        <v>0.85267857142857095</v>
      </c>
      <c r="AT87" s="16">
        <v>0.87276785714285698</v>
      </c>
      <c r="AU87" s="16">
        <v>0.74330357142857095</v>
      </c>
      <c r="AV87" s="16">
        <v>0.75446428571428503</v>
      </c>
      <c r="AW87" s="16">
        <v>0.85267857142857095</v>
      </c>
    </row>
    <row r="88" spans="26:49" x14ac:dyDescent="0.2">
      <c r="Z88" s="16">
        <v>0.92857142857142805</v>
      </c>
      <c r="AA88" s="16">
        <v>0.80580357142857095</v>
      </c>
      <c r="AB88" s="16">
        <v>0.82142857142857095</v>
      </c>
      <c r="AC88" s="16">
        <v>0.890625</v>
      </c>
      <c r="AE88" s="16">
        <v>0.890625</v>
      </c>
      <c r="AF88" s="16">
        <v>0.796875</v>
      </c>
      <c r="AG88" s="16">
        <v>0.75669642857142805</v>
      </c>
      <c r="AH88" s="16">
        <v>0.93303571428571397</v>
      </c>
      <c r="AJ88" s="16">
        <v>0.93080357142857095</v>
      </c>
      <c r="AK88" s="16">
        <v>0.79241071428571397</v>
      </c>
      <c r="AL88" s="16">
        <v>0.80133928571428503</v>
      </c>
      <c r="AM88" s="16">
        <v>0.890625</v>
      </c>
      <c r="AO88" s="16">
        <v>0.88392857142857095</v>
      </c>
      <c r="AP88" s="16">
        <v>0.78125</v>
      </c>
      <c r="AQ88" s="16">
        <v>0.77678571428571397</v>
      </c>
      <c r="AR88" s="16">
        <v>0.87053571428571397</v>
      </c>
      <c r="AT88" s="16">
        <v>0.81696428571428503</v>
      </c>
      <c r="AU88" s="16">
        <v>0.67410714285714202</v>
      </c>
      <c r="AV88" s="16">
        <v>0.75669642857142805</v>
      </c>
      <c r="AW88" s="16">
        <v>0.81696428571428503</v>
      </c>
    </row>
    <row r="89" spans="26:49" x14ac:dyDescent="0.2">
      <c r="Z89" s="16">
        <v>0.94196428571428503</v>
      </c>
      <c r="AA89" s="16">
        <v>0.859375</v>
      </c>
      <c r="AB89" s="16">
        <v>0.79464285714285698</v>
      </c>
      <c r="AC89" s="16">
        <v>0.90848214285714202</v>
      </c>
      <c r="AE89" s="16">
        <v>0.921875</v>
      </c>
      <c r="AF89" s="16">
        <v>0.78571428571428503</v>
      </c>
      <c r="AG89" s="16">
        <v>0.79464285714285698</v>
      </c>
      <c r="AH89" s="16">
        <v>0.91294642857142805</v>
      </c>
      <c r="AJ89" s="16">
        <v>0.91294642857142805</v>
      </c>
      <c r="AK89" s="16">
        <v>0.80357142857142805</v>
      </c>
      <c r="AL89" s="16">
        <v>0.77232142857142805</v>
      </c>
      <c r="AM89" s="16">
        <v>0.88616071428571397</v>
      </c>
      <c r="AO89" s="16">
        <v>0.90625</v>
      </c>
      <c r="AP89" s="16">
        <v>0.75669642857142805</v>
      </c>
      <c r="AQ89" s="16">
        <v>0.73214285714285698</v>
      </c>
      <c r="AR89" s="16">
        <v>0.87053571428571397</v>
      </c>
      <c r="AT89" s="16">
        <v>0.875</v>
      </c>
      <c r="AU89" s="16">
        <v>0.765625</v>
      </c>
      <c r="AV89" s="16">
        <v>0.73660714285714202</v>
      </c>
      <c r="AW89" s="16">
        <v>0.86830357142857095</v>
      </c>
    </row>
    <row r="90" spans="26:49" x14ac:dyDescent="0.2">
      <c r="Z90" s="16">
        <v>0.93080357142857095</v>
      </c>
      <c r="AA90" s="16">
        <v>0.828125</v>
      </c>
      <c r="AB90" s="16">
        <v>0.83482142857142805</v>
      </c>
      <c r="AC90" s="16">
        <v>0.91517857142857095</v>
      </c>
      <c r="AE90" s="16">
        <v>0.921875</v>
      </c>
      <c r="AF90" s="16">
        <v>0.75669642857142805</v>
      </c>
      <c r="AG90" s="16">
        <v>0.81473214285714202</v>
      </c>
      <c r="AH90" s="16">
        <v>0.87053571428571397</v>
      </c>
      <c r="AJ90" s="16">
        <v>0.90178571428571397</v>
      </c>
      <c r="AK90" s="16">
        <v>0.77678571428571397</v>
      </c>
      <c r="AL90" s="16">
        <v>0.78348214285714202</v>
      </c>
      <c r="AM90" s="16">
        <v>0.90178571428571397</v>
      </c>
      <c r="AO90" s="16">
        <v>0.89732142857142805</v>
      </c>
      <c r="AP90" s="16">
        <v>0.76116071428571397</v>
      </c>
      <c r="AQ90" s="16">
        <v>0.77008928571428503</v>
      </c>
      <c r="AR90" s="16">
        <v>0.875</v>
      </c>
      <c r="AT90" s="16">
        <v>0.86160714285714202</v>
      </c>
      <c r="AU90" s="16">
        <v>0.73660714285714202</v>
      </c>
      <c r="AV90" s="16">
        <v>0.76339285714285698</v>
      </c>
      <c r="AW90" s="16">
        <v>0.79910714285714202</v>
      </c>
    </row>
    <row r="91" spans="26:49" x14ac:dyDescent="0.2">
      <c r="Z91" s="16">
        <v>0.88392857142857095</v>
      </c>
      <c r="AA91" s="16">
        <v>0.82366071428571397</v>
      </c>
      <c r="AB91" s="16">
        <v>0.81473214285714202</v>
      </c>
      <c r="AC91" s="16">
        <v>0.92857142857142805</v>
      </c>
      <c r="AE91" s="16">
        <v>0.95089285714285698</v>
      </c>
      <c r="AF91" s="16">
        <v>0.80803571428571397</v>
      </c>
      <c r="AG91" s="16">
        <v>0.84821428571428503</v>
      </c>
      <c r="AH91" s="16">
        <v>0.91964285714285698</v>
      </c>
      <c r="AJ91" s="16">
        <v>0.88839285714285698</v>
      </c>
      <c r="AK91" s="16">
        <v>0.78125</v>
      </c>
      <c r="AL91" s="16">
        <v>0.77232142857142805</v>
      </c>
      <c r="AM91" s="16">
        <v>0.88392857142857095</v>
      </c>
      <c r="AO91" s="16">
        <v>0.87946428571428503</v>
      </c>
      <c r="AP91" s="16">
        <v>0.75446428571428503</v>
      </c>
      <c r="AQ91" s="16">
        <v>0.73214285714285698</v>
      </c>
      <c r="AR91" s="16">
        <v>0.90178571428571397</v>
      </c>
      <c r="AT91" s="16">
        <v>0.85714285714285698</v>
      </c>
      <c r="AU91" s="16">
        <v>0.69866071428571397</v>
      </c>
      <c r="AV91" s="16">
        <v>0.75892857142857095</v>
      </c>
      <c r="AW91" s="16">
        <v>0.85491071428571397</v>
      </c>
    </row>
    <row r="92" spans="26:49" x14ac:dyDescent="0.2">
      <c r="Z92" s="16">
        <v>0.93080357142857095</v>
      </c>
      <c r="AA92" s="16">
        <v>0.79464285714285698</v>
      </c>
      <c r="AB92" s="16">
        <v>0.86160714285714202</v>
      </c>
      <c r="AC92" s="16">
        <v>0.90625</v>
      </c>
      <c r="AE92" s="16">
        <v>0.90625</v>
      </c>
      <c r="AF92" s="16">
        <v>0.81919642857142805</v>
      </c>
      <c r="AG92" s="16">
        <v>0.81696428571428503</v>
      </c>
      <c r="AH92" s="16">
        <v>0.91964285714285698</v>
      </c>
      <c r="AJ92" s="16">
        <v>0.87723214285714202</v>
      </c>
      <c r="AK92" s="16">
        <v>0.72991071428571397</v>
      </c>
      <c r="AL92" s="16">
        <v>0.76339285714285698</v>
      </c>
      <c r="AM92" s="16">
        <v>0.88616071428571397</v>
      </c>
      <c r="AO92" s="16">
        <v>0.875</v>
      </c>
      <c r="AP92" s="16">
        <v>0.75446428571428503</v>
      </c>
      <c r="AQ92" s="16">
        <v>0.76785714285714202</v>
      </c>
      <c r="AR92" s="16">
        <v>0.87723214285714202</v>
      </c>
      <c r="AT92" s="16">
        <v>0.88169642857142805</v>
      </c>
      <c r="AU92" s="16">
        <v>0.75446428571428503</v>
      </c>
      <c r="AV92" s="16">
        <v>0.734375</v>
      </c>
      <c r="AW92" s="16">
        <v>0.78348214285714202</v>
      </c>
    </row>
    <row r="93" spans="26:49" x14ac:dyDescent="0.2">
      <c r="Z93" s="16">
        <v>0.9375</v>
      </c>
      <c r="AA93" s="16">
        <v>0.83258928571428503</v>
      </c>
      <c r="AB93" s="16">
        <v>0.83482142857142805</v>
      </c>
      <c r="AC93" s="16">
        <v>0.90178571428571397</v>
      </c>
      <c r="AE93" s="16">
        <v>0.90625</v>
      </c>
      <c r="AF93" s="16">
        <v>0.78125</v>
      </c>
      <c r="AG93" s="16">
        <v>0.82589285714285698</v>
      </c>
      <c r="AH93" s="16">
        <v>0.88616071428571397</v>
      </c>
      <c r="AJ93" s="16">
        <v>0.91071428571428503</v>
      </c>
      <c r="AK93" s="16">
        <v>0.79017857142857095</v>
      </c>
      <c r="AL93" s="16">
        <v>0.72544642857142805</v>
      </c>
      <c r="AM93" s="16">
        <v>0.91741071428571397</v>
      </c>
      <c r="AO93" s="16">
        <v>0.86160714285714202</v>
      </c>
      <c r="AP93" s="16">
        <v>0.79910714285714202</v>
      </c>
      <c r="AQ93" s="16">
        <v>0.77455357142857095</v>
      </c>
      <c r="AR93" s="16">
        <v>0.83928571428571397</v>
      </c>
      <c r="AT93" s="16">
        <v>0.87946428571428503</v>
      </c>
      <c r="AU93" s="16">
        <v>0.71651785714285698</v>
      </c>
      <c r="AV93" s="16">
        <v>0.734375</v>
      </c>
      <c r="AW93" s="16">
        <v>0.80580357142857095</v>
      </c>
    </row>
    <row r="94" spans="26:49" x14ac:dyDescent="0.2">
      <c r="Z94" s="16">
        <v>0.953125</v>
      </c>
      <c r="AA94" s="16">
        <v>0.79241071428571397</v>
      </c>
      <c r="AB94" s="16">
        <v>0.85714285714285698</v>
      </c>
      <c r="AC94" s="16">
        <v>0.921875</v>
      </c>
      <c r="AE94" s="16">
        <v>0.91517857142857095</v>
      </c>
      <c r="AF94" s="16">
        <v>0.79464285714285698</v>
      </c>
      <c r="AG94" s="16">
        <v>0.80580357142857095</v>
      </c>
      <c r="AH94" s="16">
        <v>0.89285714285714202</v>
      </c>
      <c r="AJ94" s="16">
        <v>0.90178571428571397</v>
      </c>
      <c r="AK94" s="16">
        <v>0.76339285714285698</v>
      </c>
      <c r="AL94" s="16">
        <v>0.765625</v>
      </c>
      <c r="AM94" s="16">
        <v>0.890625</v>
      </c>
      <c r="AO94" s="16">
        <v>0.85267857142857095</v>
      </c>
      <c r="AP94" s="16">
        <v>0.71428571428571397</v>
      </c>
      <c r="AQ94" s="16">
        <v>0.77678571428571397</v>
      </c>
      <c r="AR94" s="16">
        <v>0.84151785714285698</v>
      </c>
      <c r="AT94" s="16">
        <v>0.85044642857142805</v>
      </c>
      <c r="AU94" s="16">
        <v>0.74330357142857095</v>
      </c>
      <c r="AV94" s="16">
        <v>0.75446428571428503</v>
      </c>
      <c r="AW94" s="16">
        <v>0.84151785714285698</v>
      </c>
    </row>
    <row r="95" spans="26:49" x14ac:dyDescent="0.2">
      <c r="Z95" s="16">
        <v>0.94196428571428503</v>
      </c>
      <c r="AA95" s="16">
        <v>0.78348214285714202</v>
      </c>
      <c r="AB95" s="16">
        <v>0.83482142857142805</v>
      </c>
      <c r="AC95" s="16">
        <v>0.90848214285714202</v>
      </c>
      <c r="AE95" s="16">
        <v>0.90178571428571397</v>
      </c>
      <c r="AF95" s="16">
        <v>0.80133928571428503</v>
      </c>
      <c r="AG95" s="16">
        <v>0.84375</v>
      </c>
      <c r="AH95" s="16">
        <v>0.89732142857142805</v>
      </c>
      <c r="AJ95" s="16">
        <v>0.92410714285714202</v>
      </c>
      <c r="AK95" s="16">
        <v>0.75669642857142805</v>
      </c>
      <c r="AL95" s="16">
        <v>0.828125</v>
      </c>
      <c r="AM95" s="16">
        <v>0.87723214285714202</v>
      </c>
      <c r="AO95" s="16">
        <v>0.86830357142857095</v>
      </c>
      <c r="AP95" s="16">
        <v>0.76339285714285698</v>
      </c>
      <c r="AQ95" s="16">
        <v>0.76116071428571397</v>
      </c>
      <c r="AR95" s="16">
        <v>0.84821428571428503</v>
      </c>
      <c r="AT95" s="16">
        <v>0.86607142857142805</v>
      </c>
      <c r="AU95" s="16">
        <v>0.703125</v>
      </c>
      <c r="AV95" s="16">
        <v>0.75892857142857095</v>
      </c>
      <c r="AW95" s="16">
        <v>0.859375</v>
      </c>
    </row>
    <row r="96" spans="26:49" x14ac:dyDescent="0.2">
      <c r="Z96" s="16">
        <v>0.93303571428571397</v>
      </c>
      <c r="AA96" s="16">
        <v>0.796875</v>
      </c>
      <c r="AB96" s="16">
        <v>0.87276785714285698</v>
      </c>
      <c r="AC96" s="16">
        <v>0.90401785714285698</v>
      </c>
      <c r="AE96" s="16">
        <v>0.91964285714285698</v>
      </c>
      <c r="AF96" s="16">
        <v>0.76339285714285698</v>
      </c>
      <c r="AG96" s="16">
        <v>0.83482142857142805</v>
      </c>
      <c r="AH96" s="16">
        <v>0.88616071428571397</v>
      </c>
      <c r="AJ96" s="16">
        <v>0.92633928571428503</v>
      </c>
      <c r="AK96" s="16">
        <v>0.80133928571428503</v>
      </c>
      <c r="AL96" s="16">
        <v>0.78348214285714202</v>
      </c>
      <c r="AM96" s="16">
        <v>0.90178571428571397</v>
      </c>
      <c r="AO96" s="16">
        <v>0.89285714285714202</v>
      </c>
      <c r="AP96" s="16">
        <v>0.77008928571428503</v>
      </c>
      <c r="AQ96" s="16">
        <v>0.75</v>
      </c>
      <c r="AR96" s="16">
        <v>0.875</v>
      </c>
      <c r="AT96" s="16">
        <v>0.88392857142857095</v>
      </c>
      <c r="AU96" s="16">
        <v>0.76116071428571397</v>
      </c>
      <c r="AV96" s="16">
        <v>0.75223214285714202</v>
      </c>
      <c r="AW96" s="16">
        <v>0.80580357142857095</v>
      </c>
    </row>
    <row r="97" spans="26:49" x14ac:dyDescent="0.2">
      <c r="Z97" s="16">
        <v>0.91517857142857095</v>
      </c>
      <c r="AA97" s="16">
        <v>0.84598214285714202</v>
      </c>
      <c r="AB97" s="16">
        <v>0.84821428571428503</v>
      </c>
      <c r="AC97" s="16">
        <v>0.90401785714285698</v>
      </c>
      <c r="AE97" s="16">
        <v>0.91294642857142805</v>
      </c>
      <c r="AF97" s="16">
        <v>0.78794642857142805</v>
      </c>
      <c r="AG97" s="16">
        <v>0.83258928571428503</v>
      </c>
      <c r="AH97" s="16">
        <v>0.91294642857142805</v>
      </c>
      <c r="AJ97" s="16">
        <v>0.87946428571428503</v>
      </c>
      <c r="AK97" s="16">
        <v>0.77008928571428503</v>
      </c>
      <c r="AL97" s="16">
        <v>0.76116071428571397</v>
      </c>
      <c r="AM97" s="16">
        <v>0.88169642857142805</v>
      </c>
      <c r="AO97" s="16">
        <v>0.88392857142857095</v>
      </c>
      <c r="AP97" s="16">
        <v>0.72991071428571397</v>
      </c>
      <c r="AQ97" s="16">
        <v>0.78348214285714202</v>
      </c>
      <c r="AR97" s="16">
        <v>0.85491071428571397</v>
      </c>
      <c r="AT97" s="16">
        <v>0.84821428571428503</v>
      </c>
      <c r="AU97" s="16">
        <v>0.71205357142857095</v>
      </c>
      <c r="AV97" s="16">
        <v>0.75669642857142805</v>
      </c>
      <c r="AW97" s="16">
        <v>0.83928571428571397</v>
      </c>
    </row>
    <row r="98" spans="26:49" x14ac:dyDescent="0.2">
      <c r="Z98" s="16">
        <v>0.93973214285714202</v>
      </c>
      <c r="AA98" s="16">
        <v>0.84151785714285698</v>
      </c>
      <c r="AB98" s="16">
        <v>0.86383928571428503</v>
      </c>
      <c r="AC98" s="16">
        <v>0.91741071428571397</v>
      </c>
      <c r="AE98" s="16">
        <v>0.9375</v>
      </c>
      <c r="AF98" s="16">
        <v>0.80357142857142805</v>
      </c>
      <c r="AG98" s="16">
        <v>0.8125</v>
      </c>
      <c r="AH98" s="16">
        <v>0.88169642857142805</v>
      </c>
      <c r="AJ98" s="16">
        <v>0.890625</v>
      </c>
      <c r="AK98" s="16">
        <v>0.79910714285714202</v>
      </c>
      <c r="AL98" s="16">
        <v>0.8125</v>
      </c>
      <c r="AM98" s="16">
        <v>0.87276785714285698</v>
      </c>
      <c r="AO98" s="16">
        <v>0.88839285714285698</v>
      </c>
      <c r="AP98" s="16">
        <v>0.74553571428571397</v>
      </c>
      <c r="AQ98" s="16">
        <v>0.77901785714285698</v>
      </c>
      <c r="AR98" s="16">
        <v>0.86383928571428503</v>
      </c>
      <c r="AT98" s="16">
        <v>0.88169642857142805</v>
      </c>
      <c r="AU98" s="16">
        <v>0.74107142857142805</v>
      </c>
      <c r="AV98" s="16">
        <v>0.75892857142857095</v>
      </c>
      <c r="AW98" s="16">
        <v>0.84375</v>
      </c>
    </row>
    <row r="99" spans="26:49" x14ac:dyDescent="0.2">
      <c r="Z99" s="16">
        <v>0.92633928571428503</v>
      </c>
      <c r="AA99" s="16">
        <v>0.83705357142857095</v>
      </c>
      <c r="AB99" s="16">
        <v>0.82142857142857095</v>
      </c>
      <c r="AC99" s="16">
        <v>0.89955357142857095</v>
      </c>
      <c r="AE99" s="16">
        <v>0.91294642857142805</v>
      </c>
      <c r="AF99" s="16">
        <v>0.77678571428571397</v>
      </c>
      <c r="AG99" s="16">
        <v>0.80803571428571397</v>
      </c>
      <c r="AH99" s="16">
        <v>0.90625</v>
      </c>
      <c r="AJ99" s="16">
        <v>0.90178571428571397</v>
      </c>
      <c r="AK99" s="16">
        <v>0.74776785714285698</v>
      </c>
      <c r="AL99" s="16">
        <v>0.81696428571428503</v>
      </c>
      <c r="AM99" s="16">
        <v>0.87946428571428503</v>
      </c>
      <c r="AO99" s="16">
        <v>0.90625</v>
      </c>
      <c r="AP99" s="16">
        <v>0.70535714285714202</v>
      </c>
      <c r="AQ99" s="16">
        <v>0.77232142857142805</v>
      </c>
      <c r="AR99" s="16">
        <v>0.86160714285714202</v>
      </c>
      <c r="AT99" s="16">
        <v>0.88392857142857095</v>
      </c>
      <c r="AU99" s="16">
        <v>0.70089285714285698</v>
      </c>
      <c r="AV99" s="16">
        <v>0.78348214285714202</v>
      </c>
      <c r="AW99" s="16">
        <v>0.84821428571428503</v>
      </c>
    </row>
    <row r="100" spans="26:49" x14ac:dyDescent="0.2">
      <c r="Z100" s="16">
        <v>0.91964285714285698</v>
      </c>
      <c r="AA100" s="16">
        <v>0.84375</v>
      </c>
      <c r="AB100" s="16">
        <v>0.84821428571428503</v>
      </c>
      <c r="AC100" s="16">
        <v>0.91517857142857095</v>
      </c>
      <c r="AE100" s="16">
        <v>0.93526785714285698</v>
      </c>
      <c r="AF100" s="16">
        <v>0.77455357142857095</v>
      </c>
      <c r="AG100" s="16">
        <v>0.81473214285714202</v>
      </c>
      <c r="AH100" s="16">
        <v>0.890625</v>
      </c>
      <c r="AJ100" s="16">
        <v>0.90178571428571397</v>
      </c>
      <c r="AK100" s="16">
        <v>0.76785714285714202</v>
      </c>
      <c r="AL100" s="16">
        <v>0.74553571428571397</v>
      </c>
      <c r="AM100" s="16">
        <v>0.89285714285714202</v>
      </c>
      <c r="AO100" s="16">
        <v>0.87053571428571397</v>
      </c>
      <c r="AP100" s="16">
        <v>0.75446428571428503</v>
      </c>
      <c r="AQ100" s="16">
        <v>0.77678571428571397</v>
      </c>
      <c r="AR100" s="16">
        <v>0.84151785714285698</v>
      </c>
      <c r="AT100" s="16">
        <v>0.85714285714285698</v>
      </c>
      <c r="AU100" s="16">
        <v>0.74330357142857095</v>
      </c>
      <c r="AV100" s="16">
        <v>0.77678571428571397</v>
      </c>
      <c r="AW100" s="16">
        <v>0.82589285714285698</v>
      </c>
    </row>
    <row r="101" spans="26:49" x14ac:dyDescent="0.2">
      <c r="Z101" s="16">
        <v>0.91294642857142805</v>
      </c>
      <c r="AA101" s="16">
        <v>0.81473214285714202</v>
      </c>
      <c r="AB101" s="16">
        <v>0.859375</v>
      </c>
      <c r="AC101" s="16">
        <v>0.88616071428571397</v>
      </c>
      <c r="AE101" s="16">
        <v>0.88616071428571397</v>
      </c>
      <c r="AF101" s="16">
        <v>0.78348214285714202</v>
      </c>
      <c r="AG101" s="16">
        <v>0.78348214285714202</v>
      </c>
      <c r="AH101" s="16">
        <v>0.89955357142857095</v>
      </c>
      <c r="AJ101" s="16">
        <v>0.90178571428571397</v>
      </c>
      <c r="AK101" s="16">
        <v>0.74553571428571397</v>
      </c>
      <c r="AL101" s="16">
        <v>0.80803571428571397</v>
      </c>
      <c r="AM101" s="16">
        <v>0.90625</v>
      </c>
      <c r="AO101" s="16">
        <v>0.91294642857142805</v>
      </c>
      <c r="AP101" s="16">
        <v>0.73883928571428503</v>
      </c>
      <c r="AQ101" s="16">
        <v>0.79017857142857095</v>
      </c>
      <c r="AR101" s="16">
        <v>0.87276785714285698</v>
      </c>
      <c r="AT101" s="16">
        <v>0.86160714285714202</v>
      </c>
      <c r="AU101" s="16">
        <v>0.73883928571428503</v>
      </c>
      <c r="AV101" s="16">
        <v>0.69642857142857095</v>
      </c>
      <c r="AW101" s="16">
        <v>0.828125</v>
      </c>
    </row>
    <row r="102" spans="26:49" x14ac:dyDescent="0.2">
      <c r="Z102" s="16">
        <v>0.93303571428571397</v>
      </c>
      <c r="AA102" s="16">
        <v>0.81473214285714202</v>
      </c>
      <c r="AB102" s="16">
        <v>0.82589285714285698</v>
      </c>
      <c r="AC102" s="16">
        <v>0.93080357142857095</v>
      </c>
      <c r="AE102" s="16">
        <v>0.91294642857142805</v>
      </c>
      <c r="AF102" s="16">
        <v>0.78571428571428503</v>
      </c>
      <c r="AG102" s="16">
        <v>0.78348214285714202</v>
      </c>
      <c r="AH102" s="16">
        <v>0.88392857142857095</v>
      </c>
      <c r="AJ102" s="16">
        <v>0.88392857142857095</v>
      </c>
      <c r="AK102" s="16">
        <v>0.78571428571428503</v>
      </c>
      <c r="AL102" s="16">
        <v>0.82589285714285698</v>
      </c>
      <c r="AM102" s="16">
        <v>0.85267857142857095</v>
      </c>
      <c r="AO102" s="16">
        <v>0.87723214285714202</v>
      </c>
      <c r="AP102" s="16">
        <v>0.74553571428571397</v>
      </c>
      <c r="AQ102" s="16">
        <v>0.80133928571428503</v>
      </c>
      <c r="AR102" s="16">
        <v>0.87723214285714202</v>
      </c>
      <c r="AT102" s="16">
        <v>0.85714285714285698</v>
      </c>
      <c r="AU102" s="16">
        <v>0.72991071428571397</v>
      </c>
      <c r="AV102" s="16">
        <v>0.74553571428571397</v>
      </c>
      <c r="AW102" s="16">
        <v>0.83705357142857095</v>
      </c>
    </row>
    <row r="103" spans="26:49" x14ac:dyDescent="0.2">
      <c r="Z103" s="16">
        <v>0.921875</v>
      </c>
      <c r="AA103" s="16">
        <v>0.80803571428571397</v>
      </c>
      <c r="AB103" s="16">
        <v>0.81919642857142805</v>
      </c>
      <c r="AC103" s="16">
        <v>0.90401785714285698</v>
      </c>
      <c r="AE103" s="16">
        <v>0.93080357142857095</v>
      </c>
      <c r="AF103" s="16">
        <v>0.78571428571428503</v>
      </c>
      <c r="AG103" s="16">
        <v>0.796875</v>
      </c>
      <c r="AH103" s="16">
        <v>0.87946428571428503</v>
      </c>
      <c r="AJ103" s="16">
        <v>0.90178571428571397</v>
      </c>
      <c r="AK103" s="16">
        <v>0.78571428571428503</v>
      </c>
      <c r="AL103" s="16">
        <v>0.79910714285714202</v>
      </c>
      <c r="AM103" s="16">
        <v>0.87946428571428503</v>
      </c>
      <c r="AO103" s="16">
        <v>0.88839285714285698</v>
      </c>
      <c r="AP103" s="16">
        <v>0.77901785714285698</v>
      </c>
      <c r="AQ103" s="16">
        <v>0.78125</v>
      </c>
      <c r="AR103" s="16">
        <v>0.86383928571428503</v>
      </c>
      <c r="AT103" s="16">
        <v>0.86607142857142805</v>
      </c>
      <c r="AU103" s="16">
        <v>0.71428571428571397</v>
      </c>
      <c r="AV103" s="16">
        <v>0.76785714285714202</v>
      </c>
      <c r="AW103" s="16">
        <v>0.83928571428571397</v>
      </c>
    </row>
    <row r="104" spans="26:49" x14ac:dyDescent="0.2">
      <c r="Z104" s="16"/>
      <c r="AA104" s="16"/>
      <c r="AB104" s="16"/>
      <c r="AC104" s="16"/>
      <c r="AE104" s="16"/>
      <c r="AF104" s="16"/>
      <c r="AG104" s="16"/>
      <c r="AH104" s="16"/>
      <c r="AJ104" s="16"/>
      <c r="AK104" s="16"/>
      <c r="AL104" s="16"/>
      <c r="AM104" s="16"/>
      <c r="AO104" s="16"/>
      <c r="AP104" s="16"/>
      <c r="AQ104" s="16"/>
      <c r="AR104" s="16"/>
      <c r="AT104" s="16"/>
      <c r="AU104" s="16"/>
      <c r="AV104" s="16"/>
      <c r="AW104" s="16"/>
    </row>
    <row r="105" spans="26:49" x14ac:dyDescent="0.2">
      <c r="Z105" s="19" t="s">
        <v>24</v>
      </c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</row>
    <row r="106" spans="26:49" x14ac:dyDescent="0.2">
      <c r="Z106" s="19" t="s">
        <v>25</v>
      </c>
      <c r="AA106" s="20"/>
      <c r="AB106" s="20"/>
      <c r="AC106" s="20"/>
      <c r="AE106" s="19" t="s">
        <v>26</v>
      </c>
      <c r="AF106" s="20"/>
      <c r="AG106" s="20"/>
      <c r="AH106" s="20"/>
      <c r="AJ106" s="19" t="s">
        <v>27</v>
      </c>
      <c r="AK106" s="20"/>
      <c r="AL106" s="20"/>
      <c r="AM106" s="20"/>
      <c r="AO106" s="19" t="s">
        <v>28</v>
      </c>
      <c r="AP106" s="20"/>
      <c r="AQ106" s="20"/>
      <c r="AR106" s="20"/>
      <c r="AT106" s="19" t="s">
        <v>29</v>
      </c>
      <c r="AU106" s="20"/>
      <c r="AV106" s="20"/>
      <c r="AW106" s="20"/>
    </row>
    <row r="107" spans="26:49" x14ac:dyDescent="0.2">
      <c r="Z107" s="2" t="s">
        <v>2</v>
      </c>
      <c r="AA107" s="2" t="s">
        <v>3</v>
      </c>
      <c r="AB107" s="2" t="s">
        <v>4</v>
      </c>
      <c r="AC107" s="2" t="s">
        <v>5</v>
      </c>
      <c r="AE107" s="2" t="s">
        <v>2</v>
      </c>
      <c r="AF107" s="2" t="s">
        <v>3</v>
      </c>
      <c r="AG107" s="2" t="s">
        <v>4</v>
      </c>
      <c r="AH107" s="2" t="s">
        <v>5</v>
      </c>
      <c r="AJ107" s="2" t="s">
        <v>2</v>
      </c>
      <c r="AK107" s="2" t="s">
        <v>3</v>
      </c>
      <c r="AL107" s="2" t="s">
        <v>4</v>
      </c>
      <c r="AM107" s="2" t="s">
        <v>5</v>
      </c>
      <c r="AO107" s="2" t="s">
        <v>2</v>
      </c>
      <c r="AP107" s="2" t="s">
        <v>3</v>
      </c>
      <c r="AQ107" s="2" t="s">
        <v>4</v>
      </c>
      <c r="AR107" s="2" t="s">
        <v>5</v>
      </c>
      <c r="AT107" s="2" t="s">
        <v>2</v>
      </c>
      <c r="AU107" s="2" t="s">
        <v>3</v>
      </c>
      <c r="AV107" s="2" t="s">
        <v>4</v>
      </c>
      <c r="AW107" s="2" t="s">
        <v>5</v>
      </c>
    </row>
    <row r="108" spans="26:49" x14ac:dyDescent="0.2">
      <c r="Z108" s="16">
        <v>0.83258928571428503</v>
      </c>
      <c r="AA108" s="16">
        <v>0.76116071428571397</v>
      </c>
      <c r="AB108" s="16">
        <v>0.76785714285714202</v>
      </c>
      <c r="AC108" s="16">
        <v>0.82142857142857095</v>
      </c>
      <c r="AE108" s="16">
        <v>0.80133928571428503</v>
      </c>
      <c r="AF108" s="16">
        <v>0.72767857142857095</v>
      </c>
      <c r="AG108" s="16">
        <v>0.72991071428571397</v>
      </c>
      <c r="AH108" s="16">
        <v>0.78794642857142805</v>
      </c>
      <c r="AJ108" s="16">
        <v>0.80357142857142805</v>
      </c>
      <c r="AK108" s="16">
        <v>0.66517857142857095</v>
      </c>
      <c r="AL108" s="16">
        <v>0.734375</v>
      </c>
      <c r="AM108" s="16">
        <v>0.796875</v>
      </c>
      <c r="AO108" s="16">
        <v>0.83035714285714202</v>
      </c>
      <c r="AP108" s="16">
        <v>0.67410714285714202</v>
      </c>
      <c r="AQ108" s="16">
        <v>0.70089285714285698</v>
      </c>
      <c r="AR108" s="16">
        <v>0.76339285714285698</v>
      </c>
      <c r="AT108" s="16">
        <v>0.74330357142857095</v>
      </c>
      <c r="AU108" s="16">
        <v>0.71205357142857095</v>
      </c>
      <c r="AV108" s="16">
        <v>0.66517857142857095</v>
      </c>
      <c r="AW108" s="16">
        <v>0.74330357142857095</v>
      </c>
    </row>
    <row r="109" spans="26:49" x14ac:dyDescent="0.2">
      <c r="Z109" s="16">
        <v>0.83705357142857095</v>
      </c>
      <c r="AA109" s="16">
        <v>0.71875</v>
      </c>
      <c r="AB109" s="16">
        <v>0.76785714285714202</v>
      </c>
      <c r="AC109" s="16">
        <v>0.828125</v>
      </c>
      <c r="AE109" s="16">
        <v>0.80803571428571397</v>
      </c>
      <c r="AF109" s="16">
        <v>0.73660714285714202</v>
      </c>
      <c r="AG109" s="16">
        <v>0.70089285714285698</v>
      </c>
      <c r="AH109" s="16">
        <v>0.81919642857142805</v>
      </c>
      <c r="AJ109" s="16">
        <v>0.78571428571428503</v>
      </c>
      <c r="AK109" s="16">
        <v>0.71875</v>
      </c>
      <c r="AL109" s="16">
        <v>0.76339285714285698</v>
      </c>
      <c r="AM109" s="16">
        <v>0.796875</v>
      </c>
      <c r="AO109" s="16">
        <v>0.80580357142857095</v>
      </c>
      <c r="AP109" s="16">
        <v>0.68526785714285698</v>
      </c>
      <c r="AQ109" s="16">
        <v>0.6875</v>
      </c>
      <c r="AR109" s="16">
        <v>0.765625</v>
      </c>
      <c r="AT109" s="16">
        <v>0.77455357142857095</v>
      </c>
      <c r="AU109" s="16">
        <v>0.63392857142857095</v>
      </c>
      <c r="AV109" s="16">
        <v>0.69642857142857095</v>
      </c>
      <c r="AW109" s="16">
        <v>0.77008928571428503</v>
      </c>
    </row>
    <row r="110" spans="26:49" x14ac:dyDescent="0.2">
      <c r="Z110" s="16">
        <v>0.83035714285714202</v>
      </c>
      <c r="AA110" s="16">
        <v>0.74776785714285698</v>
      </c>
      <c r="AB110" s="16">
        <v>0.75</v>
      </c>
      <c r="AC110" s="16">
        <v>0.81026785714285698</v>
      </c>
      <c r="AE110" s="16">
        <v>0.82366071428571397</v>
      </c>
      <c r="AF110" s="16">
        <v>0.75223214285714202</v>
      </c>
      <c r="AG110" s="16">
        <v>0.75892857142857095</v>
      </c>
      <c r="AH110" s="16">
        <v>0.81026785714285698</v>
      </c>
      <c r="AJ110" s="16">
        <v>0.82589285714285698</v>
      </c>
      <c r="AK110" s="16">
        <v>0.69196428571428503</v>
      </c>
      <c r="AL110" s="16">
        <v>0.74553571428571397</v>
      </c>
      <c r="AM110" s="16">
        <v>0.81919642857142805</v>
      </c>
      <c r="AO110" s="16">
        <v>0.80580357142857095</v>
      </c>
      <c r="AP110" s="16">
        <v>0.67633928571428503</v>
      </c>
      <c r="AQ110" s="16">
        <v>0.72098214285714202</v>
      </c>
      <c r="AR110" s="16">
        <v>0.77232142857142805</v>
      </c>
      <c r="AT110" s="16">
        <v>0.77678571428571397</v>
      </c>
      <c r="AU110" s="16">
        <v>0.68080357142857095</v>
      </c>
      <c r="AV110" s="16">
        <v>0.68973214285714202</v>
      </c>
      <c r="AW110" s="16">
        <v>0.75223214285714202</v>
      </c>
    </row>
    <row r="111" spans="26:49" x14ac:dyDescent="0.2">
      <c r="Z111" s="16">
        <v>0.78571428571428503</v>
      </c>
      <c r="AA111" s="16">
        <v>0.72321428571428503</v>
      </c>
      <c r="AB111" s="16">
        <v>0.75</v>
      </c>
      <c r="AC111" s="16">
        <v>0.79017857142857095</v>
      </c>
      <c r="AE111" s="16">
        <v>0.83705357142857095</v>
      </c>
      <c r="AF111" s="16">
        <v>0.703125</v>
      </c>
      <c r="AG111" s="16">
        <v>0.72098214285714202</v>
      </c>
      <c r="AH111" s="16">
        <v>0.80357142857142805</v>
      </c>
      <c r="AJ111" s="16">
        <v>0.79241071428571397</v>
      </c>
      <c r="AK111" s="16">
        <v>0.68303571428571397</v>
      </c>
      <c r="AL111" s="16">
        <v>0.64955357142857095</v>
      </c>
      <c r="AM111" s="16">
        <v>0.80803571428571397</v>
      </c>
      <c r="AO111" s="16">
        <v>0.78125</v>
      </c>
      <c r="AP111" s="16">
        <v>0.70535714285714202</v>
      </c>
      <c r="AQ111" s="16">
        <v>0.71428571428571397</v>
      </c>
      <c r="AR111" s="16">
        <v>0.75446428571428503</v>
      </c>
      <c r="AT111" s="16">
        <v>0.74330357142857095</v>
      </c>
      <c r="AU111" s="16">
        <v>0.64955357142857095</v>
      </c>
      <c r="AV111" s="16">
        <v>0.65401785714285698</v>
      </c>
      <c r="AW111" s="16">
        <v>0.74553571428571397</v>
      </c>
    </row>
    <row r="112" spans="26:49" x14ac:dyDescent="0.2">
      <c r="Z112" s="16">
        <v>0.80133928571428503</v>
      </c>
      <c r="AA112" s="16">
        <v>0.72544642857142805</v>
      </c>
      <c r="AB112" s="16">
        <v>0.76339285714285698</v>
      </c>
      <c r="AC112" s="16">
        <v>0.81919642857142805</v>
      </c>
      <c r="AE112" s="16">
        <v>0.8125</v>
      </c>
      <c r="AF112" s="16">
        <v>0.71428571428571397</v>
      </c>
      <c r="AG112" s="16">
        <v>0.73883928571428503</v>
      </c>
      <c r="AH112" s="16">
        <v>0.79017857142857095</v>
      </c>
      <c r="AJ112" s="16">
        <v>0.78794642857142805</v>
      </c>
      <c r="AK112" s="16">
        <v>0.70089285714285698</v>
      </c>
      <c r="AL112" s="16">
        <v>0.70758928571428503</v>
      </c>
      <c r="AM112" s="16">
        <v>0.8125</v>
      </c>
      <c r="AO112" s="16">
        <v>0.8125</v>
      </c>
      <c r="AP112" s="16">
        <v>0.703125</v>
      </c>
      <c r="AQ112" s="16">
        <v>0.69196428571428503</v>
      </c>
      <c r="AR112" s="16">
        <v>0.796875</v>
      </c>
      <c r="AT112" s="16">
        <v>0.78794642857142805</v>
      </c>
      <c r="AU112" s="16">
        <v>0.72098214285714202</v>
      </c>
      <c r="AV112" s="16">
        <v>0.69866071428571397</v>
      </c>
      <c r="AW112" s="16">
        <v>0.76339285714285698</v>
      </c>
    </row>
    <row r="113" spans="26:49" x14ac:dyDescent="0.2">
      <c r="Z113" s="16">
        <v>0.80357142857142805</v>
      </c>
      <c r="AA113" s="16">
        <v>0.72321428571428503</v>
      </c>
      <c r="AB113" s="16">
        <v>0.72544642857142805</v>
      </c>
      <c r="AC113" s="16">
        <v>0.79464285714285698</v>
      </c>
      <c r="AE113" s="16">
        <v>0.78571428571428503</v>
      </c>
      <c r="AF113" s="16">
        <v>0.71875</v>
      </c>
      <c r="AG113" s="16">
        <v>0.73883928571428503</v>
      </c>
      <c r="AH113" s="16">
        <v>0.79910714285714202</v>
      </c>
      <c r="AJ113" s="16">
        <v>0.81919642857142805</v>
      </c>
      <c r="AK113" s="16">
        <v>0.66517857142857095</v>
      </c>
      <c r="AL113" s="16">
        <v>0.73214285714285698</v>
      </c>
      <c r="AM113" s="16">
        <v>0.77455357142857095</v>
      </c>
      <c r="AO113" s="16">
        <v>0.81473214285714202</v>
      </c>
      <c r="AP113" s="16">
        <v>0.69866071428571397</v>
      </c>
      <c r="AQ113" s="16">
        <v>0.71651785714285698</v>
      </c>
      <c r="AR113" s="16">
        <v>0.76785714285714202</v>
      </c>
      <c r="AT113" s="16">
        <v>0.76339285714285698</v>
      </c>
      <c r="AU113" s="16">
        <v>0.66741071428571397</v>
      </c>
      <c r="AV113" s="16">
        <v>0.64732142857142805</v>
      </c>
      <c r="AW113" s="16">
        <v>0.75</v>
      </c>
    </row>
    <row r="114" spans="26:49" x14ac:dyDescent="0.2">
      <c r="Z114" s="16">
        <v>0.82366071428571397</v>
      </c>
      <c r="AA114" s="16">
        <v>0.74553571428571397</v>
      </c>
      <c r="AB114" s="16">
        <v>0.73660714285714202</v>
      </c>
      <c r="AC114" s="16">
        <v>0.80580357142857095</v>
      </c>
      <c r="AE114" s="16">
        <v>0.80803571428571397</v>
      </c>
      <c r="AF114" s="16">
        <v>0.70982142857142805</v>
      </c>
      <c r="AG114" s="16">
        <v>0.77455357142857095</v>
      </c>
      <c r="AH114" s="16">
        <v>0.77678571428571397</v>
      </c>
      <c r="AJ114" s="16">
        <v>0.82142857142857095</v>
      </c>
      <c r="AK114" s="16">
        <v>0.69642857142857095</v>
      </c>
      <c r="AL114" s="16">
        <v>0.71651785714285698</v>
      </c>
      <c r="AM114" s="16">
        <v>0.80133928571428503</v>
      </c>
      <c r="AO114" s="16">
        <v>0.81026785714285698</v>
      </c>
      <c r="AP114" s="16">
        <v>0.68973214285714202</v>
      </c>
      <c r="AQ114" s="16">
        <v>0.66517857142857095</v>
      </c>
      <c r="AR114" s="16">
        <v>0.78348214285714202</v>
      </c>
      <c r="AT114" s="16">
        <v>0.734375</v>
      </c>
      <c r="AU114" s="16">
        <v>0.68303571428571397</v>
      </c>
      <c r="AV114" s="16">
        <v>0.70089285714285698</v>
      </c>
      <c r="AW114" s="16">
        <v>0.75</v>
      </c>
    </row>
    <row r="115" spans="26:49" x14ac:dyDescent="0.2">
      <c r="Z115" s="16">
        <v>0.81919642857142805</v>
      </c>
      <c r="AA115" s="16">
        <v>0.74107142857142805</v>
      </c>
      <c r="AB115" s="16">
        <v>0.75446428571428503</v>
      </c>
      <c r="AC115" s="16">
        <v>0.81919642857142805</v>
      </c>
      <c r="AE115" s="16">
        <v>0.81026785714285698</v>
      </c>
      <c r="AF115" s="16">
        <v>0.69419642857142805</v>
      </c>
      <c r="AG115" s="16">
        <v>0.77678571428571397</v>
      </c>
      <c r="AH115" s="16">
        <v>0.82142857142857095</v>
      </c>
      <c r="AJ115" s="16">
        <v>0.80580357142857095</v>
      </c>
      <c r="AK115" s="16">
        <v>0.71205357142857095</v>
      </c>
      <c r="AL115" s="16">
        <v>0.72991071428571397</v>
      </c>
      <c r="AM115" s="16">
        <v>0.79910714285714202</v>
      </c>
      <c r="AO115" s="16">
        <v>0.81919642857142805</v>
      </c>
      <c r="AP115" s="16">
        <v>0.69866071428571397</v>
      </c>
      <c r="AQ115" s="16">
        <v>0.72544642857142805</v>
      </c>
      <c r="AR115" s="16">
        <v>0.78125</v>
      </c>
      <c r="AT115" s="16">
        <v>0.75669642857142805</v>
      </c>
      <c r="AU115" s="16">
        <v>0.66294642857142805</v>
      </c>
      <c r="AV115" s="16">
        <v>0.67633928571428503</v>
      </c>
      <c r="AW115" s="16">
        <v>0.77678571428571397</v>
      </c>
    </row>
    <row r="116" spans="26:49" x14ac:dyDescent="0.2">
      <c r="Z116" s="16">
        <v>0.81919642857142805</v>
      </c>
      <c r="AA116" s="16">
        <v>0.74553571428571397</v>
      </c>
      <c r="AB116" s="16">
        <v>0.76339285714285698</v>
      </c>
      <c r="AC116" s="16">
        <v>0.80803571428571397</v>
      </c>
      <c r="AE116" s="16">
        <v>0.82142857142857095</v>
      </c>
      <c r="AF116" s="16">
        <v>0.72321428571428503</v>
      </c>
      <c r="AG116" s="16">
        <v>0.73883928571428503</v>
      </c>
      <c r="AH116" s="16">
        <v>0.79464285714285698</v>
      </c>
      <c r="AJ116" s="16">
        <v>0.78794642857142805</v>
      </c>
      <c r="AK116" s="16">
        <v>0.6875</v>
      </c>
      <c r="AL116" s="16">
        <v>0.734375</v>
      </c>
      <c r="AM116" s="16">
        <v>0.80803571428571397</v>
      </c>
      <c r="AO116" s="16">
        <v>0.828125</v>
      </c>
      <c r="AP116" s="16">
        <v>0.70535714285714202</v>
      </c>
      <c r="AQ116" s="16">
        <v>0.74107142857142805</v>
      </c>
      <c r="AR116" s="16">
        <v>0.75446428571428503</v>
      </c>
      <c r="AT116" s="16">
        <v>0.81696428571428503</v>
      </c>
      <c r="AU116" s="16">
        <v>0.66294642857142805</v>
      </c>
      <c r="AV116" s="16">
        <v>0.70982142857142805</v>
      </c>
      <c r="AW116" s="16">
        <v>0.72767857142857095</v>
      </c>
    </row>
    <row r="117" spans="26:49" x14ac:dyDescent="0.2">
      <c r="Z117" s="16">
        <v>0.828125</v>
      </c>
      <c r="AA117" s="16">
        <v>0.74107142857142805</v>
      </c>
      <c r="AB117" s="16">
        <v>0.77232142857142805</v>
      </c>
      <c r="AC117" s="16">
        <v>0.79464285714285698</v>
      </c>
      <c r="AE117" s="16">
        <v>0.81026785714285698</v>
      </c>
      <c r="AF117" s="16">
        <v>0.734375</v>
      </c>
      <c r="AG117" s="16">
        <v>0.75</v>
      </c>
      <c r="AH117" s="16">
        <v>0.79910714285714202</v>
      </c>
      <c r="AJ117" s="16">
        <v>0.8125</v>
      </c>
      <c r="AK117" s="16">
        <v>0.70089285714285698</v>
      </c>
      <c r="AL117" s="16">
        <v>0.74330357142857095</v>
      </c>
      <c r="AM117" s="16">
        <v>0.78794642857142805</v>
      </c>
      <c r="AO117" s="16">
        <v>0.80803571428571397</v>
      </c>
      <c r="AP117" s="16">
        <v>0.70758928571428503</v>
      </c>
      <c r="AQ117" s="16">
        <v>0.72098214285714202</v>
      </c>
      <c r="AR117" s="16">
        <v>0.74776785714285698</v>
      </c>
      <c r="AT117" s="16">
        <v>0.796875</v>
      </c>
      <c r="AU117" s="16">
        <v>0.66741071428571397</v>
      </c>
      <c r="AV117" s="16">
        <v>0.67410714285714202</v>
      </c>
      <c r="AW117" s="16">
        <v>0.73214285714285698</v>
      </c>
    </row>
    <row r="118" spans="26:49" x14ac:dyDescent="0.2">
      <c r="Z118" s="16">
        <v>0.80803571428571397</v>
      </c>
      <c r="AA118" s="16">
        <v>0.71875</v>
      </c>
      <c r="AB118" s="16">
        <v>0.75446428571428503</v>
      </c>
      <c r="AC118" s="16">
        <v>0.80803571428571397</v>
      </c>
      <c r="AE118" s="16">
        <v>0.81696428571428503</v>
      </c>
      <c r="AF118" s="16">
        <v>0.74553571428571397</v>
      </c>
      <c r="AG118" s="16">
        <v>0.70982142857142805</v>
      </c>
      <c r="AH118" s="16">
        <v>0.77455357142857095</v>
      </c>
      <c r="AJ118" s="16">
        <v>0.82589285714285698</v>
      </c>
      <c r="AK118" s="16">
        <v>0.70535714285714202</v>
      </c>
      <c r="AL118" s="16">
        <v>0.72544642857142805</v>
      </c>
      <c r="AM118" s="16">
        <v>0.79017857142857095</v>
      </c>
      <c r="AO118" s="16">
        <v>0.83035714285714202</v>
      </c>
      <c r="AP118" s="16">
        <v>0.72321428571428503</v>
      </c>
      <c r="AQ118" s="16">
        <v>0.74330357142857095</v>
      </c>
      <c r="AR118" s="16">
        <v>0.75669642857142805</v>
      </c>
      <c r="AT118" s="16">
        <v>0.79464285714285698</v>
      </c>
      <c r="AU118" s="16">
        <v>0.68526785714285698</v>
      </c>
      <c r="AV118" s="16">
        <v>0.67633928571428503</v>
      </c>
      <c r="AW118" s="16">
        <v>0.74330357142857095</v>
      </c>
    </row>
    <row r="119" spans="26:49" x14ac:dyDescent="0.2">
      <c r="Z119" s="16">
        <v>0.81473214285714202</v>
      </c>
      <c r="AA119" s="16">
        <v>0.734375</v>
      </c>
      <c r="AB119" s="16">
        <v>0.74330357142857095</v>
      </c>
      <c r="AC119" s="16">
        <v>0.77901785714285698</v>
      </c>
      <c r="AE119" s="16">
        <v>0.84375</v>
      </c>
      <c r="AF119" s="16">
        <v>0.74107142857142805</v>
      </c>
      <c r="AG119" s="16">
        <v>0.73214285714285698</v>
      </c>
      <c r="AH119" s="16">
        <v>0.80580357142857095</v>
      </c>
      <c r="AJ119" s="16">
        <v>0.81026785714285698</v>
      </c>
      <c r="AK119" s="16">
        <v>0.72544642857142805</v>
      </c>
      <c r="AL119" s="16">
        <v>0.75669642857142805</v>
      </c>
      <c r="AM119" s="16">
        <v>0.80580357142857095</v>
      </c>
      <c r="AO119" s="16">
        <v>0.82366071428571397</v>
      </c>
      <c r="AP119" s="16">
        <v>0.67633928571428503</v>
      </c>
      <c r="AQ119" s="16">
        <v>0.69419642857142805</v>
      </c>
      <c r="AR119" s="16">
        <v>0.77678571428571397</v>
      </c>
      <c r="AT119" s="16">
        <v>0.78125</v>
      </c>
      <c r="AU119" s="16">
        <v>0.66964285714285698</v>
      </c>
      <c r="AV119" s="16">
        <v>0.70535714285714202</v>
      </c>
      <c r="AW119" s="16">
        <v>0.74330357142857095</v>
      </c>
    </row>
    <row r="120" spans="26:49" x14ac:dyDescent="0.2">
      <c r="Z120" s="16">
        <v>0.81026785714285698</v>
      </c>
      <c r="AA120" s="16">
        <v>0.72544642857142805</v>
      </c>
      <c r="AB120" s="16">
        <v>0.77232142857142805</v>
      </c>
      <c r="AC120" s="16">
        <v>0.81026785714285698</v>
      </c>
      <c r="AE120" s="16">
        <v>0.81026785714285698</v>
      </c>
      <c r="AF120" s="16">
        <v>0.72767857142857095</v>
      </c>
      <c r="AG120" s="16">
        <v>0.703125</v>
      </c>
      <c r="AH120" s="16">
        <v>0.79464285714285698</v>
      </c>
      <c r="AJ120" s="16">
        <v>0.79464285714285698</v>
      </c>
      <c r="AK120" s="16">
        <v>0.703125</v>
      </c>
      <c r="AL120" s="16">
        <v>0.72544642857142805</v>
      </c>
      <c r="AM120" s="16">
        <v>0.81026785714285698</v>
      </c>
      <c r="AO120" s="16">
        <v>0.80133928571428503</v>
      </c>
      <c r="AP120" s="16">
        <v>0.671875</v>
      </c>
      <c r="AQ120" s="16">
        <v>0.75223214285714202</v>
      </c>
      <c r="AR120" s="16">
        <v>0.75</v>
      </c>
      <c r="AT120" s="16">
        <v>0.75669642857142805</v>
      </c>
      <c r="AU120" s="16">
        <v>0.66964285714285698</v>
      </c>
      <c r="AV120" s="16">
        <v>0.69196428571428503</v>
      </c>
      <c r="AW120" s="16">
        <v>0.75223214285714202</v>
      </c>
    </row>
    <row r="121" spans="26:49" x14ac:dyDescent="0.2">
      <c r="Z121" s="16">
        <v>0.83928571428571397</v>
      </c>
      <c r="AA121" s="16">
        <v>0.75446428571428503</v>
      </c>
      <c r="AB121" s="16">
        <v>0.765625</v>
      </c>
      <c r="AC121" s="16">
        <v>0.8125</v>
      </c>
      <c r="AE121" s="16">
        <v>0.81919642857142805</v>
      </c>
      <c r="AF121" s="16">
        <v>0.70758928571428503</v>
      </c>
      <c r="AG121" s="16">
        <v>0.70982142857142805</v>
      </c>
      <c r="AH121" s="16">
        <v>0.796875</v>
      </c>
      <c r="AJ121" s="16">
        <v>0.80803571428571397</v>
      </c>
      <c r="AK121" s="16">
        <v>0.70758928571428503</v>
      </c>
      <c r="AL121" s="16">
        <v>0.73660714285714202</v>
      </c>
      <c r="AM121" s="16">
        <v>0.77232142857142805</v>
      </c>
      <c r="AO121" s="16">
        <v>0.80133928571428503</v>
      </c>
      <c r="AP121" s="16">
        <v>0.68973214285714202</v>
      </c>
      <c r="AQ121" s="16">
        <v>0.703125</v>
      </c>
      <c r="AR121" s="16">
        <v>0.78348214285714202</v>
      </c>
      <c r="AT121" s="16">
        <v>0.78348214285714202</v>
      </c>
      <c r="AU121" s="16">
        <v>0.68526785714285698</v>
      </c>
      <c r="AV121" s="16">
        <v>0.65401785714285698</v>
      </c>
      <c r="AW121" s="16">
        <v>0.74107142857142805</v>
      </c>
    </row>
    <row r="122" spans="26:49" x14ac:dyDescent="0.2">
      <c r="Z122" s="16">
        <v>0.83035714285714202</v>
      </c>
      <c r="AA122" s="16">
        <v>0.70535714285714202</v>
      </c>
      <c r="AB122" s="16">
        <v>0.70982142857142805</v>
      </c>
      <c r="AC122" s="16">
        <v>0.77678571428571397</v>
      </c>
      <c r="AE122" s="16">
        <v>0.79910714285714202</v>
      </c>
      <c r="AF122" s="16">
        <v>0.71875</v>
      </c>
      <c r="AG122" s="16">
        <v>0.76339285714285698</v>
      </c>
      <c r="AH122" s="16">
        <v>0.79464285714285698</v>
      </c>
      <c r="AJ122" s="16">
        <v>0.81919642857142805</v>
      </c>
      <c r="AK122" s="16">
        <v>0.69866071428571397</v>
      </c>
      <c r="AL122" s="16">
        <v>0.66741071428571397</v>
      </c>
      <c r="AM122" s="16">
        <v>0.78348214285714202</v>
      </c>
      <c r="AO122" s="16">
        <v>0.80803571428571397</v>
      </c>
      <c r="AP122" s="16">
        <v>0.6875</v>
      </c>
      <c r="AQ122" s="16">
        <v>0.68080357142857095</v>
      </c>
      <c r="AR122" s="16">
        <v>0.72991071428571397</v>
      </c>
      <c r="AT122" s="16">
        <v>0.78794642857142805</v>
      </c>
      <c r="AU122" s="16">
        <v>0.640625</v>
      </c>
      <c r="AV122" s="16">
        <v>0.69419642857142805</v>
      </c>
      <c r="AW122" s="16">
        <v>0.71428571428571397</v>
      </c>
    </row>
    <row r="123" spans="26:49" x14ac:dyDescent="0.2">
      <c r="Z123" s="16">
        <v>0.83258928571428503</v>
      </c>
      <c r="AA123" s="16">
        <v>0.76785714285714202</v>
      </c>
      <c r="AB123" s="16">
        <v>0.77232142857142805</v>
      </c>
      <c r="AC123" s="16">
        <v>0.82589285714285698</v>
      </c>
      <c r="AE123" s="16">
        <v>0.83035714285714202</v>
      </c>
      <c r="AF123" s="16">
        <v>0.734375</v>
      </c>
      <c r="AG123" s="16">
        <v>0.74553571428571397</v>
      </c>
      <c r="AH123" s="16">
        <v>0.78348214285714202</v>
      </c>
      <c r="AJ123" s="16">
        <v>0.83705357142857095</v>
      </c>
      <c r="AK123" s="16">
        <v>0.71205357142857095</v>
      </c>
      <c r="AL123" s="16">
        <v>0.70758928571428503</v>
      </c>
      <c r="AM123" s="16">
        <v>0.78794642857142805</v>
      </c>
      <c r="AO123" s="16">
        <v>0.796875</v>
      </c>
      <c r="AP123" s="16">
        <v>0.69419642857142805</v>
      </c>
      <c r="AQ123" s="16">
        <v>0.72544642857142805</v>
      </c>
      <c r="AR123" s="16">
        <v>0.77901785714285698</v>
      </c>
      <c r="AT123" s="16">
        <v>0.76339285714285698</v>
      </c>
      <c r="AU123" s="16">
        <v>0.65848214285714202</v>
      </c>
      <c r="AV123" s="16">
        <v>0.69866071428571397</v>
      </c>
      <c r="AW123" s="16">
        <v>0.72767857142857095</v>
      </c>
    </row>
    <row r="124" spans="26:49" x14ac:dyDescent="0.2">
      <c r="Z124" s="16">
        <v>0.80803571428571397</v>
      </c>
      <c r="AA124" s="16">
        <v>0.75669642857142805</v>
      </c>
      <c r="AB124" s="16">
        <v>0.77008928571428503</v>
      </c>
      <c r="AC124" s="16">
        <v>0.80133928571428503</v>
      </c>
      <c r="AE124" s="16">
        <v>0.83705357142857095</v>
      </c>
      <c r="AF124" s="16">
        <v>0.71875</v>
      </c>
      <c r="AG124" s="16">
        <v>0.73214285714285698</v>
      </c>
      <c r="AH124" s="16">
        <v>0.796875</v>
      </c>
      <c r="AJ124" s="16">
        <v>0.84598214285714202</v>
      </c>
      <c r="AK124" s="16">
        <v>0.70758928571428503</v>
      </c>
      <c r="AL124" s="16">
        <v>0.75</v>
      </c>
      <c r="AM124" s="16">
        <v>0.78571428571428503</v>
      </c>
      <c r="AO124" s="16">
        <v>0.78348214285714202</v>
      </c>
      <c r="AP124" s="16">
        <v>0.69642857142857095</v>
      </c>
      <c r="AQ124" s="16">
        <v>0.72991071428571397</v>
      </c>
      <c r="AR124" s="16">
        <v>0.78348214285714202</v>
      </c>
      <c r="AT124" s="16">
        <v>0.78125</v>
      </c>
      <c r="AU124" s="16">
        <v>0.66294642857142805</v>
      </c>
      <c r="AV124" s="16">
        <v>0.70089285714285698</v>
      </c>
      <c r="AW124" s="16">
        <v>0.72544642857142805</v>
      </c>
    </row>
    <row r="125" spans="26:49" x14ac:dyDescent="0.2">
      <c r="Z125" s="16">
        <v>0.82589285714285698</v>
      </c>
      <c r="AA125" s="16">
        <v>0.72544642857142805</v>
      </c>
      <c r="AB125" s="16">
        <v>0.734375</v>
      </c>
      <c r="AC125" s="16">
        <v>0.79910714285714202</v>
      </c>
      <c r="AE125" s="16">
        <v>0.8125</v>
      </c>
      <c r="AF125" s="16">
        <v>0.72321428571428503</v>
      </c>
      <c r="AG125" s="16">
        <v>0.76785714285714202</v>
      </c>
      <c r="AH125" s="16">
        <v>0.77455357142857095</v>
      </c>
      <c r="AJ125" s="16">
        <v>0.80357142857142805</v>
      </c>
      <c r="AK125" s="16">
        <v>0.69196428571428503</v>
      </c>
      <c r="AL125" s="16">
        <v>0.71428571428571397</v>
      </c>
      <c r="AM125" s="16">
        <v>0.79241071428571397</v>
      </c>
      <c r="AO125" s="16">
        <v>0.76116071428571397</v>
      </c>
      <c r="AP125" s="16">
        <v>0.66741071428571397</v>
      </c>
      <c r="AQ125" s="16">
        <v>0.71205357142857095</v>
      </c>
      <c r="AR125" s="16">
        <v>0.79017857142857095</v>
      </c>
      <c r="AT125" s="16">
        <v>0.76116071428571397</v>
      </c>
      <c r="AU125" s="16">
        <v>0.63839285714285698</v>
      </c>
      <c r="AV125" s="16">
        <v>0.67633928571428503</v>
      </c>
      <c r="AW125" s="16">
        <v>0.74776785714285698</v>
      </c>
    </row>
    <row r="126" spans="26:49" x14ac:dyDescent="0.2">
      <c r="Z126" s="16">
        <v>0.8125</v>
      </c>
      <c r="AA126" s="16">
        <v>0.73660714285714202</v>
      </c>
      <c r="AB126" s="16">
        <v>0.77008928571428503</v>
      </c>
      <c r="AC126" s="16">
        <v>0.765625</v>
      </c>
      <c r="AE126" s="16">
        <v>0.82366071428571397</v>
      </c>
      <c r="AF126" s="16">
        <v>0.75</v>
      </c>
      <c r="AG126" s="16">
        <v>0.75446428571428503</v>
      </c>
      <c r="AH126" s="16">
        <v>0.80580357142857095</v>
      </c>
      <c r="AJ126" s="16">
        <v>0.79910714285714202</v>
      </c>
      <c r="AK126" s="16">
        <v>0.72544642857142805</v>
      </c>
      <c r="AL126" s="16">
        <v>0.75446428571428503</v>
      </c>
      <c r="AM126" s="16">
        <v>0.77455357142857095</v>
      </c>
      <c r="AO126" s="16">
        <v>0.79464285714285698</v>
      </c>
      <c r="AP126" s="16">
        <v>0.69642857142857095</v>
      </c>
      <c r="AQ126" s="16">
        <v>0.73660714285714202</v>
      </c>
      <c r="AR126" s="16">
        <v>0.76785714285714202</v>
      </c>
      <c r="AT126" s="16">
        <v>0.75223214285714202</v>
      </c>
      <c r="AU126" s="16">
        <v>0.69196428571428503</v>
      </c>
      <c r="AV126" s="16">
        <v>0.66964285714285698</v>
      </c>
      <c r="AW126" s="16">
        <v>0.76116071428571397</v>
      </c>
    </row>
    <row r="127" spans="26:49" x14ac:dyDescent="0.2">
      <c r="Z127" s="16">
        <v>0.85044642857142805</v>
      </c>
      <c r="AA127" s="16">
        <v>0.73883928571428503</v>
      </c>
      <c r="AB127" s="16">
        <v>0.73214285714285698</v>
      </c>
      <c r="AC127" s="16">
        <v>0.80133928571428503</v>
      </c>
      <c r="AE127" s="16">
        <v>0.80803571428571397</v>
      </c>
      <c r="AF127" s="16">
        <v>0.74107142857142805</v>
      </c>
      <c r="AG127" s="16">
        <v>0.76339285714285698</v>
      </c>
      <c r="AH127" s="16">
        <v>0.78348214285714202</v>
      </c>
      <c r="AJ127" s="16">
        <v>0.82142857142857095</v>
      </c>
      <c r="AK127" s="16">
        <v>0.70982142857142805</v>
      </c>
      <c r="AL127" s="16">
        <v>0.73660714285714202</v>
      </c>
      <c r="AM127" s="16">
        <v>0.80803571428571397</v>
      </c>
      <c r="AO127" s="16">
        <v>0.82366071428571397</v>
      </c>
      <c r="AP127" s="16">
        <v>0.70982142857142805</v>
      </c>
      <c r="AQ127" s="16">
        <v>0.67857142857142805</v>
      </c>
      <c r="AR127" s="16">
        <v>0.75892857142857095</v>
      </c>
      <c r="AT127" s="16">
        <v>0.77901785714285698</v>
      </c>
      <c r="AU127" s="16">
        <v>0.65848214285714202</v>
      </c>
      <c r="AV127" s="16">
        <v>0.67857142857142805</v>
      </c>
      <c r="AW127" s="16">
        <v>0.71651785714285698</v>
      </c>
    </row>
    <row r="128" spans="26:49" x14ac:dyDescent="0.2">
      <c r="Z128" s="16">
        <v>0.83258928571428503</v>
      </c>
      <c r="AA128" s="16">
        <v>0.70089285714285698</v>
      </c>
      <c r="AB128" s="16">
        <v>0.77901785714285698</v>
      </c>
      <c r="AC128" s="16">
        <v>0.82142857142857095</v>
      </c>
      <c r="AE128" s="16">
        <v>0.828125</v>
      </c>
      <c r="AF128" s="16">
        <v>0.69642857142857095</v>
      </c>
      <c r="AG128" s="16">
        <v>0.74107142857142805</v>
      </c>
      <c r="AH128" s="16">
        <v>0.79241071428571397</v>
      </c>
      <c r="AJ128" s="16">
        <v>0.83035714285714202</v>
      </c>
      <c r="AK128" s="16">
        <v>0.70535714285714202</v>
      </c>
      <c r="AL128" s="16">
        <v>0.68973214285714202</v>
      </c>
      <c r="AM128" s="16">
        <v>0.79910714285714202</v>
      </c>
      <c r="AO128" s="16">
        <v>0.80133928571428503</v>
      </c>
      <c r="AP128" s="16">
        <v>0.70758928571428503</v>
      </c>
      <c r="AQ128" s="16">
        <v>0.75</v>
      </c>
      <c r="AR128" s="16">
        <v>0.80357142857142805</v>
      </c>
      <c r="AT128" s="16">
        <v>0.74776785714285698</v>
      </c>
      <c r="AU128" s="16">
        <v>0.66964285714285698</v>
      </c>
      <c r="AV128" s="16">
        <v>0.68973214285714202</v>
      </c>
      <c r="AW128" s="16">
        <v>0.76116071428571397</v>
      </c>
    </row>
    <row r="129" spans="26:49" x14ac:dyDescent="0.2">
      <c r="Z129" s="16">
        <v>0.83258928571428503</v>
      </c>
      <c r="AA129" s="16">
        <v>0.76116071428571397</v>
      </c>
      <c r="AB129" s="16">
        <v>0.734375</v>
      </c>
      <c r="AC129" s="16">
        <v>0.82366071428571397</v>
      </c>
      <c r="AE129" s="16">
        <v>0.828125</v>
      </c>
      <c r="AF129" s="16">
        <v>0.74553571428571397</v>
      </c>
      <c r="AG129" s="16">
        <v>0.75446428571428503</v>
      </c>
      <c r="AH129" s="16">
        <v>0.79464285714285698</v>
      </c>
      <c r="AJ129" s="16">
        <v>0.83482142857142805</v>
      </c>
      <c r="AK129" s="16">
        <v>0.74776785714285698</v>
      </c>
      <c r="AL129" s="16">
        <v>0.71875</v>
      </c>
      <c r="AM129" s="16">
        <v>0.78794642857142805</v>
      </c>
      <c r="AO129" s="16">
        <v>0.81473214285714202</v>
      </c>
      <c r="AP129" s="16">
        <v>0.671875</v>
      </c>
      <c r="AQ129" s="16">
        <v>0.71651785714285698</v>
      </c>
      <c r="AR129" s="16">
        <v>0.77455357142857095</v>
      </c>
      <c r="AT129" s="16">
        <v>0.78794642857142805</v>
      </c>
      <c r="AU129" s="16">
        <v>0.66517857142857095</v>
      </c>
      <c r="AV129" s="16">
        <v>0.73660714285714202</v>
      </c>
      <c r="AW129" s="16">
        <v>0.73883928571428503</v>
      </c>
    </row>
    <row r="130" spans="26:49" x14ac:dyDescent="0.2">
      <c r="Z130" s="16">
        <v>0.81026785714285698</v>
      </c>
      <c r="AA130" s="16">
        <v>0.73214285714285698</v>
      </c>
      <c r="AB130" s="16">
        <v>0.76116071428571397</v>
      </c>
      <c r="AC130" s="16">
        <v>0.80357142857142805</v>
      </c>
      <c r="AE130" s="16">
        <v>0.81026785714285698</v>
      </c>
      <c r="AF130" s="16">
        <v>0.73214285714285698</v>
      </c>
      <c r="AG130" s="16">
        <v>0.74553571428571397</v>
      </c>
      <c r="AH130" s="16">
        <v>0.80133928571428503</v>
      </c>
      <c r="AJ130" s="16">
        <v>0.83482142857142805</v>
      </c>
      <c r="AK130" s="16">
        <v>0.69419642857142805</v>
      </c>
      <c r="AL130" s="16">
        <v>0.77008928571428503</v>
      </c>
      <c r="AM130" s="16">
        <v>0.78348214285714202</v>
      </c>
      <c r="AO130" s="16">
        <v>0.81026785714285698</v>
      </c>
      <c r="AP130" s="16">
        <v>0.67633928571428503</v>
      </c>
      <c r="AQ130" s="16">
        <v>0.72098214285714202</v>
      </c>
      <c r="AR130" s="16">
        <v>0.77901785714285698</v>
      </c>
      <c r="AT130" s="16">
        <v>0.77455357142857095</v>
      </c>
      <c r="AU130" s="16">
        <v>0.65848214285714202</v>
      </c>
      <c r="AV130" s="16">
        <v>0.671875</v>
      </c>
      <c r="AW130" s="16">
        <v>0.75669642857142805</v>
      </c>
    </row>
    <row r="131" spans="26:49" x14ac:dyDescent="0.2">
      <c r="Z131" s="16">
        <v>0.83705357142857095</v>
      </c>
      <c r="AA131" s="16">
        <v>0.73883928571428503</v>
      </c>
      <c r="AB131" s="16">
        <v>0.74553571428571397</v>
      </c>
      <c r="AC131" s="16">
        <v>0.79464285714285698</v>
      </c>
      <c r="AE131" s="16">
        <v>0.828125</v>
      </c>
      <c r="AF131" s="16">
        <v>0.73883928571428503</v>
      </c>
      <c r="AG131" s="16">
        <v>0.74330357142857095</v>
      </c>
      <c r="AH131" s="16">
        <v>0.796875</v>
      </c>
      <c r="AJ131" s="16">
        <v>0.81919642857142805</v>
      </c>
      <c r="AK131" s="16">
        <v>0.69196428571428503</v>
      </c>
      <c r="AL131" s="16">
        <v>0.75</v>
      </c>
      <c r="AM131" s="16">
        <v>0.796875</v>
      </c>
      <c r="AO131" s="16">
        <v>0.80580357142857095</v>
      </c>
      <c r="AP131" s="16">
        <v>0.70982142857142805</v>
      </c>
      <c r="AQ131" s="16">
        <v>0.70535714285714202</v>
      </c>
      <c r="AR131" s="16">
        <v>0.79464285714285698</v>
      </c>
      <c r="AT131" s="16">
        <v>0.76785714285714202</v>
      </c>
      <c r="AU131" s="16">
        <v>0.64732142857142805</v>
      </c>
      <c r="AV131" s="16">
        <v>0.69419642857142805</v>
      </c>
      <c r="AW131" s="16">
        <v>0.74330357142857095</v>
      </c>
    </row>
    <row r="132" spans="26:49" x14ac:dyDescent="0.2">
      <c r="Z132" s="16">
        <v>0.828125</v>
      </c>
      <c r="AA132" s="16">
        <v>0.73883928571428503</v>
      </c>
      <c r="AB132" s="16">
        <v>0.74330357142857095</v>
      </c>
      <c r="AC132" s="16">
        <v>0.78125</v>
      </c>
      <c r="AE132" s="16">
        <v>0.796875</v>
      </c>
      <c r="AF132" s="16">
        <v>0.72991071428571397</v>
      </c>
      <c r="AG132" s="16">
        <v>0.74107142857142805</v>
      </c>
      <c r="AH132" s="16">
        <v>0.80803571428571397</v>
      </c>
      <c r="AJ132" s="16">
        <v>0.77678571428571397</v>
      </c>
      <c r="AK132" s="16">
        <v>0.71651785714285698</v>
      </c>
      <c r="AL132" s="16">
        <v>0.70089285714285698</v>
      </c>
      <c r="AM132" s="16">
        <v>0.79241071428571397</v>
      </c>
      <c r="AO132" s="16">
        <v>0.80357142857142805</v>
      </c>
      <c r="AP132" s="16">
        <v>0.67857142857142805</v>
      </c>
      <c r="AQ132" s="16">
        <v>0.73883928571428503</v>
      </c>
      <c r="AR132" s="16">
        <v>0.77455357142857095</v>
      </c>
      <c r="AT132" s="16">
        <v>0.77678571428571397</v>
      </c>
      <c r="AU132" s="16">
        <v>0.67410714285714202</v>
      </c>
      <c r="AV132" s="16">
        <v>0.71875</v>
      </c>
      <c r="AW132" s="16">
        <v>0.765625</v>
      </c>
    </row>
    <row r="133" spans="26:49" x14ac:dyDescent="0.2">
      <c r="Z133" s="16">
        <v>0.828125</v>
      </c>
      <c r="AA133" s="16">
        <v>0.75446428571428503</v>
      </c>
      <c r="AB133" s="16">
        <v>0.73883928571428503</v>
      </c>
      <c r="AC133" s="16">
        <v>0.796875</v>
      </c>
      <c r="AE133" s="16">
        <v>0.83258928571428503</v>
      </c>
      <c r="AF133" s="16">
        <v>0.68080357142857095</v>
      </c>
      <c r="AG133" s="16">
        <v>0.75</v>
      </c>
      <c r="AH133" s="16">
        <v>0.81473214285714202</v>
      </c>
      <c r="AJ133" s="16">
        <v>0.78794642857142805</v>
      </c>
      <c r="AK133" s="16">
        <v>0.71428571428571397</v>
      </c>
      <c r="AL133" s="16">
        <v>0.72544642857142805</v>
      </c>
      <c r="AM133" s="16">
        <v>0.77008928571428503</v>
      </c>
      <c r="AO133" s="16">
        <v>0.77678571428571397</v>
      </c>
      <c r="AP133" s="16">
        <v>0.69642857142857095</v>
      </c>
      <c r="AQ133" s="16">
        <v>0.72321428571428503</v>
      </c>
      <c r="AR133" s="16">
        <v>0.80803571428571397</v>
      </c>
      <c r="AT133" s="16">
        <v>0.78125</v>
      </c>
      <c r="AU133" s="16">
        <v>0.70089285714285698</v>
      </c>
      <c r="AV133" s="16">
        <v>0.66964285714285698</v>
      </c>
      <c r="AW133" s="16">
        <v>0.74107142857142805</v>
      </c>
    </row>
    <row r="134" spans="26:49" x14ac:dyDescent="0.2">
      <c r="Z134" s="16">
        <v>0.8125</v>
      </c>
      <c r="AA134" s="16">
        <v>0.71875</v>
      </c>
      <c r="AB134" s="16">
        <v>0.75446428571428503</v>
      </c>
      <c r="AC134" s="16">
        <v>0.83705357142857095</v>
      </c>
      <c r="AE134" s="16">
        <v>0.79241071428571397</v>
      </c>
      <c r="AF134" s="16">
        <v>0.75669642857142805</v>
      </c>
      <c r="AG134" s="16">
        <v>0.72767857142857095</v>
      </c>
      <c r="AH134" s="16">
        <v>0.80357142857142805</v>
      </c>
      <c r="AJ134" s="16">
        <v>0.79241071428571397</v>
      </c>
      <c r="AK134" s="16">
        <v>0.71875</v>
      </c>
      <c r="AL134" s="16">
        <v>0.72991071428571397</v>
      </c>
      <c r="AM134" s="16">
        <v>0.82589285714285698</v>
      </c>
      <c r="AO134" s="16">
        <v>0.79241071428571397</v>
      </c>
      <c r="AP134" s="16">
        <v>0.66964285714285698</v>
      </c>
      <c r="AQ134" s="16">
        <v>0.73660714285714202</v>
      </c>
      <c r="AR134" s="16">
        <v>0.71875</v>
      </c>
      <c r="AT134" s="16">
        <v>0.76785714285714202</v>
      </c>
      <c r="AU134" s="16">
        <v>0.68303571428571397</v>
      </c>
      <c r="AV134" s="16">
        <v>0.70535714285714202</v>
      </c>
      <c r="AW134" s="16">
        <v>0.77455357142857095</v>
      </c>
    </row>
    <row r="135" spans="26:49" x14ac:dyDescent="0.2">
      <c r="Z135" s="16">
        <v>0.80803571428571397</v>
      </c>
      <c r="AA135" s="16">
        <v>0.765625</v>
      </c>
      <c r="AB135" s="16">
        <v>0.75446428571428503</v>
      </c>
      <c r="AC135" s="16">
        <v>0.81696428571428503</v>
      </c>
      <c r="AE135" s="16">
        <v>0.83482142857142805</v>
      </c>
      <c r="AF135" s="16">
        <v>0.70758928571428503</v>
      </c>
      <c r="AG135" s="16">
        <v>0.74330357142857095</v>
      </c>
      <c r="AH135" s="16">
        <v>0.77678571428571397</v>
      </c>
      <c r="AJ135" s="16">
        <v>0.828125</v>
      </c>
      <c r="AK135" s="16">
        <v>0.71875</v>
      </c>
      <c r="AL135" s="16">
        <v>0.69866071428571397</v>
      </c>
      <c r="AM135" s="16">
        <v>0.79464285714285698</v>
      </c>
      <c r="AO135" s="16">
        <v>0.8125</v>
      </c>
      <c r="AP135" s="16">
        <v>0.69196428571428503</v>
      </c>
      <c r="AQ135" s="16">
        <v>0.73660714285714202</v>
      </c>
      <c r="AR135" s="16">
        <v>0.75892857142857095</v>
      </c>
      <c r="AT135" s="16">
        <v>0.78571428571428503</v>
      </c>
      <c r="AU135" s="16">
        <v>0.65178571428571397</v>
      </c>
      <c r="AV135" s="16">
        <v>0.71651785714285698</v>
      </c>
      <c r="AW135" s="16">
        <v>0.76116071428571397</v>
      </c>
    </row>
    <row r="136" spans="26:49" x14ac:dyDescent="0.2">
      <c r="Z136" s="16">
        <v>0.82142857142857095</v>
      </c>
      <c r="AA136" s="16">
        <v>0.71875</v>
      </c>
      <c r="AB136" s="16">
        <v>0.77008928571428503</v>
      </c>
      <c r="AC136" s="16">
        <v>0.79017857142857095</v>
      </c>
      <c r="AE136" s="16">
        <v>0.81919642857142805</v>
      </c>
      <c r="AF136" s="16">
        <v>0.73660714285714202</v>
      </c>
      <c r="AG136" s="16">
        <v>0.73883928571428503</v>
      </c>
      <c r="AH136" s="16">
        <v>0.80580357142857095</v>
      </c>
      <c r="AJ136" s="16">
        <v>0.80803571428571397</v>
      </c>
      <c r="AK136" s="16">
        <v>0.71205357142857095</v>
      </c>
      <c r="AL136" s="16">
        <v>0.72544642857142805</v>
      </c>
      <c r="AM136" s="16">
        <v>0.78571428571428503</v>
      </c>
      <c r="AO136" s="16">
        <v>0.82589285714285698</v>
      </c>
      <c r="AP136" s="16">
        <v>0.66517857142857095</v>
      </c>
      <c r="AQ136" s="16">
        <v>0.71428571428571397</v>
      </c>
      <c r="AR136" s="16">
        <v>0.76339285714285698</v>
      </c>
      <c r="AT136" s="16">
        <v>0.78794642857142805</v>
      </c>
      <c r="AU136" s="16">
        <v>0.66071428571428503</v>
      </c>
      <c r="AV136" s="16">
        <v>0.70758928571428503</v>
      </c>
      <c r="AW136" s="16">
        <v>0.734375</v>
      </c>
    </row>
    <row r="137" spans="26:49" x14ac:dyDescent="0.2">
      <c r="Z137" s="16">
        <v>0.82589285714285698</v>
      </c>
      <c r="AA137" s="16">
        <v>0.75223214285714202</v>
      </c>
      <c r="AB137" s="16">
        <v>0.77678571428571397</v>
      </c>
      <c r="AC137" s="16">
        <v>0.81473214285714202</v>
      </c>
      <c r="AE137" s="16">
        <v>0.81696428571428503</v>
      </c>
      <c r="AF137" s="16">
        <v>0.72098214285714202</v>
      </c>
      <c r="AG137" s="16">
        <v>0.75223214285714202</v>
      </c>
      <c r="AH137" s="16">
        <v>0.8125</v>
      </c>
      <c r="AJ137" s="16">
        <v>0.81473214285714202</v>
      </c>
      <c r="AK137" s="16">
        <v>0.70089285714285698</v>
      </c>
      <c r="AL137" s="16">
        <v>0.72767857142857095</v>
      </c>
      <c r="AM137" s="16">
        <v>0.79464285714285698</v>
      </c>
      <c r="AO137" s="16">
        <v>0.80580357142857095</v>
      </c>
      <c r="AP137" s="16">
        <v>0.72544642857142805</v>
      </c>
      <c r="AQ137" s="16">
        <v>0.68303571428571397</v>
      </c>
      <c r="AR137" s="16">
        <v>0.76339285714285698</v>
      </c>
      <c r="AT137" s="16">
        <v>0.79464285714285698</v>
      </c>
      <c r="AU137" s="16">
        <v>0.66517857142857095</v>
      </c>
      <c r="AV137" s="16">
        <v>0.64285714285714202</v>
      </c>
      <c r="AW137" s="16">
        <v>0.75892857142857095</v>
      </c>
    </row>
    <row r="138" spans="26:49" x14ac:dyDescent="0.2">
      <c r="Z138" s="16">
        <v>0.82142857142857095</v>
      </c>
      <c r="AA138" s="16">
        <v>0.73660714285714202</v>
      </c>
      <c r="AB138" s="16">
        <v>0.75669642857142805</v>
      </c>
      <c r="AC138" s="16">
        <v>0.79910714285714202</v>
      </c>
      <c r="AE138" s="16">
        <v>0.81919642857142805</v>
      </c>
      <c r="AF138" s="16">
        <v>0.72991071428571397</v>
      </c>
      <c r="AG138" s="16">
        <v>0.72544642857142805</v>
      </c>
      <c r="AH138" s="16">
        <v>0.80580357142857095</v>
      </c>
      <c r="AJ138" s="16">
        <v>0.82142857142857095</v>
      </c>
      <c r="AK138" s="16">
        <v>0.71205357142857095</v>
      </c>
      <c r="AL138" s="16">
        <v>0.734375</v>
      </c>
      <c r="AM138" s="16">
        <v>0.74776785714285698</v>
      </c>
      <c r="AO138" s="16">
        <v>0.80357142857142805</v>
      </c>
      <c r="AP138" s="16">
        <v>0.671875</v>
      </c>
      <c r="AQ138" s="16">
        <v>0.69419642857142805</v>
      </c>
      <c r="AR138" s="16">
        <v>0.77678571428571397</v>
      </c>
      <c r="AT138" s="16">
        <v>0.77232142857142805</v>
      </c>
      <c r="AU138" s="16">
        <v>0.65848214285714202</v>
      </c>
      <c r="AV138" s="16">
        <v>0.70758928571428503</v>
      </c>
      <c r="AW138" s="16">
        <v>0.75892857142857095</v>
      </c>
    </row>
    <row r="139" spans="26:49" x14ac:dyDescent="0.2">
      <c r="Z139" s="16">
        <v>0.84375</v>
      </c>
      <c r="AA139" s="16">
        <v>0.75669642857142805</v>
      </c>
      <c r="AB139" s="16">
        <v>0.73214285714285698</v>
      </c>
      <c r="AC139" s="16">
        <v>0.81696428571428503</v>
      </c>
      <c r="AE139" s="16">
        <v>0.83928571428571397</v>
      </c>
      <c r="AF139" s="16">
        <v>0.72321428571428503</v>
      </c>
      <c r="AG139" s="16">
        <v>0.73214285714285698</v>
      </c>
      <c r="AH139" s="16">
        <v>0.77678571428571397</v>
      </c>
      <c r="AJ139" s="16">
        <v>0.78794642857142805</v>
      </c>
      <c r="AK139" s="16">
        <v>0.75223214285714202</v>
      </c>
      <c r="AL139" s="16">
        <v>0.71428571428571397</v>
      </c>
      <c r="AM139" s="16">
        <v>0.81026785714285698</v>
      </c>
      <c r="AO139" s="16">
        <v>0.796875</v>
      </c>
      <c r="AP139" s="16">
        <v>0.70758928571428503</v>
      </c>
      <c r="AQ139" s="16">
        <v>0.71428571428571397</v>
      </c>
      <c r="AR139" s="16">
        <v>0.75669642857142805</v>
      </c>
      <c r="AT139" s="16">
        <v>0.78125</v>
      </c>
      <c r="AU139" s="16">
        <v>0.69196428571428503</v>
      </c>
      <c r="AV139" s="16">
        <v>0.671875</v>
      </c>
      <c r="AW139" s="16">
        <v>0.73660714285714202</v>
      </c>
    </row>
    <row r="140" spans="26:49" x14ac:dyDescent="0.2">
      <c r="Z140" s="16">
        <v>0.83258928571428503</v>
      </c>
      <c r="AA140" s="16">
        <v>0.74107142857142805</v>
      </c>
      <c r="AB140" s="16">
        <v>0.78571428571428503</v>
      </c>
      <c r="AC140" s="16">
        <v>0.80803571428571397</v>
      </c>
      <c r="AE140" s="16">
        <v>0.81696428571428503</v>
      </c>
      <c r="AF140" s="16">
        <v>0.72767857142857095</v>
      </c>
      <c r="AG140" s="16">
        <v>0.76339285714285698</v>
      </c>
      <c r="AH140" s="16">
        <v>0.80580357142857095</v>
      </c>
      <c r="AJ140" s="16">
        <v>0.80803571428571397</v>
      </c>
      <c r="AK140" s="16">
        <v>0.69642857142857095</v>
      </c>
      <c r="AL140" s="16">
        <v>0.71428571428571397</v>
      </c>
      <c r="AM140" s="16">
        <v>0.78125</v>
      </c>
      <c r="AO140" s="16">
        <v>0.77455357142857095</v>
      </c>
      <c r="AP140" s="16">
        <v>0.703125</v>
      </c>
      <c r="AQ140" s="16">
        <v>0.70982142857142805</v>
      </c>
      <c r="AR140" s="16">
        <v>0.78794642857142805</v>
      </c>
      <c r="AT140" s="16">
        <v>0.75669642857142805</v>
      </c>
      <c r="AU140" s="16">
        <v>0.625</v>
      </c>
      <c r="AV140" s="16">
        <v>0.70089285714285698</v>
      </c>
      <c r="AW140" s="16">
        <v>0.74107142857142805</v>
      </c>
    </row>
    <row r="141" spans="26:49" x14ac:dyDescent="0.2">
      <c r="Z141" s="16">
        <v>0.80580357142857095</v>
      </c>
      <c r="AA141" s="16">
        <v>0.76785714285714202</v>
      </c>
      <c r="AB141" s="16">
        <v>0.77232142857142805</v>
      </c>
      <c r="AC141" s="16">
        <v>0.83482142857142805</v>
      </c>
      <c r="AE141" s="16">
        <v>0.81473214285714202</v>
      </c>
      <c r="AF141" s="16">
        <v>0.73214285714285698</v>
      </c>
      <c r="AG141" s="16">
        <v>0.72991071428571397</v>
      </c>
      <c r="AH141" s="16">
        <v>0.8125</v>
      </c>
      <c r="AJ141" s="16">
        <v>0.78125</v>
      </c>
      <c r="AK141" s="16">
        <v>0.71875</v>
      </c>
      <c r="AL141" s="16">
        <v>0.73883928571428503</v>
      </c>
      <c r="AM141" s="16">
        <v>0.79910714285714202</v>
      </c>
      <c r="AO141" s="16">
        <v>0.82366071428571397</v>
      </c>
      <c r="AP141" s="16">
        <v>0.71205357142857095</v>
      </c>
      <c r="AQ141" s="16">
        <v>0.72767857142857095</v>
      </c>
      <c r="AR141" s="16">
        <v>0.80357142857142805</v>
      </c>
      <c r="AT141" s="16">
        <v>0.76116071428571397</v>
      </c>
      <c r="AU141" s="16">
        <v>0.734375</v>
      </c>
      <c r="AV141" s="16">
        <v>0.66294642857142805</v>
      </c>
      <c r="AW141" s="16">
        <v>0.75223214285714202</v>
      </c>
    </row>
    <row r="142" spans="26:49" x14ac:dyDescent="0.2">
      <c r="Z142" s="16">
        <v>0.83035714285714202</v>
      </c>
      <c r="AA142" s="16">
        <v>0.703125</v>
      </c>
      <c r="AB142" s="16">
        <v>0.77008928571428503</v>
      </c>
      <c r="AC142" s="16">
        <v>0.81026785714285698</v>
      </c>
      <c r="AE142" s="16">
        <v>0.81696428571428503</v>
      </c>
      <c r="AF142" s="16">
        <v>0.70535714285714202</v>
      </c>
      <c r="AG142" s="16">
        <v>0.75</v>
      </c>
      <c r="AH142" s="16">
        <v>0.80133928571428503</v>
      </c>
      <c r="AJ142" s="16">
        <v>0.79910714285714202</v>
      </c>
      <c r="AK142" s="16">
        <v>0.70535714285714202</v>
      </c>
      <c r="AL142" s="16">
        <v>0.72544642857142805</v>
      </c>
      <c r="AM142" s="16">
        <v>0.796875</v>
      </c>
      <c r="AO142" s="16">
        <v>0.80803571428571397</v>
      </c>
      <c r="AP142" s="16">
        <v>0.69642857142857095</v>
      </c>
      <c r="AQ142" s="16">
        <v>0.734375</v>
      </c>
      <c r="AR142" s="16">
        <v>0.78794642857142805</v>
      </c>
      <c r="AT142" s="16">
        <v>0.77232142857142805</v>
      </c>
      <c r="AU142" s="16">
        <v>0.66741071428571397</v>
      </c>
      <c r="AV142" s="16">
        <v>0.71651785714285698</v>
      </c>
      <c r="AW142" s="16">
        <v>0.73214285714285698</v>
      </c>
    </row>
    <row r="143" spans="26:49" x14ac:dyDescent="0.2">
      <c r="Z143" s="16">
        <v>0.83258928571428503</v>
      </c>
      <c r="AA143" s="16">
        <v>0.72321428571428503</v>
      </c>
      <c r="AB143" s="16">
        <v>0.76116071428571397</v>
      </c>
      <c r="AC143" s="16">
        <v>0.79017857142857095</v>
      </c>
      <c r="AE143" s="16">
        <v>0.81696428571428503</v>
      </c>
      <c r="AF143" s="16">
        <v>0.71205357142857095</v>
      </c>
      <c r="AG143" s="16">
        <v>0.73660714285714202</v>
      </c>
      <c r="AH143" s="16">
        <v>0.78571428571428503</v>
      </c>
      <c r="AJ143" s="16">
        <v>0.8125</v>
      </c>
      <c r="AK143" s="16">
        <v>0.70758928571428503</v>
      </c>
      <c r="AL143" s="16">
        <v>0.71651785714285698</v>
      </c>
      <c r="AM143" s="16">
        <v>0.79017857142857095</v>
      </c>
      <c r="AO143" s="16">
        <v>0.78794642857142805</v>
      </c>
      <c r="AP143" s="16">
        <v>0.70982142857142805</v>
      </c>
      <c r="AQ143" s="16">
        <v>0.71428571428571397</v>
      </c>
      <c r="AR143" s="16">
        <v>0.77455357142857095</v>
      </c>
      <c r="AT143" s="16">
        <v>0.77901785714285698</v>
      </c>
      <c r="AU143" s="16">
        <v>0.67410714285714202</v>
      </c>
      <c r="AV143" s="16">
        <v>0.69866071428571397</v>
      </c>
      <c r="AW143" s="16">
        <v>0.76339285714285698</v>
      </c>
    </row>
    <row r="144" spans="26:49" x14ac:dyDescent="0.2">
      <c r="Z144" s="16">
        <v>0.83928571428571397</v>
      </c>
      <c r="AA144" s="16">
        <v>0.70535714285714202</v>
      </c>
      <c r="AB144" s="16">
        <v>0.75892857142857095</v>
      </c>
      <c r="AC144" s="16">
        <v>0.80580357142857095</v>
      </c>
      <c r="AE144" s="16">
        <v>0.77678571428571397</v>
      </c>
      <c r="AF144" s="16">
        <v>0.72767857142857095</v>
      </c>
      <c r="AG144" s="16">
        <v>0.73660714285714202</v>
      </c>
      <c r="AH144" s="16">
        <v>0.81696428571428503</v>
      </c>
      <c r="AJ144" s="16">
        <v>0.81696428571428503</v>
      </c>
      <c r="AK144" s="16">
        <v>0.70982142857142805</v>
      </c>
      <c r="AL144" s="16">
        <v>0.74553571428571397</v>
      </c>
      <c r="AM144" s="16">
        <v>0.79017857142857095</v>
      </c>
      <c r="AO144" s="16">
        <v>0.81473214285714202</v>
      </c>
      <c r="AP144" s="16">
        <v>0.71205357142857095</v>
      </c>
      <c r="AQ144" s="16">
        <v>0.72098214285714202</v>
      </c>
      <c r="AR144" s="16">
        <v>0.77678571428571397</v>
      </c>
      <c r="AT144" s="16">
        <v>0.75892857142857095</v>
      </c>
      <c r="AU144" s="16">
        <v>0.69196428571428503</v>
      </c>
      <c r="AV144" s="16">
        <v>0.68303571428571397</v>
      </c>
      <c r="AW144" s="16">
        <v>0.75892857142857095</v>
      </c>
    </row>
    <row r="145" spans="26:49" x14ac:dyDescent="0.2">
      <c r="Z145" s="16">
        <v>0.83035714285714202</v>
      </c>
      <c r="AA145" s="16">
        <v>0.77232142857142805</v>
      </c>
      <c r="AB145" s="16">
        <v>0.75</v>
      </c>
      <c r="AC145" s="16">
        <v>0.79910714285714202</v>
      </c>
      <c r="AE145" s="16">
        <v>0.80133928571428503</v>
      </c>
      <c r="AF145" s="16">
        <v>0.72991071428571397</v>
      </c>
      <c r="AG145" s="16">
        <v>0.76116071428571397</v>
      </c>
      <c r="AH145" s="16">
        <v>0.81473214285714202</v>
      </c>
      <c r="AJ145" s="16">
        <v>0.81026785714285698</v>
      </c>
      <c r="AK145" s="16">
        <v>0.70982142857142805</v>
      </c>
      <c r="AL145" s="16">
        <v>0.73883928571428503</v>
      </c>
      <c r="AM145" s="16">
        <v>0.74776785714285698</v>
      </c>
      <c r="AO145" s="16">
        <v>0.79464285714285698</v>
      </c>
      <c r="AP145" s="16">
        <v>0.67410714285714202</v>
      </c>
      <c r="AQ145" s="16">
        <v>0.71205357142857095</v>
      </c>
      <c r="AR145" s="16">
        <v>0.77901785714285698</v>
      </c>
      <c r="AT145" s="16">
        <v>0.76785714285714202</v>
      </c>
      <c r="AU145" s="16">
        <v>0.68526785714285698</v>
      </c>
      <c r="AV145" s="16">
        <v>0.68303571428571397</v>
      </c>
      <c r="AW145" s="16">
        <v>0.74553571428571397</v>
      </c>
    </row>
    <row r="146" spans="26:49" x14ac:dyDescent="0.2">
      <c r="Z146" s="16">
        <v>0.82142857142857095</v>
      </c>
      <c r="AA146" s="16">
        <v>0.73214285714285698</v>
      </c>
      <c r="AB146" s="16">
        <v>0.75892857142857095</v>
      </c>
      <c r="AC146" s="16">
        <v>0.80357142857142805</v>
      </c>
      <c r="AE146" s="16">
        <v>0.828125</v>
      </c>
      <c r="AF146" s="16">
        <v>0.74553571428571397</v>
      </c>
      <c r="AG146" s="16">
        <v>0.77455357142857095</v>
      </c>
      <c r="AH146" s="16">
        <v>0.82589285714285698</v>
      </c>
      <c r="AJ146" s="16">
        <v>0.81919642857142805</v>
      </c>
      <c r="AK146" s="16">
        <v>0.703125</v>
      </c>
      <c r="AL146" s="16">
        <v>0.72098214285714202</v>
      </c>
      <c r="AM146" s="16">
        <v>0.75892857142857095</v>
      </c>
      <c r="AO146" s="16">
        <v>0.796875</v>
      </c>
      <c r="AP146" s="16">
        <v>0.68973214285714202</v>
      </c>
      <c r="AQ146" s="16">
        <v>0.71205357142857095</v>
      </c>
      <c r="AR146" s="16">
        <v>0.76339285714285698</v>
      </c>
      <c r="AT146" s="16">
        <v>0.78125</v>
      </c>
      <c r="AU146" s="16">
        <v>0.69866071428571397</v>
      </c>
      <c r="AV146" s="16">
        <v>0.67857142857142805</v>
      </c>
      <c r="AW146" s="16">
        <v>0.74553571428571397</v>
      </c>
    </row>
    <row r="147" spans="26:49" x14ac:dyDescent="0.2">
      <c r="Z147" s="16">
        <v>0.84151785714285698</v>
      </c>
      <c r="AA147" s="16">
        <v>0.73660714285714202</v>
      </c>
      <c r="AB147" s="16">
        <v>0.74107142857142805</v>
      </c>
      <c r="AC147" s="16">
        <v>0.80803571428571397</v>
      </c>
      <c r="AE147" s="16">
        <v>0.8125</v>
      </c>
      <c r="AF147" s="16">
        <v>0.73660714285714202</v>
      </c>
      <c r="AG147" s="16">
        <v>0.74776785714285698</v>
      </c>
      <c r="AH147" s="16">
        <v>0.81026785714285698</v>
      </c>
      <c r="AJ147" s="16">
        <v>0.77678571428571397</v>
      </c>
      <c r="AK147" s="16">
        <v>0.70758928571428503</v>
      </c>
      <c r="AL147" s="16">
        <v>0.703125</v>
      </c>
      <c r="AM147" s="16">
        <v>0.80133928571428503</v>
      </c>
      <c r="AO147" s="16">
        <v>0.81026785714285698</v>
      </c>
      <c r="AP147" s="16">
        <v>0.69866071428571397</v>
      </c>
      <c r="AQ147" s="16">
        <v>0.72321428571428503</v>
      </c>
      <c r="AR147" s="16">
        <v>0.79464285714285698</v>
      </c>
      <c r="AT147" s="16">
        <v>0.76339285714285698</v>
      </c>
      <c r="AU147" s="16">
        <v>0.6875</v>
      </c>
      <c r="AV147" s="16">
        <v>0.66294642857142805</v>
      </c>
      <c r="AW147" s="16">
        <v>0.74553571428571397</v>
      </c>
    </row>
    <row r="148" spans="26:49" x14ac:dyDescent="0.2">
      <c r="Z148" s="16">
        <v>0.8125</v>
      </c>
      <c r="AA148" s="16">
        <v>0.72991071428571397</v>
      </c>
      <c r="AB148" s="16">
        <v>0.75223214285714202</v>
      </c>
      <c r="AC148" s="16">
        <v>0.82366071428571397</v>
      </c>
      <c r="AE148" s="16">
        <v>0.83258928571428503</v>
      </c>
      <c r="AF148" s="16">
        <v>0.72544642857142805</v>
      </c>
      <c r="AG148" s="16">
        <v>0.73660714285714202</v>
      </c>
      <c r="AH148" s="16">
        <v>0.80133928571428503</v>
      </c>
      <c r="AJ148" s="16">
        <v>0.83258928571428503</v>
      </c>
      <c r="AK148" s="16">
        <v>0.69642857142857095</v>
      </c>
      <c r="AL148" s="16">
        <v>0.74330357142857095</v>
      </c>
      <c r="AM148" s="16">
        <v>0.79464285714285698</v>
      </c>
      <c r="AO148" s="16">
        <v>0.77901785714285698</v>
      </c>
      <c r="AP148" s="16">
        <v>0.63839285714285698</v>
      </c>
      <c r="AQ148" s="16">
        <v>0.70535714285714202</v>
      </c>
      <c r="AR148" s="16">
        <v>0.77678571428571397</v>
      </c>
      <c r="AT148" s="16">
        <v>0.77008928571428503</v>
      </c>
      <c r="AU148" s="16">
        <v>0.63839285714285698</v>
      </c>
      <c r="AV148" s="16">
        <v>0.68973214285714202</v>
      </c>
      <c r="AW148" s="16">
        <v>0.75</v>
      </c>
    </row>
    <row r="149" spans="26:49" x14ac:dyDescent="0.2">
      <c r="Z149" s="16">
        <v>0.81696428571428503</v>
      </c>
      <c r="AA149" s="16">
        <v>0.74776785714285698</v>
      </c>
      <c r="AB149" s="16">
        <v>0.75892857142857095</v>
      </c>
      <c r="AC149" s="16">
        <v>0.82589285714285698</v>
      </c>
      <c r="AE149" s="16">
        <v>0.81696428571428503</v>
      </c>
      <c r="AF149" s="16">
        <v>0.73660714285714202</v>
      </c>
      <c r="AG149" s="16">
        <v>0.75446428571428503</v>
      </c>
      <c r="AH149" s="16">
        <v>0.76339285714285698</v>
      </c>
      <c r="AJ149" s="16">
        <v>0.82366071428571397</v>
      </c>
      <c r="AK149" s="16">
        <v>0.71875</v>
      </c>
      <c r="AL149" s="16">
        <v>0.70758928571428503</v>
      </c>
      <c r="AM149" s="16">
        <v>0.79464285714285698</v>
      </c>
      <c r="AO149" s="16">
        <v>0.79017857142857095</v>
      </c>
      <c r="AP149" s="16">
        <v>0.70758928571428503</v>
      </c>
      <c r="AQ149" s="16">
        <v>0.69419642857142805</v>
      </c>
      <c r="AR149" s="16">
        <v>0.78571428571428503</v>
      </c>
      <c r="AT149" s="16">
        <v>0.77008928571428503</v>
      </c>
      <c r="AU149" s="16">
        <v>0.65848214285714202</v>
      </c>
      <c r="AV149" s="16">
        <v>0.68526785714285698</v>
      </c>
      <c r="AW149" s="16">
        <v>0.74330357142857095</v>
      </c>
    </row>
    <row r="150" spans="26:49" x14ac:dyDescent="0.2">
      <c r="Z150" s="16">
        <v>0.86160714285714202</v>
      </c>
      <c r="AA150" s="16">
        <v>0.70982142857142805</v>
      </c>
      <c r="AB150" s="16">
        <v>0.734375</v>
      </c>
      <c r="AC150" s="16">
        <v>0.81696428571428503</v>
      </c>
      <c r="AE150" s="16">
        <v>0.80133928571428503</v>
      </c>
      <c r="AF150" s="16">
        <v>0.72991071428571397</v>
      </c>
      <c r="AG150" s="16">
        <v>0.77008928571428503</v>
      </c>
      <c r="AH150" s="16">
        <v>0.78794642857142805</v>
      </c>
      <c r="AJ150" s="16">
        <v>0.82589285714285698</v>
      </c>
      <c r="AK150" s="16">
        <v>0.75446428571428503</v>
      </c>
      <c r="AL150" s="16">
        <v>0.74553571428571397</v>
      </c>
      <c r="AM150" s="16">
        <v>0.78794642857142805</v>
      </c>
      <c r="AO150" s="16">
        <v>0.80803571428571397</v>
      </c>
      <c r="AP150" s="16">
        <v>0.72321428571428503</v>
      </c>
      <c r="AQ150" s="16">
        <v>0.71205357142857095</v>
      </c>
      <c r="AR150" s="16">
        <v>0.79910714285714202</v>
      </c>
      <c r="AT150" s="16">
        <v>0.80357142857142805</v>
      </c>
      <c r="AU150" s="16">
        <v>0.64508928571428503</v>
      </c>
      <c r="AV150" s="16">
        <v>0.63616071428571397</v>
      </c>
      <c r="AW150" s="16">
        <v>0.75</v>
      </c>
    </row>
    <row r="151" spans="26:49" x14ac:dyDescent="0.2">
      <c r="Z151" s="16">
        <v>0.828125</v>
      </c>
      <c r="AA151" s="16">
        <v>0.73214285714285698</v>
      </c>
      <c r="AB151" s="16">
        <v>0.76339285714285698</v>
      </c>
      <c r="AC151" s="16">
        <v>0.828125</v>
      </c>
      <c r="AE151" s="16">
        <v>0.78571428571428503</v>
      </c>
      <c r="AF151" s="16">
        <v>0.71205357142857095</v>
      </c>
      <c r="AG151" s="16">
        <v>0.765625</v>
      </c>
      <c r="AH151" s="16">
        <v>0.81026785714285698</v>
      </c>
      <c r="AJ151" s="16">
        <v>0.80357142857142805</v>
      </c>
      <c r="AK151" s="16">
        <v>0.70982142857142805</v>
      </c>
      <c r="AL151" s="16">
        <v>0.70089285714285698</v>
      </c>
      <c r="AM151" s="16">
        <v>0.80357142857142805</v>
      </c>
      <c r="AO151" s="16">
        <v>0.78348214285714202</v>
      </c>
      <c r="AP151" s="16">
        <v>0.68973214285714202</v>
      </c>
      <c r="AQ151" s="16">
        <v>0.71428571428571397</v>
      </c>
      <c r="AR151" s="16">
        <v>0.75892857142857095</v>
      </c>
      <c r="AT151" s="16">
        <v>0.80357142857142805</v>
      </c>
      <c r="AU151" s="16">
        <v>0.68080357142857095</v>
      </c>
      <c r="AV151" s="16">
        <v>0.68303571428571397</v>
      </c>
      <c r="AW151" s="16">
        <v>0.71428571428571397</v>
      </c>
    </row>
    <row r="152" spans="26:49" x14ac:dyDescent="0.2">
      <c r="Z152" s="16">
        <v>0.81696428571428503</v>
      </c>
      <c r="AA152" s="16">
        <v>0.73214285714285698</v>
      </c>
      <c r="AB152" s="16">
        <v>0.73660714285714202</v>
      </c>
      <c r="AC152" s="16">
        <v>0.80580357142857095</v>
      </c>
      <c r="AE152" s="16">
        <v>0.82142857142857095</v>
      </c>
      <c r="AF152" s="16">
        <v>0.73883928571428503</v>
      </c>
      <c r="AG152" s="16">
        <v>0.765625</v>
      </c>
      <c r="AH152" s="16">
        <v>0.81473214285714202</v>
      </c>
      <c r="AJ152" s="16">
        <v>0.81919642857142805</v>
      </c>
      <c r="AK152" s="16">
        <v>0.74553571428571397</v>
      </c>
      <c r="AL152" s="16">
        <v>0.73660714285714202</v>
      </c>
      <c r="AM152" s="16">
        <v>0.78571428571428503</v>
      </c>
      <c r="AO152" s="16">
        <v>0.79910714285714202</v>
      </c>
      <c r="AP152" s="16">
        <v>0.68303571428571397</v>
      </c>
      <c r="AQ152" s="16">
        <v>0.703125</v>
      </c>
      <c r="AR152" s="16">
        <v>0.77232142857142805</v>
      </c>
      <c r="AT152" s="16">
        <v>0.76785714285714202</v>
      </c>
      <c r="AU152" s="16">
        <v>0.65848214285714202</v>
      </c>
      <c r="AV152" s="16">
        <v>0.69642857142857095</v>
      </c>
      <c r="AW152" s="16">
        <v>0.75223214285714202</v>
      </c>
    </row>
    <row r="153" spans="26:49" x14ac:dyDescent="0.2">
      <c r="Z153" s="16">
        <v>0.83705357142857095</v>
      </c>
      <c r="AA153" s="16">
        <v>0.74776785714285698</v>
      </c>
      <c r="AB153" s="16">
        <v>0.73883928571428503</v>
      </c>
      <c r="AC153" s="16">
        <v>0.80580357142857095</v>
      </c>
      <c r="AE153" s="16">
        <v>0.83035714285714202</v>
      </c>
      <c r="AF153" s="16">
        <v>0.72767857142857095</v>
      </c>
      <c r="AG153" s="16">
        <v>0.74107142857142805</v>
      </c>
      <c r="AH153" s="16">
        <v>0.77008928571428503</v>
      </c>
      <c r="AJ153" s="16">
        <v>0.77232142857142805</v>
      </c>
      <c r="AK153" s="16">
        <v>0.71428571428571397</v>
      </c>
      <c r="AL153" s="16">
        <v>0.73660714285714202</v>
      </c>
      <c r="AM153" s="16">
        <v>0.80803571428571397</v>
      </c>
      <c r="AO153" s="16">
        <v>0.80357142857142805</v>
      </c>
      <c r="AP153" s="16">
        <v>0.68526785714285698</v>
      </c>
      <c r="AQ153" s="16">
        <v>0.70758928571428503</v>
      </c>
      <c r="AR153" s="16">
        <v>0.78125</v>
      </c>
      <c r="AT153" s="16">
        <v>0.78348214285714202</v>
      </c>
      <c r="AU153" s="16">
        <v>0.65401785714285698</v>
      </c>
      <c r="AV153" s="16">
        <v>0.71205357142857095</v>
      </c>
      <c r="AW153" s="16">
        <v>0.73883928571428503</v>
      </c>
    </row>
    <row r="154" spans="26:49" x14ac:dyDescent="0.2">
      <c r="Z154" s="16">
        <v>0.83928571428571397</v>
      </c>
      <c r="AA154" s="16">
        <v>0.75446428571428503</v>
      </c>
      <c r="AB154" s="16">
        <v>0.75446428571428503</v>
      </c>
      <c r="AC154" s="16">
        <v>0.78571428571428503</v>
      </c>
      <c r="AE154" s="16">
        <v>0.80133928571428503</v>
      </c>
      <c r="AF154" s="16">
        <v>0.72544642857142805</v>
      </c>
      <c r="AG154" s="16">
        <v>0.75223214285714202</v>
      </c>
      <c r="AH154" s="16">
        <v>0.81026785714285698</v>
      </c>
      <c r="AJ154" s="16">
        <v>0.80133928571428503</v>
      </c>
      <c r="AK154" s="16">
        <v>0.6875</v>
      </c>
      <c r="AL154" s="16">
        <v>0.69642857142857095</v>
      </c>
      <c r="AM154" s="16">
        <v>0.77232142857142805</v>
      </c>
      <c r="AO154" s="16">
        <v>0.80357142857142805</v>
      </c>
      <c r="AP154" s="16">
        <v>0.70089285714285698</v>
      </c>
      <c r="AQ154" s="16">
        <v>0.70758928571428503</v>
      </c>
      <c r="AR154" s="16">
        <v>0.78125</v>
      </c>
      <c r="AT154" s="16">
        <v>0.75</v>
      </c>
      <c r="AU154" s="16">
        <v>0.64508928571428503</v>
      </c>
      <c r="AV154" s="16">
        <v>0.70982142857142805</v>
      </c>
      <c r="AW154" s="16">
        <v>0.72321428571428503</v>
      </c>
    </row>
    <row r="155" spans="26:49" x14ac:dyDescent="0.2">
      <c r="Z155" s="16">
        <v>0.83258928571428503</v>
      </c>
      <c r="AA155" s="16">
        <v>0.74776785714285698</v>
      </c>
      <c r="AB155" s="16">
        <v>0.75</v>
      </c>
      <c r="AC155" s="16">
        <v>0.82142857142857095</v>
      </c>
      <c r="AE155" s="16">
        <v>0.83482142857142805</v>
      </c>
      <c r="AF155" s="16">
        <v>0.73883928571428503</v>
      </c>
      <c r="AG155" s="16">
        <v>0.75</v>
      </c>
      <c r="AH155" s="16">
        <v>0.80580357142857095</v>
      </c>
      <c r="AJ155" s="16">
        <v>0.80803571428571397</v>
      </c>
      <c r="AK155" s="16">
        <v>0.703125</v>
      </c>
      <c r="AL155" s="16">
        <v>0.71205357142857095</v>
      </c>
      <c r="AM155" s="16">
        <v>0.80580357142857095</v>
      </c>
      <c r="AO155" s="16">
        <v>0.82366071428571397</v>
      </c>
      <c r="AP155" s="16">
        <v>0.734375</v>
      </c>
      <c r="AQ155" s="16">
        <v>0.71428571428571397</v>
      </c>
      <c r="AR155" s="16">
        <v>0.77232142857142805</v>
      </c>
      <c r="AT155" s="16">
        <v>0.77232142857142805</v>
      </c>
      <c r="AU155" s="16">
        <v>0.69866071428571397</v>
      </c>
      <c r="AV155" s="16">
        <v>0.66071428571428503</v>
      </c>
      <c r="AW155" s="16">
        <v>0.75223214285714202</v>
      </c>
    </row>
    <row r="156" spans="26:49" x14ac:dyDescent="0.2">
      <c r="Z156" s="16">
        <v>0.82142857142857095</v>
      </c>
      <c r="AA156" s="16">
        <v>0.74330357142857095</v>
      </c>
      <c r="AB156" s="16">
        <v>0.76339285714285698</v>
      </c>
      <c r="AC156" s="16">
        <v>0.83705357142857095</v>
      </c>
      <c r="AE156" s="16">
        <v>0.81026785714285698</v>
      </c>
      <c r="AF156" s="16">
        <v>0.72098214285714202</v>
      </c>
      <c r="AG156" s="16">
        <v>0.72098214285714202</v>
      </c>
      <c r="AH156" s="16">
        <v>0.80133928571428503</v>
      </c>
      <c r="AJ156" s="16">
        <v>0.82366071428571397</v>
      </c>
      <c r="AK156" s="16">
        <v>0.703125</v>
      </c>
      <c r="AL156" s="16">
        <v>0.75223214285714202</v>
      </c>
      <c r="AM156" s="16">
        <v>0.79241071428571397</v>
      </c>
      <c r="AO156" s="16">
        <v>0.80580357142857095</v>
      </c>
      <c r="AP156" s="16">
        <v>0.68526785714285698</v>
      </c>
      <c r="AQ156" s="16">
        <v>0.70758928571428503</v>
      </c>
      <c r="AR156" s="16">
        <v>0.75892857142857095</v>
      </c>
      <c r="AT156" s="16">
        <v>0.77901785714285698</v>
      </c>
      <c r="AU156" s="16">
        <v>0.71428571428571397</v>
      </c>
      <c r="AV156" s="16">
        <v>0.69196428571428503</v>
      </c>
      <c r="AW156" s="16">
        <v>0.75</v>
      </c>
    </row>
    <row r="157" spans="26:49" x14ac:dyDescent="0.2">
      <c r="Z157" s="16">
        <v>0.8125</v>
      </c>
      <c r="AA157" s="16">
        <v>0.71875</v>
      </c>
      <c r="AB157" s="16">
        <v>0.765625</v>
      </c>
      <c r="AC157" s="16">
        <v>0.81473214285714202</v>
      </c>
      <c r="AE157" s="16">
        <v>0.82142857142857095</v>
      </c>
      <c r="AF157" s="16">
        <v>0.66964285714285698</v>
      </c>
      <c r="AG157" s="16">
        <v>0.74107142857142805</v>
      </c>
      <c r="AH157" s="16">
        <v>0.77678571428571397</v>
      </c>
      <c r="AJ157" s="16">
        <v>0.80357142857142805</v>
      </c>
      <c r="AK157" s="16">
        <v>0.71651785714285698</v>
      </c>
      <c r="AL157" s="16">
        <v>0.74553571428571397</v>
      </c>
      <c r="AM157" s="16">
        <v>0.80357142857142805</v>
      </c>
      <c r="AO157" s="16">
        <v>0.79241071428571397</v>
      </c>
      <c r="AP157" s="16">
        <v>0.703125</v>
      </c>
      <c r="AQ157" s="16">
        <v>0.71651785714285698</v>
      </c>
      <c r="AR157" s="16">
        <v>0.71205357142857095</v>
      </c>
      <c r="AT157" s="16">
        <v>0.76339285714285698</v>
      </c>
      <c r="AU157" s="16">
        <v>0.66741071428571397</v>
      </c>
      <c r="AV157" s="16">
        <v>0.68303571428571397</v>
      </c>
      <c r="AW157" s="16">
        <v>0.72991071428571397</v>
      </c>
    </row>
    <row r="158" spans="26:49" x14ac:dyDescent="0.2">
      <c r="Z158" s="16">
        <v>0.82366071428571397</v>
      </c>
      <c r="AA158" s="16">
        <v>0.70535714285714202</v>
      </c>
      <c r="AB158" s="16">
        <v>0.78571428571428503</v>
      </c>
      <c r="AC158" s="16">
        <v>0.80580357142857095</v>
      </c>
      <c r="AE158" s="16">
        <v>0.80357142857142805</v>
      </c>
      <c r="AF158" s="16">
        <v>0.70535714285714202</v>
      </c>
      <c r="AG158" s="16">
        <v>0.765625</v>
      </c>
      <c r="AH158" s="16">
        <v>0.81919642857142805</v>
      </c>
      <c r="AJ158" s="16">
        <v>0.80803571428571397</v>
      </c>
      <c r="AK158" s="16">
        <v>0.72098214285714202</v>
      </c>
      <c r="AL158" s="16">
        <v>0.74107142857142805</v>
      </c>
      <c r="AM158" s="16">
        <v>0.765625</v>
      </c>
      <c r="AO158" s="16">
        <v>0.80580357142857095</v>
      </c>
      <c r="AP158" s="16">
        <v>0.671875</v>
      </c>
      <c r="AQ158" s="16">
        <v>0.73660714285714202</v>
      </c>
      <c r="AR158" s="16">
        <v>0.74776785714285698</v>
      </c>
      <c r="AT158" s="16">
        <v>0.78794642857142805</v>
      </c>
      <c r="AU158" s="16">
        <v>0.66741071428571397</v>
      </c>
      <c r="AV158" s="16">
        <v>0.69196428571428503</v>
      </c>
      <c r="AW158" s="16">
        <v>0.77008928571428503</v>
      </c>
    </row>
    <row r="159" spans="26:49" x14ac:dyDescent="0.2">
      <c r="Z159" s="16">
        <v>0.83482142857142805</v>
      </c>
      <c r="AA159" s="16">
        <v>0.71428571428571397</v>
      </c>
      <c r="AB159" s="16">
        <v>0.75892857142857095</v>
      </c>
      <c r="AC159" s="16">
        <v>0.81026785714285698</v>
      </c>
      <c r="AE159" s="16">
        <v>0.82142857142857095</v>
      </c>
      <c r="AF159" s="16">
        <v>0.70758928571428503</v>
      </c>
      <c r="AG159" s="16">
        <v>0.74330357142857095</v>
      </c>
      <c r="AH159" s="16">
        <v>0.79241071428571397</v>
      </c>
      <c r="AJ159" s="16">
        <v>0.83035714285714202</v>
      </c>
      <c r="AK159" s="16">
        <v>0.69419642857142805</v>
      </c>
      <c r="AL159" s="16">
        <v>0.74553571428571397</v>
      </c>
      <c r="AM159" s="16">
        <v>0.82142857142857095</v>
      </c>
      <c r="AO159" s="16">
        <v>0.81473214285714202</v>
      </c>
      <c r="AP159" s="16">
        <v>0.70535714285714202</v>
      </c>
      <c r="AQ159" s="16">
        <v>0.68526785714285698</v>
      </c>
      <c r="AR159" s="16">
        <v>0.75669642857142805</v>
      </c>
      <c r="AT159" s="16">
        <v>0.74107142857142805</v>
      </c>
      <c r="AU159" s="16">
        <v>0.67857142857142805</v>
      </c>
      <c r="AV159" s="16">
        <v>0.671875</v>
      </c>
      <c r="AW159" s="16">
        <v>0.75446428571428503</v>
      </c>
    </row>
    <row r="160" spans="26:49" x14ac:dyDescent="0.2">
      <c r="Z160" s="16">
        <v>0.83482142857142805</v>
      </c>
      <c r="AA160" s="16">
        <v>0.73660714285714202</v>
      </c>
      <c r="AB160" s="16">
        <v>0.77455357142857095</v>
      </c>
      <c r="AC160" s="16">
        <v>0.79464285714285698</v>
      </c>
      <c r="AE160" s="16">
        <v>0.82366071428571397</v>
      </c>
      <c r="AF160" s="16">
        <v>0.72991071428571397</v>
      </c>
      <c r="AG160" s="16">
        <v>0.74107142857142805</v>
      </c>
      <c r="AH160" s="16">
        <v>0.80357142857142805</v>
      </c>
      <c r="AJ160" s="16">
        <v>0.82142857142857095</v>
      </c>
      <c r="AK160" s="16">
        <v>0.72767857142857095</v>
      </c>
      <c r="AL160" s="16">
        <v>0.70089285714285698</v>
      </c>
      <c r="AM160" s="16">
        <v>0.78794642857142805</v>
      </c>
      <c r="AO160" s="16">
        <v>0.79910714285714202</v>
      </c>
      <c r="AP160" s="16">
        <v>0.68526785714285698</v>
      </c>
      <c r="AQ160" s="16">
        <v>0.71875</v>
      </c>
      <c r="AR160" s="16">
        <v>0.76116071428571397</v>
      </c>
      <c r="AT160" s="16">
        <v>0.78348214285714202</v>
      </c>
      <c r="AU160" s="16">
        <v>0.64285714285714202</v>
      </c>
      <c r="AV160" s="16">
        <v>0.70535714285714202</v>
      </c>
      <c r="AW160" s="16">
        <v>0.734375</v>
      </c>
    </row>
    <row r="161" spans="26:49" x14ac:dyDescent="0.2">
      <c r="Z161" s="16">
        <v>0.828125</v>
      </c>
      <c r="AA161" s="16">
        <v>0.72767857142857095</v>
      </c>
      <c r="AB161" s="16">
        <v>0.73660714285714202</v>
      </c>
      <c r="AC161" s="16">
        <v>0.79464285714285698</v>
      </c>
      <c r="AE161" s="16">
        <v>0.82589285714285698</v>
      </c>
      <c r="AF161" s="16">
        <v>0.74776785714285698</v>
      </c>
      <c r="AG161" s="16">
        <v>0.75892857142857095</v>
      </c>
      <c r="AH161" s="16">
        <v>0.82366071428571397</v>
      </c>
      <c r="AJ161" s="16">
        <v>0.83482142857142805</v>
      </c>
      <c r="AK161" s="16">
        <v>0.69642857142857095</v>
      </c>
      <c r="AL161" s="16">
        <v>0.71875</v>
      </c>
      <c r="AM161" s="16">
        <v>0.80357142857142805</v>
      </c>
      <c r="AO161" s="16">
        <v>0.76785714285714202</v>
      </c>
      <c r="AP161" s="16">
        <v>0.71205357142857095</v>
      </c>
      <c r="AQ161" s="16">
        <v>0.68526785714285698</v>
      </c>
      <c r="AR161" s="16">
        <v>0.74776785714285698</v>
      </c>
      <c r="AT161" s="16">
        <v>0.77678571428571397</v>
      </c>
      <c r="AU161" s="16">
        <v>0.66071428571428503</v>
      </c>
      <c r="AV161" s="16">
        <v>0.734375</v>
      </c>
      <c r="AW161" s="16">
        <v>0.76785714285714202</v>
      </c>
    </row>
    <row r="162" spans="26:49" x14ac:dyDescent="0.2">
      <c r="Z162" s="16">
        <v>0.82589285714285698</v>
      </c>
      <c r="AA162" s="16">
        <v>0.73660714285714202</v>
      </c>
      <c r="AB162" s="16">
        <v>0.75446428571428503</v>
      </c>
      <c r="AC162" s="16">
        <v>0.81473214285714202</v>
      </c>
      <c r="AE162" s="16">
        <v>0.82366071428571397</v>
      </c>
      <c r="AF162" s="16">
        <v>0.70758928571428503</v>
      </c>
      <c r="AG162" s="16">
        <v>0.76116071428571397</v>
      </c>
      <c r="AH162" s="16">
        <v>0.78794642857142805</v>
      </c>
      <c r="AJ162" s="16">
        <v>0.80803571428571397</v>
      </c>
      <c r="AK162" s="16">
        <v>0.71875</v>
      </c>
      <c r="AL162" s="16">
        <v>0.73214285714285698</v>
      </c>
      <c r="AM162" s="16">
        <v>0.77901785714285698</v>
      </c>
      <c r="AO162" s="16">
        <v>0.78348214285714202</v>
      </c>
      <c r="AP162" s="16">
        <v>0.68526785714285698</v>
      </c>
      <c r="AQ162" s="16">
        <v>0.75</v>
      </c>
      <c r="AR162" s="16">
        <v>0.74330357142857095</v>
      </c>
      <c r="AT162" s="16">
        <v>0.78794642857142805</v>
      </c>
      <c r="AU162" s="16">
        <v>0.64508928571428503</v>
      </c>
      <c r="AV162" s="16">
        <v>0.66964285714285698</v>
      </c>
      <c r="AW162" s="16">
        <v>0.69419642857142805</v>
      </c>
    </row>
    <row r="163" spans="26:49" x14ac:dyDescent="0.2">
      <c r="Z163" s="16">
        <v>0.81696428571428503</v>
      </c>
      <c r="AA163" s="16">
        <v>0.76116071428571397</v>
      </c>
      <c r="AB163" s="16">
        <v>0.75669642857142805</v>
      </c>
      <c r="AC163" s="16">
        <v>0.8125</v>
      </c>
      <c r="AE163" s="16">
        <v>0.83258928571428503</v>
      </c>
      <c r="AF163" s="16">
        <v>0.69866071428571397</v>
      </c>
      <c r="AG163" s="16">
        <v>0.75</v>
      </c>
      <c r="AH163" s="16">
        <v>0.79241071428571397</v>
      </c>
      <c r="AJ163" s="16">
        <v>0.828125</v>
      </c>
      <c r="AK163" s="16">
        <v>0.69866071428571397</v>
      </c>
      <c r="AL163" s="16">
        <v>0.76785714285714202</v>
      </c>
      <c r="AM163" s="16">
        <v>0.77008928571428503</v>
      </c>
      <c r="AO163" s="16">
        <v>0.77008928571428503</v>
      </c>
      <c r="AP163" s="16">
        <v>0.66294642857142805</v>
      </c>
      <c r="AQ163" s="16">
        <v>0.703125</v>
      </c>
      <c r="AR163" s="16">
        <v>0.75669642857142805</v>
      </c>
      <c r="AT163" s="16">
        <v>0.78348214285714202</v>
      </c>
      <c r="AU163" s="16">
        <v>0.66964285714285698</v>
      </c>
      <c r="AV163" s="16">
        <v>0.70535714285714202</v>
      </c>
      <c r="AW163" s="16">
        <v>0.75223214285714202</v>
      </c>
    </row>
    <row r="164" spans="26:49" x14ac:dyDescent="0.2">
      <c r="Z164" s="16">
        <v>0.83035714285714202</v>
      </c>
      <c r="AA164" s="16">
        <v>0.75892857142857095</v>
      </c>
      <c r="AB164" s="16">
        <v>0.76339285714285698</v>
      </c>
      <c r="AC164" s="16">
        <v>0.79017857142857095</v>
      </c>
      <c r="AE164" s="16">
        <v>0.828125</v>
      </c>
      <c r="AF164" s="16">
        <v>0.74776785714285698</v>
      </c>
      <c r="AG164" s="16">
        <v>0.72544642857142805</v>
      </c>
      <c r="AH164" s="16">
        <v>0.80580357142857095</v>
      </c>
      <c r="AJ164" s="16">
        <v>0.83258928571428503</v>
      </c>
      <c r="AK164" s="16">
        <v>0.703125</v>
      </c>
      <c r="AL164" s="16">
        <v>0.72991071428571397</v>
      </c>
      <c r="AM164" s="16">
        <v>0.77008928571428503</v>
      </c>
      <c r="AO164" s="16">
        <v>0.78794642857142805</v>
      </c>
      <c r="AP164" s="16">
        <v>0.66294642857142805</v>
      </c>
      <c r="AQ164" s="16">
        <v>0.70535714285714202</v>
      </c>
      <c r="AR164" s="16">
        <v>0.75446428571428503</v>
      </c>
      <c r="AT164" s="16">
        <v>0.77008928571428503</v>
      </c>
      <c r="AU164" s="16">
        <v>0.67633928571428503</v>
      </c>
      <c r="AV164" s="16">
        <v>0.67410714285714202</v>
      </c>
      <c r="AW164" s="16">
        <v>0.74776785714285698</v>
      </c>
    </row>
    <row r="165" spans="26:49" x14ac:dyDescent="0.2">
      <c r="Z165" s="16">
        <v>0.81696428571428503</v>
      </c>
      <c r="AA165" s="16">
        <v>0.74553571428571397</v>
      </c>
      <c r="AB165" s="16">
        <v>0.74776785714285698</v>
      </c>
      <c r="AC165" s="16">
        <v>0.8125</v>
      </c>
      <c r="AE165" s="16">
        <v>0.80580357142857095</v>
      </c>
      <c r="AF165" s="16">
        <v>0.73214285714285698</v>
      </c>
      <c r="AG165" s="16">
        <v>0.71651785714285698</v>
      </c>
      <c r="AH165" s="16">
        <v>0.76339285714285698</v>
      </c>
      <c r="AJ165" s="16">
        <v>0.80357142857142805</v>
      </c>
      <c r="AK165" s="16">
        <v>0.703125</v>
      </c>
      <c r="AL165" s="16">
        <v>0.76116071428571397</v>
      </c>
      <c r="AM165" s="16">
        <v>0.8125</v>
      </c>
      <c r="AO165" s="16">
        <v>0.77008928571428503</v>
      </c>
      <c r="AP165" s="16">
        <v>0.70089285714285698</v>
      </c>
      <c r="AQ165" s="16">
        <v>0.73214285714285698</v>
      </c>
      <c r="AR165" s="16">
        <v>0.77678571428571397</v>
      </c>
      <c r="AT165" s="16">
        <v>0.77901785714285698</v>
      </c>
      <c r="AU165" s="16">
        <v>0.68080357142857095</v>
      </c>
      <c r="AV165" s="16">
        <v>0.65401785714285698</v>
      </c>
      <c r="AW165" s="16">
        <v>0.74107142857142805</v>
      </c>
    </row>
    <row r="166" spans="26:49" x14ac:dyDescent="0.2">
      <c r="Z166" s="16">
        <v>0.83258928571428503</v>
      </c>
      <c r="AA166" s="16">
        <v>0.73214285714285698</v>
      </c>
      <c r="AB166" s="16">
        <v>0.76785714285714202</v>
      </c>
      <c r="AC166" s="16">
        <v>0.81473214285714202</v>
      </c>
      <c r="AE166" s="16">
        <v>0.80803571428571397</v>
      </c>
      <c r="AF166" s="16">
        <v>0.75446428571428503</v>
      </c>
      <c r="AG166" s="16">
        <v>0.72321428571428503</v>
      </c>
      <c r="AH166" s="16">
        <v>0.80580357142857095</v>
      </c>
      <c r="AJ166" s="16">
        <v>0.78794642857142805</v>
      </c>
      <c r="AK166" s="16">
        <v>0.74553571428571397</v>
      </c>
      <c r="AL166" s="16">
        <v>0.71651785714285698</v>
      </c>
      <c r="AM166" s="16">
        <v>0.79464285714285698</v>
      </c>
      <c r="AO166" s="16">
        <v>0.77901785714285698</v>
      </c>
      <c r="AP166" s="16">
        <v>0.67857142857142805</v>
      </c>
      <c r="AQ166" s="16">
        <v>0.69419642857142805</v>
      </c>
      <c r="AR166" s="16">
        <v>0.77678571428571397</v>
      </c>
      <c r="AT166" s="16">
        <v>0.77678571428571397</v>
      </c>
      <c r="AU166" s="16">
        <v>0.68973214285714202</v>
      </c>
      <c r="AV166" s="16">
        <v>0.68973214285714202</v>
      </c>
      <c r="AW166" s="16">
        <v>0.77901785714285698</v>
      </c>
    </row>
    <row r="167" spans="26:49" x14ac:dyDescent="0.2">
      <c r="Z167" s="16">
        <v>0.81473214285714202</v>
      </c>
      <c r="AA167" s="16">
        <v>0.74553571428571397</v>
      </c>
      <c r="AB167" s="16">
        <v>0.76339285714285698</v>
      </c>
      <c r="AC167" s="16">
        <v>0.828125</v>
      </c>
      <c r="AE167" s="16">
        <v>0.82366071428571397</v>
      </c>
      <c r="AF167" s="16">
        <v>0.734375</v>
      </c>
      <c r="AG167" s="16">
        <v>0.734375</v>
      </c>
      <c r="AH167" s="16">
        <v>0.78125</v>
      </c>
      <c r="AJ167" s="16">
        <v>0.81919642857142805</v>
      </c>
      <c r="AK167" s="16">
        <v>0.71875</v>
      </c>
      <c r="AL167" s="16">
        <v>0.72991071428571397</v>
      </c>
      <c r="AM167" s="16">
        <v>0.796875</v>
      </c>
      <c r="AO167" s="16">
        <v>0.79241071428571397</v>
      </c>
      <c r="AP167" s="16">
        <v>0.71428571428571397</v>
      </c>
      <c r="AQ167" s="16">
        <v>0.69196428571428503</v>
      </c>
      <c r="AR167" s="16">
        <v>0.78794642857142805</v>
      </c>
      <c r="AT167" s="16">
        <v>0.78125</v>
      </c>
      <c r="AU167" s="16">
        <v>0.66071428571428503</v>
      </c>
      <c r="AV167" s="16">
        <v>0.72321428571428503</v>
      </c>
      <c r="AW167" s="16">
        <v>0.73883928571428503</v>
      </c>
    </row>
    <row r="168" spans="26:49" x14ac:dyDescent="0.2">
      <c r="Z168" s="16">
        <v>0.83928571428571397</v>
      </c>
      <c r="AA168" s="16">
        <v>0.72098214285714202</v>
      </c>
      <c r="AB168" s="16">
        <v>0.76339285714285698</v>
      </c>
      <c r="AC168" s="16">
        <v>0.81473214285714202</v>
      </c>
      <c r="AE168" s="16">
        <v>0.83258928571428503</v>
      </c>
      <c r="AF168" s="16">
        <v>0.71205357142857095</v>
      </c>
      <c r="AG168" s="16">
        <v>0.77455357142857095</v>
      </c>
      <c r="AH168" s="16">
        <v>0.82142857142857095</v>
      </c>
      <c r="AJ168" s="16">
        <v>0.828125</v>
      </c>
      <c r="AK168" s="16">
        <v>0.703125</v>
      </c>
      <c r="AL168" s="16">
        <v>0.76116071428571397</v>
      </c>
      <c r="AM168" s="16">
        <v>0.77901785714285698</v>
      </c>
      <c r="AO168" s="16">
        <v>0.81026785714285698</v>
      </c>
      <c r="AP168" s="16">
        <v>0.66071428571428503</v>
      </c>
      <c r="AQ168" s="16">
        <v>0.73883928571428503</v>
      </c>
      <c r="AR168" s="16">
        <v>0.77678571428571397</v>
      </c>
      <c r="AT168" s="16">
        <v>0.76116071428571397</v>
      </c>
      <c r="AU168" s="16">
        <v>0.64285714285714202</v>
      </c>
      <c r="AV168" s="16">
        <v>0.69196428571428503</v>
      </c>
      <c r="AW168" s="16">
        <v>0.76785714285714202</v>
      </c>
    </row>
    <row r="169" spans="26:49" x14ac:dyDescent="0.2">
      <c r="Z169" s="16">
        <v>0.83035714285714202</v>
      </c>
      <c r="AA169" s="16">
        <v>0.72321428571428503</v>
      </c>
      <c r="AB169" s="16">
        <v>0.75892857142857095</v>
      </c>
      <c r="AC169" s="16">
        <v>0.81026785714285698</v>
      </c>
      <c r="AE169" s="16">
        <v>0.80133928571428503</v>
      </c>
      <c r="AF169" s="16">
        <v>0.74776785714285698</v>
      </c>
      <c r="AG169" s="16">
        <v>0.73214285714285698</v>
      </c>
      <c r="AH169" s="16">
        <v>0.79464285714285698</v>
      </c>
      <c r="AJ169" s="16">
        <v>0.78348214285714202</v>
      </c>
      <c r="AK169" s="16">
        <v>0.75</v>
      </c>
      <c r="AL169" s="16">
        <v>0.72991071428571397</v>
      </c>
      <c r="AM169" s="16">
        <v>0.78794642857142805</v>
      </c>
      <c r="AO169" s="16">
        <v>0.78794642857142805</v>
      </c>
      <c r="AP169" s="16">
        <v>0.69419642857142805</v>
      </c>
      <c r="AQ169" s="16">
        <v>0.71205357142857095</v>
      </c>
      <c r="AR169" s="16">
        <v>0.78125</v>
      </c>
      <c r="AT169" s="16">
        <v>0.77901785714285698</v>
      </c>
      <c r="AU169" s="16">
        <v>0.65848214285714202</v>
      </c>
      <c r="AV169" s="16">
        <v>0.69419642857142805</v>
      </c>
      <c r="AW169" s="16">
        <v>0.75669642857142805</v>
      </c>
    </row>
    <row r="170" spans="26:49" x14ac:dyDescent="0.2">
      <c r="Z170" s="16">
        <v>0.84375</v>
      </c>
      <c r="AA170" s="16">
        <v>0.75</v>
      </c>
      <c r="AB170" s="16">
        <v>0.78794642857142805</v>
      </c>
      <c r="AC170" s="16">
        <v>0.78125</v>
      </c>
      <c r="AE170" s="16">
        <v>0.81696428571428503</v>
      </c>
      <c r="AF170" s="16">
        <v>0.734375</v>
      </c>
      <c r="AG170" s="16">
        <v>0.72321428571428503</v>
      </c>
      <c r="AH170" s="16">
        <v>0.79910714285714202</v>
      </c>
      <c r="AJ170" s="16">
        <v>0.78794642857142805</v>
      </c>
      <c r="AK170" s="16">
        <v>0.69642857142857095</v>
      </c>
      <c r="AL170" s="16">
        <v>0.72098214285714202</v>
      </c>
      <c r="AM170" s="16">
        <v>0.80357142857142805</v>
      </c>
      <c r="AO170" s="16">
        <v>0.81473214285714202</v>
      </c>
      <c r="AP170" s="16">
        <v>0.67633928571428503</v>
      </c>
      <c r="AQ170" s="16">
        <v>0.72321428571428503</v>
      </c>
      <c r="AR170" s="16">
        <v>0.79241071428571397</v>
      </c>
      <c r="AT170" s="16">
        <v>0.79241071428571397</v>
      </c>
      <c r="AU170" s="16">
        <v>0.64955357142857095</v>
      </c>
      <c r="AV170" s="16">
        <v>0.66294642857142805</v>
      </c>
      <c r="AW170" s="16">
        <v>0.75669642857142805</v>
      </c>
    </row>
    <row r="171" spans="26:49" x14ac:dyDescent="0.2">
      <c r="Z171" s="16">
        <v>0.79241071428571397</v>
      </c>
      <c r="AA171" s="16">
        <v>0.72098214285714202</v>
      </c>
      <c r="AB171" s="16">
        <v>0.75669642857142805</v>
      </c>
      <c r="AC171" s="16">
        <v>0.82142857142857095</v>
      </c>
      <c r="AE171" s="16">
        <v>0.82142857142857095</v>
      </c>
      <c r="AF171" s="16">
        <v>0.68303571428571397</v>
      </c>
      <c r="AG171" s="16">
        <v>0.69642857142857095</v>
      </c>
      <c r="AH171" s="16">
        <v>0.79464285714285698</v>
      </c>
      <c r="AJ171" s="16">
        <v>0.76785714285714202</v>
      </c>
      <c r="AK171" s="16">
        <v>0.703125</v>
      </c>
      <c r="AL171" s="16">
        <v>0.72991071428571397</v>
      </c>
      <c r="AM171" s="16">
        <v>0.76116071428571397</v>
      </c>
      <c r="AO171" s="16">
        <v>0.80133928571428503</v>
      </c>
      <c r="AP171" s="16">
        <v>0.67633928571428503</v>
      </c>
      <c r="AQ171" s="16">
        <v>0.64508928571428503</v>
      </c>
      <c r="AR171" s="16">
        <v>0.78794642857142805</v>
      </c>
      <c r="AT171" s="16">
        <v>0.765625</v>
      </c>
      <c r="AU171" s="16">
        <v>0.68080357142857095</v>
      </c>
      <c r="AV171" s="16">
        <v>0.67857142857142805</v>
      </c>
      <c r="AW171" s="16">
        <v>0.75669642857142805</v>
      </c>
    </row>
    <row r="172" spans="26:49" x14ac:dyDescent="0.2">
      <c r="Z172" s="16">
        <v>0.83035714285714202</v>
      </c>
      <c r="AA172" s="16">
        <v>0.76116071428571397</v>
      </c>
      <c r="AB172" s="16">
        <v>0.76785714285714202</v>
      </c>
      <c r="AC172" s="16">
        <v>0.796875</v>
      </c>
      <c r="AE172" s="16">
        <v>0.83482142857142805</v>
      </c>
      <c r="AF172" s="16">
        <v>0.70982142857142805</v>
      </c>
      <c r="AG172" s="16">
        <v>0.74553571428571397</v>
      </c>
      <c r="AH172" s="16">
        <v>0.78125</v>
      </c>
      <c r="AJ172" s="16">
        <v>0.79017857142857095</v>
      </c>
      <c r="AK172" s="16">
        <v>0.71205357142857095</v>
      </c>
      <c r="AL172" s="16">
        <v>0.71428571428571397</v>
      </c>
      <c r="AM172" s="16">
        <v>0.79017857142857095</v>
      </c>
      <c r="AO172" s="16">
        <v>0.8125</v>
      </c>
      <c r="AP172" s="16">
        <v>0.71428571428571397</v>
      </c>
      <c r="AQ172" s="16">
        <v>0.72767857142857095</v>
      </c>
      <c r="AR172" s="16">
        <v>0.77232142857142805</v>
      </c>
      <c r="AT172" s="16">
        <v>0.78794642857142805</v>
      </c>
      <c r="AU172" s="16">
        <v>0.65848214285714202</v>
      </c>
      <c r="AV172" s="16">
        <v>0.70089285714285698</v>
      </c>
      <c r="AW172" s="16">
        <v>0.74330357142857095</v>
      </c>
    </row>
    <row r="173" spans="26:49" x14ac:dyDescent="0.2">
      <c r="Z173" s="16">
        <v>0.80580357142857095</v>
      </c>
      <c r="AA173" s="16">
        <v>0.72767857142857095</v>
      </c>
      <c r="AB173" s="16">
        <v>0.76785714285714202</v>
      </c>
      <c r="AC173" s="16">
        <v>0.82366071428571397</v>
      </c>
      <c r="AE173" s="16">
        <v>0.79910714285714202</v>
      </c>
      <c r="AF173" s="16">
        <v>0.69196428571428503</v>
      </c>
      <c r="AG173" s="16">
        <v>0.77232142857142805</v>
      </c>
      <c r="AH173" s="16">
        <v>0.81696428571428503</v>
      </c>
      <c r="AJ173" s="16">
        <v>0.81473214285714202</v>
      </c>
      <c r="AK173" s="16">
        <v>0.70982142857142805</v>
      </c>
      <c r="AL173" s="16">
        <v>0.72321428571428503</v>
      </c>
      <c r="AM173" s="16">
        <v>0.81026785714285698</v>
      </c>
      <c r="AO173" s="16">
        <v>0.80803571428571397</v>
      </c>
      <c r="AP173" s="16">
        <v>0.68973214285714202</v>
      </c>
      <c r="AQ173" s="16">
        <v>0.71651785714285698</v>
      </c>
      <c r="AR173" s="16">
        <v>0.72098214285714202</v>
      </c>
      <c r="AT173" s="16">
        <v>0.77008928571428503</v>
      </c>
      <c r="AU173" s="16">
        <v>0.68303571428571397</v>
      </c>
      <c r="AV173" s="16">
        <v>0.70535714285714202</v>
      </c>
      <c r="AW173" s="16">
        <v>0.69196428571428503</v>
      </c>
    </row>
    <row r="174" spans="26:49" x14ac:dyDescent="0.2">
      <c r="Z174" s="16">
        <v>0.82366071428571397</v>
      </c>
      <c r="AA174" s="16">
        <v>0.74330357142857095</v>
      </c>
      <c r="AB174" s="16">
        <v>0.765625</v>
      </c>
      <c r="AC174" s="16">
        <v>0.80357142857142805</v>
      </c>
      <c r="AE174" s="16">
        <v>0.79241071428571397</v>
      </c>
      <c r="AF174" s="16">
        <v>0.74330357142857095</v>
      </c>
      <c r="AG174" s="16">
        <v>0.75223214285714202</v>
      </c>
      <c r="AH174" s="16">
        <v>0.74107142857142805</v>
      </c>
      <c r="AJ174" s="16">
        <v>0.81473214285714202</v>
      </c>
      <c r="AK174" s="16">
        <v>0.69419642857142805</v>
      </c>
      <c r="AL174" s="16">
        <v>0.72991071428571397</v>
      </c>
      <c r="AM174" s="16">
        <v>0.81026785714285698</v>
      </c>
      <c r="AO174" s="16">
        <v>0.79241071428571397</v>
      </c>
      <c r="AP174" s="16">
        <v>0.69866071428571397</v>
      </c>
      <c r="AQ174" s="16">
        <v>0.71651785714285698</v>
      </c>
      <c r="AR174" s="16">
        <v>0.77008928571428503</v>
      </c>
      <c r="AT174" s="16">
        <v>0.78348214285714202</v>
      </c>
      <c r="AU174" s="16">
        <v>0.69419642857142805</v>
      </c>
      <c r="AV174" s="16">
        <v>0.71651785714285698</v>
      </c>
      <c r="AW174" s="16">
        <v>0.71875</v>
      </c>
    </row>
    <row r="175" spans="26:49" x14ac:dyDescent="0.2">
      <c r="Z175" s="16">
        <v>0.81919642857142805</v>
      </c>
      <c r="AA175" s="16">
        <v>0.75</v>
      </c>
      <c r="AB175" s="16">
        <v>0.75223214285714202</v>
      </c>
      <c r="AC175" s="16">
        <v>0.80357142857142805</v>
      </c>
      <c r="AE175" s="16">
        <v>0.80803571428571397</v>
      </c>
      <c r="AF175" s="16">
        <v>0.74553571428571397</v>
      </c>
      <c r="AG175" s="16">
        <v>0.74553571428571397</v>
      </c>
      <c r="AH175" s="16">
        <v>0.78794642857142805</v>
      </c>
      <c r="AJ175" s="16">
        <v>0.81919642857142805</v>
      </c>
      <c r="AK175" s="16">
        <v>0.734375</v>
      </c>
      <c r="AL175" s="16">
        <v>0.71875</v>
      </c>
      <c r="AM175" s="16">
        <v>0.79464285714285698</v>
      </c>
      <c r="AO175" s="16">
        <v>0.76785714285714202</v>
      </c>
      <c r="AP175" s="16">
        <v>0.671875</v>
      </c>
      <c r="AQ175" s="16">
        <v>0.71205357142857095</v>
      </c>
      <c r="AR175" s="16">
        <v>0.76785714285714202</v>
      </c>
      <c r="AT175" s="16">
        <v>0.80803571428571397</v>
      </c>
      <c r="AU175" s="16">
        <v>0.70758928571428503</v>
      </c>
      <c r="AV175" s="16">
        <v>0.72544642857142805</v>
      </c>
      <c r="AW175" s="16">
        <v>0.75446428571428503</v>
      </c>
    </row>
    <row r="176" spans="26:49" x14ac:dyDescent="0.2">
      <c r="Z176" s="16">
        <v>0.828125</v>
      </c>
      <c r="AA176" s="16">
        <v>0.72767857142857095</v>
      </c>
      <c r="AB176" s="16">
        <v>0.75669642857142805</v>
      </c>
      <c r="AC176" s="16">
        <v>0.80803571428571397</v>
      </c>
      <c r="AE176" s="16">
        <v>0.83705357142857095</v>
      </c>
      <c r="AF176" s="16">
        <v>0.703125</v>
      </c>
      <c r="AG176" s="16">
        <v>0.74330357142857095</v>
      </c>
      <c r="AH176" s="16">
        <v>0.79464285714285698</v>
      </c>
      <c r="AJ176" s="16">
        <v>0.80803571428571397</v>
      </c>
      <c r="AK176" s="16">
        <v>0.703125</v>
      </c>
      <c r="AL176" s="16">
        <v>0.76785714285714202</v>
      </c>
      <c r="AM176" s="16">
        <v>0.78794642857142805</v>
      </c>
      <c r="AO176" s="16">
        <v>0.82366071428571397</v>
      </c>
      <c r="AP176" s="16">
        <v>0.70089285714285698</v>
      </c>
      <c r="AQ176" s="16">
        <v>0.68303571428571397</v>
      </c>
      <c r="AR176" s="16">
        <v>0.77901785714285698</v>
      </c>
      <c r="AT176" s="16">
        <v>0.765625</v>
      </c>
      <c r="AU176" s="16">
        <v>0.68973214285714202</v>
      </c>
      <c r="AV176" s="16">
        <v>0.69866071428571397</v>
      </c>
      <c r="AW176" s="16">
        <v>0.71428571428571397</v>
      </c>
    </row>
    <row r="177" spans="26:49" x14ac:dyDescent="0.2">
      <c r="Z177" s="16">
        <v>0.84151785714285698</v>
      </c>
      <c r="AA177" s="16">
        <v>0.74107142857142805</v>
      </c>
      <c r="AB177" s="16">
        <v>0.78125</v>
      </c>
      <c r="AC177" s="16">
        <v>0.76785714285714202</v>
      </c>
      <c r="AE177" s="16">
        <v>0.81919642857142805</v>
      </c>
      <c r="AF177" s="16">
        <v>0.69866071428571397</v>
      </c>
      <c r="AG177" s="16">
        <v>0.76339285714285698</v>
      </c>
      <c r="AH177" s="16">
        <v>0.80803571428571397</v>
      </c>
      <c r="AJ177" s="16">
        <v>0.796875</v>
      </c>
      <c r="AK177" s="16">
        <v>0.71875</v>
      </c>
      <c r="AL177" s="16">
        <v>0.75</v>
      </c>
      <c r="AM177" s="16">
        <v>0.78794642857142805</v>
      </c>
      <c r="AO177" s="16">
        <v>0.79241071428571397</v>
      </c>
      <c r="AP177" s="16">
        <v>0.67857142857142805</v>
      </c>
      <c r="AQ177" s="16">
        <v>0.74553571428571397</v>
      </c>
      <c r="AR177" s="16">
        <v>0.75669642857142805</v>
      </c>
      <c r="AT177" s="16">
        <v>0.77232142857142805</v>
      </c>
      <c r="AU177" s="16">
        <v>0.65401785714285698</v>
      </c>
      <c r="AV177" s="16">
        <v>0.68080357142857095</v>
      </c>
      <c r="AW177" s="16">
        <v>0.73214285714285698</v>
      </c>
    </row>
    <row r="178" spans="26:49" x14ac:dyDescent="0.2">
      <c r="Z178" s="16">
        <v>0.83928571428571397</v>
      </c>
      <c r="AA178" s="16">
        <v>0.76116071428571397</v>
      </c>
      <c r="AB178" s="16">
        <v>0.72321428571428503</v>
      </c>
      <c r="AC178" s="16">
        <v>0.796875</v>
      </c>
      <c r="AE178" s="16">
        <v>0.83482142857142805</v>
      </c>
      <c r="AF178" s="16">
        <v>0.70758928571428503</v>
      </c>
      <c r="AG178" s="16">
        <v>0.72991071428571397</v>
      </c>
      <c r="AH178" s="16">
        <v>0.80803571428571397</v>
      </c>
      <c r="AJ178" s="16">
        <v>0.80357142857142805</v>
      </c>
      <c r="AK178" s="16">
        <v>0.72991071428571397</v>
      </c>
      <c r="AL178" s="16">
        <v>0.73660714285714202</v>
      </c>
      <c r="AM178" s="16">
        <v>0.78794642857142805</v>
      </c>
      <c r="AO178" s="16">
        <v>0.80133928571428503</v>
      </c>
      <c r="AP178" s="16">
        <v>0.71428571428571397</v>
      </c>
      <c r="AQ178" s="16">
        <v>0.72991071428571397</v>
      </c>
      <c r="AR178" s="16">
        <v>0.80133928571428503</v>
      </c>
      <c r="AT178" s="16">
        <v>0.80133928571428503</v>
      </c>
      <c r="AU178" s="16">
        <v>0.68973214285714202</v>
      </c>
      <c r="AV178" s="16">
        <v>0.67410714285714202</v>
      </c>
      <c r="AW178" s="16">
        <v>0.75669642857142805</v>
      </c>
    </row>
    <row r="179" spans="26:49" x14ac:dyDescent="0.2">
      <c r="Z179" s="16">
        <v>0.82142857142857095</v>
      </c>
      <c r="AA179" s="16">
        <v>0.74330357142857095</v>
      </c>
      <c r="AB179" s="16">
        <v>0.73883928571428503</v>
      </c>
      <c r="AC179" s="16">
        <v>0.80580357142857095</v>
      </c>
      <c r="AE179" s="16">
        <v>0.80133928571428503</v>
      </c>
      <c r="AF179" s="16">
        <v>0.703125</v>
      </c>
      <c r="AG179" s="16">
        <v>0.73883928571428503</v>
      </c>
      <c r="AH179" s="16">
        <v>0.81473214285714202</v>
      </c>
      <c r="AJ179" s="16">
        <v>0.79910714285714202</v>
      </c>
      <c r="AK179" s="16">
        <v>0.72098214285714202</v>
      </c>
      <c r="AL179" s="16">
        <v>0.77008928571428503</v>
      </c>
      <c r="AM179" s="16">
        <v>0.78794642857142805</v>
      </c>
      <c r="AO179" s="16">
        <v>0.80133928571428503</v>
      </c>
      <c r="AP179" s="16">
        <v>0.72991071428571397</v>
      </c>
      <c r="AQ179" s="16">
        <v>0.72321428571428503</v>
      </c>
      <c r="AR179" s="16">
        <v>0.78794642857142805</v>
      </c>
      <c r="AT179" s="16">
        <v>0.75892857142857095</v>
      </c>
      <c r="AU179" s="16">
        <v>0.63839285714285698</v>
      </c>
      <c r="AV179" s="16">
        <v>0.70089285714285698</v>
      </c>
      <c r="AW179" s="16">
        <v>0.75892857142857095</v>
      </c>
    </row>
    <row r="180" spans="26:49" x14ac:dyDescent="0.2">
      <c r="Z180" s="16">
        <v>0.82589285714285698</v>
      </c>
      <c r="AA180" s="16">
        <v>0.71205357142857095</v>
      </c>
      <c r="AB180" s="16">
        <v>0.77455357142857095</v>
      </c>
      <c r="AC180" s="16">
        <v>0.81919642857142805</v>
      </c>
      <c r="AE180" s="16">
        <v>0.81026785714285698</v>
      </c>
      <c r="AF180" s="16">
        <v>0.74107142857142805</v>
      </c>
      <c r="AG180" s="16">
        <v>0.68973214285714202</v>
      </c>
      <c r="AH180" s="16">
        <v>0.81919642857142805</v>
      </c>
      <c r="AJ180" s="16">
        <v>0.81696428571428503</v>
      </c>
      <c r="AK180" s="16">
        <v>0.67857142857142805</v>
      </c>
      <c r="AL180" s="16">
        <v>0.72321428571428503</v>
      </c>
      <c r="AM180" s="16">
        <v>0.79017857142857095</v>
      </c>
      <c r="AO180" s="16">
        <v>0.81026785714285698</v>
      </c>
      <c r="AP180" s="16">
        <v>0.71875</v>
      </c>
      <c r="AQ180" s="16">
        <v>0.71651785714285698</v>
      </c>
      <c r="AR180" s="16">
        <v>0.78348214285714202</v>
      </c>
      <c r="AT180" s="16">
        <v>0.78571428571428503</v>
      </c>
      <c r="AU180" s="16">
        <v>0.67633928571428503</v>
      </c>
      <c r="AV180" s="16">
        <v>0.71651785714285698</v>
      </c>
      <c r="AW180" s="16">
        <v>0.76116071428571397</v>
      </c>
    </row>
    <row r="181" spans="26:49" x14ac:dyDescent="0.2">
      <c r="Z181" s="16">
        <v>0.828125</v>
      </c>
      <c r="AA181" s="16">
        <v>0.72767857142857095</v>
      </c>
      <c r="AB181" s="16">
        <v>0.72544642857142805</v>
      </c>
      <c r="AC181" s="16">
        <v>0.80803571428571397</v>
      </c>
      <c r="AE181" s="16">
        <v>0.8125</v>
      </c>
      <c r="AF181" s="16">
        <v>0.71205357142857095</v>
      </c>
      <c r="AG181" s="16">
        <v>0.69419642857142805</v>
      </c>
      <c r="AH181" s="16">
        <v>0.80580357142857095</v>
      </c>
      <c r="AJ181" s="16">
        <v>0.81919642857142805</v>
      </c>
      <c r="AK181" s="16">
        <v>0.6875</v>
      </c>
      <c r="AL181" s="16">
        <v>0.71651785714285698</v>
      </c>
      <c r="AM181" s="16">
        <v>0.796875</v>
      </c>
      <c r="AO181" s="16">
        <v>0.77678571428571397</v>
      </c>
      <c r="AP181" s="16">
        <v>0.67410714285714202</v>
      </c>
      <c r="AQ181" s="16">
        <v>0.70535714285714202</v>
      </c>
      <c r="AR181" s="16">
        <v>0.76116071428571397</v>
      </c>
      <c r="AT181" s="16">
        <v>0.75223214285714202</v>
      </c>
      <c r="AU181" s="16">
        <v>0.67857142857142805</v>
      </c>
      <c r="AV181" s="16">
        <v>0.703125</v>
      </c>
      <c r="AW181" s="16">
        <v>0.75223214285714202</v>
      </c>
    </row>
    <row r="182" spans="26:49" x14ac:dyDescent="0.2">
      <c r="Z182" s="16">
        <v>0.83035714285714202</v>
      </c>
      <c r="AA182" s="16">
        <v>0.73883928571428503</v>
      </c>
      <c r="AB182" s="16">
        <v>0.765625</v>
      </c>
      <c r="AC182" s="16">
        <v>0.81473214285714202</v>
      </c>
      <c r="AE182" s="16">
        <v>0.82589285714285698</v>
      </c>
      <c r="AF182" s="16">
        <v>0.73214285714285698</v>
      </c>
      <c r="AG182" s="16">
        <v>0.72991071428571397</v>
      </c>
      <c r="AH182" s="16">
        <v>0.79910714285714202</v>
      </c>
      <c r="AJ182" s="16">
        <v>0.8125</v>
      </c>
      <c r="AK182" s="16">
        <v>0.703125</v>
      </c>
      <c r="AL182" s="16">
        <v>0.74330357142857095</v>
      </c>
      <c r="AM182" s="16">
        <v>0.796875</v>
      </c>
      <c r="AO182" s="16">
        <v>0.77232142857142805</v>
      </c>
      <c r="AP182" s="16">
        <v>0.64732142857142805</v>
      </c>
      <c r="AQ182" s="16">
        <v>0.71875</v>
      </c>
      <c r="AR182" s="16">
        <v>0.76785714285714202</v>
      </c>
      <c r="AT182" s="16">
        <v>0.76785714285714202</v>
      </c>
      <c r="AU182" s="16">
        <v>0.67857142857142805</v>
      </c>
      <c r="AV182" s="16">
        <v>0.6875</v>
      </c>
      <c r="AW182" s="16">
        <v>0.76785714285714202</v>
      </c>
    </row>
    <row r="183" spans="26:49" x14ac:dyDescent="0.2">
      <c r="Z183" s="16">
        <v>0.82589285714285698</v>
      </c>
      <c r="AA183" s="16">
        <v>0.74553571428571397</v>
      </c>
      <c r="AB183" s="16">
        <v>0.75446428571428503</v>
      </c>
      <c r="AC183" s="16">
        <v>0.82142857142857095</v>
      </c>
      <c r="AE183" s="16">
        <v>0.83482142857142805</v>
      </c>
      <c r="AF183" s="16">
        <v>0.69196428571428503</v>
      </c>
      <c r="AG183" s="16">
        <v>0.72321428571428503</v>
      </c>
      <c r="AH183" s="16">
        <v>0.81473214285714202</v>
      </c>
      <c r="AJ183" s="16">
        <v>0.83035714285714202</v>
      </c>
      <c r="AK183" s="16">
        <v>0.73660714285714202</v>
      </c>
      <c r="AL183" s="16">
        <v>0.75892857142857095</v>
      </c>
      <c r="AM183" s="16">
        <v>0.79910714285714202</v>
      </c>
      <c r="AO183" s="16">
        <v>0.77008928571428503</v>
      </c>
      <c r="AP183" s="16">
        <v>0.69866071428571397</v>
      </c>
      <c r="AQ183" s="16">
        <v>0.69642857142857095</v>
      </c>
      <c r="AR183" s="16">
        <v>0.75</v>
      </c>
      <c r="AT183" s="16">
        <v>0.765625</v>
      </c>
      <c r="AU183" s="16">
        <v>0.69419642857142805</v>
      </c>
      <c r="AV183" s="16">
        <v>0.69196428571428503</v>
      </c>
      <c r="AW183" s="16">
        <v>0.765625</v>
      </c>
    </row>
    <row r="184" spans="26:49" x14ac:dyDescent="0.2">
      <c r="Z184" s="16">
        <v>0.828125</v>
      </c>
      <c r="AA184" s="16">
        <v>0.72544642857142805</v>
      </c>
      <c r="AB184" s="16">
        <v>0.74776785714285698</v>
      </c>
      <c r="AC184" s="16">
        <v>0.80133928571428503</v>
      </c>
      <c r="AE184" s="16">
        <v>0.82366071428571397</v>
      </c>
      <c r="AF184" s="16">
        <v>0.75</v>
      </c>
      <c r="AG184" s="16">
        <v>0.75446428571428503</v>
      </c>
      <c r="AH184" s="16">
        <v>0.80580357142857095</v>
      </c>
      <c r="AJ184" s="16">
        <v>0.828125</v>
      </c>
      <c r="AK184" s="16">
        <v>0.703125</v>
      </c>
      <c r="AL184" s="16">
        <v>0.734375</v>
      </c>
      <c r="AM184" s="16">
        <v>0.80580357142857095</v>
      </c>
      <c r="AO184" s="16">
        <v>0.78125</v>
      </c>
      <c r="AP184" s="16">
        <v>0.67410714285714202</v>
      </c>
      <c r="AQ184" s="16">
        <v>0.70535714285714202</v>
      </c>
      <c r="AR184" s="16">
        <v>0.74553571428571397</v>
      </c>
      <c r="AT184" s="16">
        <v>0.77678571428571397</v>
      </c>
      <c r="AU184" s="16">
        <v>0.66517857142857095</v>
      </c>
      <c r="AV184" s="16">
        <v>0.71875</v>
      </c>
      <c r="AW184" s="16">
        <v>0.73660714285714202</v>
      </c>
    </row>
    <row r="185" spans="26:49" x14ac:dyDescent="0.2">
      <c r="Z185" s="16">
        <v>0.83928571428571397</v>
      </c>
      <c r="AA185" s="16">
        <v>0.72321428571428503</v>
      </c>
      <c r="AB185" s="16">
        <v>0.74776785714285698</v>
      </c>
      <c r="AC185" s="16">
        <v>0.81696428571428503</v>
      </c>
      <c r="AE185" s="16">
        <v>0.82142857142857095</v>
      </c>
      <c r="AF185" s="16">
        <v>0.77678571428571397</v>
      </c>
      <c r="AG185" s="16">
        <v>0.75223214285714202</v>
      </c>
      <c r="AH185" s="16">
        <v>0.77455357142857095</v>
      </c>
      <c r="AJ185" s="16">
        <v>0.828125</v>
      </c>
      <c r="AK185" s="16">
        <v>0.70089285714285698</v>
      </c>
      <c r="AL185" s="16">
        <v>0.74776785714285698</v>
      </c>
      <c r="AM185" s="16">
        <v>0.77232142857142805</v>
      </c>
      <c r="AO185" s="16">
        <v>0.80803571428571397</v>
      </c>
      <c r="AP185" s="16">
        <v>0.64508928571428503</v>
      </c>
      <c r="AQ185" s="16">
        <v>0.70535714285714202</v>
      </c>
      <c r="AR185" s="16">
        <v>0.78125</v>
      </c>
      <c r="AT185" s="16">
        <v>0.79017857142857095</v>
      </c>
      <c r="AU185" s="16">
        <v>0.65178571428571397</v>
      </c>
      <c r="AV185" s="16">
        <v>0.69419642857142805</v>
      </c>
      <c r="AW185" s="16">
        <v>0.74776785714285698</v>
      </c>
    </row>
    <row r="186" spans="26:49" x14ac:dyDescent="0.2">
      <c r="Z186" s="16">
        <v>0.85267857142857095</v>
      </c>
      <c r="AA186" s="16">
        <v>0.76339285714285698</v>
      </c>
      <c r="AB186" s="16">
        <v>0.80133928571428503</v>
      </c>
      <c r="AC186" s="16">
        <v>0.81026785714285698</v>
      </c>
      <c r="AE186" s="16">
        <v>0.83928571428571397</v>
      </c>
      <c r="AF186" s="16">
        <v>0.73214285714285698</v>
      </c>
      <c r="AG186" s="16">
        <v>0.73214285714285698</v>
      </c>
      <c r="AH186" s="16">
        <v>0.77008928571428503</v>
      </c>
      <c r="AJ186" s="16">
        <v>0.78571428571428503</v>
      </c>
      <c r="AK186" s="16">
        <v>0.70089285714285698</v>
      </c>
      <c r="AL186" s="16">
        <v>0.71205357142857095</v>
      </c>
      <c r="AM186" s="16">
        <v>0.78125</v>
      </c>
      <c r="AO186" s="16">
        <v>0.796875</v>
      </c>
      <c r="AP186" s="16">
        <v>0.71428571428571397</v>
      </c>
      <c r="AQ186" s="16">
        <v>0.734375</v>
      </c>
      <c r="AR186" s="16">
        <v>0.76339285714285698</v>
      </c>
      <c r="AT186" s="16">
        <v>0.765625</v>
      </c>
      <c r="AU186" s="16">
        <v>0.69642857142857095</v>
      </c>
      <c r="AV186" s="16">
        <v>0.70758928571428503</v>
      </c>
      <c r="AW186" s="16">
        <v>0.72767857142857095</v>
      </c>
    </row>
    <row r="187" spans="26:49" x14ac:dyDescent="0.2">
      <c r="Z187" s="16">
        <v>0.82366071428571397</v>
      </c>
      <c r="AA187" s="16">
        <v>0.765625</v>
      </c>
      <c r="AB187" s="16">
        <v>0.76785714285714202</v>
      </c>
      <c r="AC187" s="16">
        <v>0.82142857142857095</v>
      </c>
      <c r="AE187" s="16">
        <v>0.83258928571428503</v>
      </c>
      <c r="AF187" s="16">
        <v>0.73883928571428503</v>
      </c>
      <c r="AG187" s="16">
        <v>0.71205357142857095</v>
      </c>
      <c r="AH187" s="16">
        <v>0.83705357142857095</v>
      </c>
      <c r="AJ187" s="16">
        <v>0.80133928571428503</v>
      </c>
      <c r="AK187" s="16">
        <v>0.69866071428571397</v>
      </c>
      <c r="AL187" s="16">
        <v>0.73883928571428503</v>
      </c>
      <c r="AM187" s="16">
        <v>0.78348214285714202</v>
      </c>
      <c r="AO187" s="16">
        <v>0.75892857142857095</v>
      </c>
      <c r="AP187" s="16">
        <v>0.69419642857142805</v>
      </c>
      <c r="AQ187" s="16">
        <v>0.69642857142857095</v>
      </c>
      <c r="AR187" s="16">
        <v>0.77678571428571397</v>
      </c>
      <c r="AT187" s="16">
        <v>0.78348214285714202</v>
      </c>
      <c r="AU187" s="16">
        <v>0.68303571428571397</v>
      </c>
      <c r="AV187" s="16">
        <v>0.703125</v>
      </c>
      <c r="AW187" s="16">
        <v>0.74107142857142805</v>
      </c>
    </row>
    <row r="188" spans="26:49" x14ac:dyDescent="0.2">
      <c r="Z188" s="16">
        <v>0.82366071428571397</v>
      </c>
      <c r="AA188" s="16">
        <v>0.75223214285714202</v>
      </c>
      <c r="AB188" s="16">
        <v>0.73214285714285698</v>
      </c>
      <c r="AC188" s="16">
        <v>0.81696428571428503</v>
      </c>
      <c r="AE188" s="16">
        <v>0.82366071428571397</v>
      </c>
      <c r="AF188" s="16">
        <v>0.70089285714285698</v>
      </c>
      <c r="AG188" s="16">
        <v>0.72321428571428503</v>
      </c>
      <c r="AH188" s="16">
        <v>0.77678571428571397</v>
      </c>
      <c r="AJ188" s="16">
        <v>0.8125</v>
      </c>
      <c r="AK188" s="16">
        <v>0.703125</v>
      </c>
      <c r="AL188" s="16">
        <v>0.73214285714285698</v>
      </c>
      <c r="AM188" s="16">
        <v>0.78348214285714202</v>
      </c>
      <c r="AO188" s="16">
        <v>0.80133928571428503</v>
      </c>
      <c r="AP188" s="16">
        <v>0.63839285714285698</v>
      </c>
      <c r="AQ188" s="16">
        <v>0.70089285714285698</v>
      </c>
      <c r="AR188" s="16">
        <v>0.75892857142857095</v>
      </c>
      <c r="AT188" s="16">
        <v>0.77232142857142805</v>
      </c>
      <c r="AU188" s="16">
        <v>0.68526785714285698</v>
      </c>
      <c r="AV188" s="16">
        <v>0.67410714285714202</v>
      </c>
      <c r="AW188" s="16">
        <v>0.72544642857142805</v>
      </c>
    </row>
    <row r="189" spans="26:49" x14ac:dyDescent="0.2">
      <c r="Z189" s="16">
        <v>0.82366071428571397</v>
      </c>
      <c r="AA189" s="16">
        <v>0.734375</v>
      </c>
      <c r="AB189" s="16">
        <v>0.75</v>
      </c>
      <c r="AC189" s="16">
        <v>0.79241071428571397</v>
      </c>
      <c r="AE189" s="16">
        <v>0.82142857142857095</v>
      </c>
      <c r="AF189" s="16">
        <v>0.71651785714285698</v>
      </c>
      <c r="AG189" s="16">
        <v>0.71428571428571397</v>
      </c>
      <c r="AH189" s="16">
        <v>0.828125</v>
      </c>
      <c r="AJ189" s="16">
        <v>0.80357142857142805</v>
      </c>
      <c r="AK189" s="16">
        <v>0.68303571428571397</v>
      </c>
      <c r="AL189" s="16">
        <v>0.72991071428571397</v>
      </c>
      <c r="AM189" s="16">
        <v>0.79241071428571397</v>
      </c>
      <c r="AO189" s="16">
        <v>0.78794642857142805</v>
      </c>
      <c r="AP189" s="16">
        <v>0.70982142857142805</v>
      </c>
      <c r="AQ189" s="16">
        <v>0.72321428571428503</v>
      </c>
      <c r="AR189" s="16">
        <v>0.76785714285714202</v>
      </c>
      <c r="AT189" s="16">
        <v>0.77455357142857095</v>
      </c>
      <c r="AU189" s="16">
        <v>0.67410714285714202</v>
      </c>
      <c r="AV189" s="16">
        <v>0.66517857142857095</v>
      </c>
      <c r="AW189" s="16">
        <v>0.75</v>
      </c>
    </row>
    <row r="190" spans="26:49" x14ac:dyDescent="0.2">
      <c r="Z190" s="16">
        <v>0.8125</v>
      </c>
      <c r="AA190" s="16">
        <v>0.73214285714285698</v>
      </c>
      <c r="AB190" s="16">
        <v>0.75446428571428503</v>
      </c>
      <c r="AC190" s="16">
        <v>0.80357142857142805</v>
      </c>
      <c r="AE190" s="16">
        <v>0.78794642857142805</v>
      </c>
      <c r="AF190" s="16">
        <v>0.67857142857142805</v>
      </c>
      <c r="AG190" s="16">
        <v>0.72767857142857095</v>
      </c>
      <c r="AH190" s="16">
        <v>0.77678571428571397</v>
      </c>
      <c r="AJ190" s="16">
        <v>0.82589285714285698</v>
      </c>
      <c r="AK190" s="16">
        <v>0.71651785714285698</v>
      </c>
      <c r="AL190" s="16">
        <v>0.72321428571428503</v>
      </c>
      <c r="AM190" s="16">
        <v>0.80133928571428503</v>
      </c>
      <c r="AO190" s="16">
        <v>0.77232142857142805</v>
      </c>
      <c r="AP190" s="16">
        <v>0.67857142857142805</v>
      </c>
      <c r="AQ190" s="16">
        <v>0.74553571428571397</v>
      </c>
      <c r="AR190" s="16">
        <v>0.76116071428571397</v>
      </c>
      <c r="AT190" s="16">
        <v>0.76339285714285698</v>
      </c>
      <c r="AU190" s="16">
        <v>0.69419642857142805</v>
      </c>
      <c r="AV190" s="16">
        <v>0.70982142857142805</v>
      </c>
      <c r="AW190" s="16">
        <v>0.75892857142857095</v>
      </c>
    </row>
    <row r="191" spans="26:49" x14ac:dyDescent="0.2">
      <c r="Z191" s="16">
        <v>0.828125</v>
      </c>
      <c r="AA191" s="16">
        <v>0.734375</v>
      </c>
      <c r="AB191" s="16">
        <v>0.76785714285714202</v>
      </c>
      <c r="AC191" s="16">
        <v>0.81026785714285698</v>
      </c>
      <c r="AE191" s="16">
        <v>0.828125</v>
      </c>
      <c r="AF191" s="16">
        <v>0.70089285714285698</v>
      </c>
      <c r="AG191" s="16">
        <v>0.76116071428571397</v>
      </c>
      <c r="AH191" s="16">
        <v>0.79017857142857095</v>
      </c>
      <c r="AJ191" s="16">
        <v>0.80580357142857095</v>
      </c>
      <c r="AK191" s="16">
        <v>0.71651785714285698</v>
      </c>
      <c r="AL191" s="16">
        <v>0.71428571428571397</v>
      </c>
      <c r="AM191" s="16">
        <v>0.76339285714285698</v>
      </c>
      <c r="AO191" s="16">
        <v>0.76339285714285698</v>
      </c>
      <c r="AP191" s="16">
        <v>0.70089285714285698</v>
      </c>
      <c r="AQ191" s="16">
        <v>0.703125</v>
      </c>
      <c r="AR191" s="16">
        <v>0.78348214285714202</v>
      </c>
      <c r="AT191" s="16">
        <v>0.77678571428571397</v>
      </c>
      <c r="AU191" s="16">
        <v>0.69866071428571397</v>
      </c>
      <c r="AV191" s="16">
        <v>0.69642857142857095</v>
      </c>
      <c r="AW191" s="16">
        <v>0.75223214285714202</v>
      </c>
    </row>
    <row r="192" spans="26:49" x14ac:dyDescent="0.2">
      <c r="Z192" s="16">
        <v>0.83482142857142805</v>
      </c>
      <c r="AA192" s="16">
        <v>0.73660714285714202</v>
      </c>
      <c r="AB192" s="16">
        <v>0.76339285714285698</v>
      </c>
      <c r="AC192" s="16">
        <v>0.81473214285714202</v>
      </c>
      <c r="AE192" s="16">
        <v>0.828125</v>
      </c>
      <c r="AF192" s="16">
        <v>0.71205357142857095</v>
      </c>
      <c r="AG192" s="16">
        <v>0.72098214285714202</v>
      </c>
      <c r="AH192" s="16">
        <v>0.81473214285714202</v>
      </c>
      <c r="AJ192" s="16">
        <v>0.82366071428571397</v>
      </c>
      <c r="AK192" s="16">
        <v>0.70089285714285698</v>
      </c>
      <c r="AL192" s="16">
        <v>0.74330357142857095</v>
      </c>
      <c r="AM192" s="16">
        <v>0.80133928571428503</v>
      </c>
      <c r="AO192" s="16">
        <v>0.78794642857142805</v>
      </c>
      <c r="AP192" s="16">
        <v>0.671875</v>
      </c>
      <c r="AQ192" s="16">
        <v>0.70089285714285698</v>
      </c>
      <c r="AR192" s="16">
        <v>0.80580357142857095</v>
      </c>
      <c r="AT192" s="16">
        <v>0.75892857142857095</v>
      </c>
      <c r="AU192" s="16">
        <v>0.64955357142857095</v>
      </c>
      <c r="AV192" s="16">
        <v>0.68080357142857095</v>
      </c>
      <c r="AW192" s="16">
        <v>0.74330357142857095</v>
      </c>
    </row>
    <row r="193" spans="26:49" x14ac:dyDescent="0.2">
      <c r="Z193" s="16">
        <v>0.8125</v>
      </c>
      <c r="AA193" s="16">
        <v>0.73660714285714202</v>
      </c>
      <c r="AB193" s="16">
        <v>0.74553571428571397</v>
      </c>
      <c r="AC193" s="16">
        <v>0.80803571428571397</v>
      </c>
      <c r="AE193" s="16">
        <v>0.84151785714285698</v>
      </c>
      <c r="AF193" s="16">
        <v>0.71205357142857095</v>
      </c>
      <c r="AG193" s="16">
        <v>0.77678571428571397</v>
      </c>
      <c r="AH193" s="16">
        <v>0.79017857142857095</v>
      </c>
      <c r="AJ193" s="16">
        <v>0.83928571428571397</v>
      </c>
      <c r="AK193" s="16">
        <v>0.67633928571428503</v>
      </c>
      <c r="AL193" s="16">
        <v>0.71651785714285698</v>
      </c>
      <c r="AM193" s="16">
        <v>0.80357142857142805</v>
      </c>
      <c r="AO193" s="16">
        <v>0.80803571428571397</v>
      </c>
      <c r="AP193" s="16">
        <v>0.68526785714285698</v>
      </c>
      <c r="AQ193" s="16">
        <v>0.70982142857142805</v>
      </c>
      <c r="AR193" s="16">
        <v>0.78348214285714202</v>
      </c>
      <c r="AT193" s="16">
        <v>0.78348214285714202</v>
      </c>
      <c r="AU193" s="16">
        <v>0.65401785714285698</v>
      </c>
      <c r="AV193" s="16">
        <v>0.69419642857142805</v>
      </c>
      <c r="AW193" s="16">
        <v>0.72544642857142805</v>
      </c>
    </row>
    <row r="194" spans="26:49" x14ac:dyDescent="0.2">
      <c r="Z194" s="16">
        <v>0.81473214285714202</v>
      </c>
      <c r="AA194" s="16">
        <v>0.76339285714285698</v>
      </c>
      <c r="AB194" s="16">
        <v>0.77232142857142805</v>
      </c>
      <c r="AC194" s="16">
        <v>0.80357142857142805</v>
      </c>
      <c r="AE194" s="16">
        <v>0.80803571428571397</v>
      </c>
      <c r="AF194" s="16">
        <v>0.73214285714285698</v>
      </c>
      <c r="AG194" s="16">
        <v>0.74553571428571397</v>
      </c>
      <c r="AH194" s="16">
        <v>0.81919642857142805</v>
      </c>
      <c r="AJ194" s="16">
        <v>0.81026785714285698</v>
      </c>
      <c r="AK194" s="16">
        <v>0.70535714285714202</v>
      </c>
      <c r="AL194" s="16">
        <v>0.703125</v>
      </c>
      <c r="AM194" s="16">
        <v>0.76116071428571397</v>
      </c>
      <c r="AO194" s="16">
        <v>0.81919642857142805</v>
      </c>
      <c r="AP194" s="16">
        <v>0.70982142857142805</v>
      </c>
      <c r="AQ194" s="16">
        <v>0.73660714285714202</v>
      </c>
      <c r="AR194" s="16">
        <v>0.796875</v>
      </c>
      <c r="AT194" s="16">
        <v>0.765625</v>
      </c>
      <c r="AU194" s="16">
        <v>0.66294642857142805</v>
      </c>
      <c r="AV194" s="16">
        <v>0.70982142857142805</v>
      </c>
      <c r="AW194" s="16">
        <v>0.734375</v>
      </c>
    </row>
    <row r="195" spans="26:49" x14ac:dyDescent="0.2">
      <c r="Z195" s="16">
        <v>0.8125</v>
      </c>
      <c r="AA195" s="16">
        <v>0.73883928571428503</v>
      </c>
      <c r="AB195" s="16">
        <v>0.75892857142857095</v>
      </c>
      <c r="AC195" s="16">
        <v>0.8125</v>
      </c>
      <c r="AE195" s="16">
        <v>0.81696428571428503</v>
      </c>
      <c r="AF195" s="16">
        <v>0.69642857142857095</v>
      </c>
      <c r="AG195" s="16">
        <v>0.71205357142857095</v>
      </c>
      <c r="AH195" s="16">
        <v>0.80133928571428503</v>
      </c>
      <c r="AJ195" s="16">
        <v>0.83035714285714202</v>
      </c>
      <c r="AK195" s="16">
        <v>0.70535714285714202</v>
      </c>
      <c r="AL195" s="16">
        <v>0.734375</v>
      </c>
      <c r="AM195" s="16">
        <v>0.75446428571428503</v>
      </c>
      <c r="AO195" s="16">
        <v>0.81026785714285698</v>
      </c>
      <c r="AP195" s="16">
        <v>0.70089285714285698</v>
      </c>
      <c r="AQ195" s="16">
        <v>0.70089285714285698</v>
      </c>
      <c r="AR195" s="16">
        <v>0.77901785714285698</v>
      </c>
      <c r="AT195" s="16">
        <v>0.77232142857142805</v>
      </c>
      <c r="AU195" s="16">
        <v>0.68973214285714202</v>
      </c>
      <c r="AV195" s="16">
        <v>0.71875</v>
      </c>
      <c r="AW195" s="16">
        <v>0.73660714285714202</v>
      </c>
    </row>
    <row r="196" spans="26:49" x14ac:dyDescent="0.2">
      <c r="Z196" s="16">
        <v>0.84375</v>
      </c>
      <c r="AA196" s="16">
        <v>0.74107142857142805</v>
      </c>
      <c r="AB196" s="16">
        <v>0.76116071428571397</v>
      </c>
      <c r="AC196" s="16">
        <v>0.82589285714285698</v>
      </c>
      <c r="AE196" s="16">
        <v>0.79910714285714202</v>
      </c>
      <c r="AF196" s="16">
        <v>0.72544642857142805</v>
      </c>
      <c r="AG196" s="16">
        <v>0.75892857142857095</v>
      </c>
      <c r="AH196" s="16">
        <v>0.78571428571428503</v>
      </c>
      <c r="AJ196" s="16">
        <v>0.82366071428571397</v>
      </c>
      <c r="AK196" s="16">
        <v>0.72767857142857095</v>
      </c>
      <c r="AL196" s="16">
        <v>0.71428571428571397</v>
      </c>
      <c r="AM196" s="16">
        <v>0.77901785714285698</v>
      </c>
      <c r="AO196" s="16">
        <v>0.80133928571428503</v>
      </c>
      <c r="AP196" s="16">
        <v>0.68973214285714202</v>
      </c>
      <c r="AQ196" s="16">
        <v>0.70982142857142805</v>
      </c>
      <c r="AR196" s="16">
        <v>0.75446428571428503</v>
      </c>
      <c r="AT196" s="16">
        <v>0.79017857142857095</v>
      </c>
      <c r="AU196" s="16">
        <v>0.67410714285714202</v>
      </c>
      <c r="AV196" s="16">
        <v>0.70758928571428503</v>
      </c>
      <c r="AW196" s="16">
        <v>0.73883928571428503</v>
      </c>
    </row>
    <row r="197" spans="26:49" x14ac:dyDescent="0.2">
      <c r="Z197" s="16">
        <v>0.83482142857142805</v>
      </c>
      <c r="AA197" s="16">
        <v>0.75223214285714202</v>
      </c>
      <c r="AB197" s="16">
        <v>0.74776785714285698</v>
      </c>
      <c r="AC197" s="16">
        <v>0.82142857142857095</v>
      </c>
      <c r="AE197" s="16">
        <v>0.82366071428571397</v>
      </c>
      <c r="AF197" s="16">
        <v>0.72544642857142805</v>
      </c>
      <c r="AG197" s="16">
        <v>0.72321428571428503</v>
      </c>
      <c r="AH197" s="16">
        <v>0.77901785714285698</v>
      </c>
      <c r="AJ197" s="16">
        <v>0.80357142857142805</v>
      </c>
      <c r="AK197" s="16">
        <v>0.68080357142857095</v>
      </c>
      <c r="AL197" s="16">
        <v>0.75446428571428503</v>
      </c>
      <c r="AM197" s="16">
        <v>0.80357142857142805</v>
      </c>
      <c r="AO197" s="16">
        <v>0.79464285714285698</v>
      </c>
      <c r="AP197" s="16">
        <v>0.703125</v>
      </c>
      <c r="AQ197" s="16">
        <v>0.70982142857142805</v>
      </c>
      <c r="AR197" s="16">
        <v>0.734375</v>
      </c>
      <c r="AT197" s="16">
        <v>0.77232142857142805</v>
      </c>
      <c r="AU197" s="16">
        <v>0.68973214285714202</v>
      </c>
      <c r="AV197" s="16">
        <v>0.6875</v>
      </c>
      <c r="AW197" s="16">
        <v>0.75669642857142805</v>
      </c>
    </row>
    <row r="198" spans="26:49" x14ac:dyDescent="0.2">
      <c r="Z198" s="16">
        <v>0.81919642857142805</v>
      </c>
      <c r="AA198" s="16">
        <v>0.73214285714285698</v>
      </c>
      <c r="AB198" s="16">
        <v>0.75</v>
      </c>
      <c r="AC198" s="16">
        <v>0.80580357142857095</v>
      </c>
      <c r="AE198" s="16">
        <v>0.80803571428571397</v>
      </c>
      <c r="AF198" s="16">
        <v>0.72767857142857095</v>
      </c>
      <c r="AG198" s="16">
        <v>0.73660714285714202</v>
      </c>
      <c r="AH198" s="16">
        <v>0.81696428571428503</v>
      </c>
      <c r="AJ198" s="16">
        <v>0.81026785714285698</v>
      </c>
      <c r="AK198" s="16">
        <v>0.71651785714285698</v>
      </c>
      <c r="AL198" s="16">
        <v>0.75446428571428503</v>
      </c>
      <c r="AM198" s="16">
        <v>0.78348214285714202</v>
      </c>
      <c r="AO198" s="16">
        <v>0.79464285714285698</v>
      </c>
      <c r="AP198" s="16">
        <v>0.72098214285714202</v>
      </c>
      <c r="AQ198" s="16">
        <v>0.6875</v>
      </c>
      <c r="AR198" s="16">
        <v>0.77008928571428503</v>
      </c>
      <c r="AT198" s="16">
        <v>0.77232142857142805</v>
      </c>
      <c r="AU198" s="16">
        <v>0.66964285714285698</v>
      </c>
      <c r="AV198" s="16">
        <v>0.67633928571428503</v>
      </c>
      <c r="AW198" s="16">
        <v>0.72991071428571397</v>
      </c>
    </row>
    <row r="199" spans="26:49" x14ac:dyDescent="0.2">
      <c r="Z199" s="16">
        <v>0.80133928571428503</v>
      </c>
      <c r="AA199" s="16">
        <v>0.68303571428571397</v>
      </c>
      <c r="AB199" s="16">
        <v>0.74330357142857095</v>
      </c>
      <c r="AC199" s="16">
        <v>0.80803571428571397</v>
      </c>
      <c r="AE199" s="16">
        <v>0.80803571428571397</v>
      </c>
      <c r="AF199" s="16">
        <v>0.70982142857142805</v>
      </c>
      <c r="AG199" s="16">
        <v>0.73214285714285698</v>
      </c>
      <c r="AH199" s="16">
        <v>0.80803571428571397</v>
      </c>
      <c r="AJ199" s="16">
        <v>0.80580357142857095</v>
      </c>
      <c r="AK199" s="16">
        <v>0.72098214285714202</v>
      </c>
      <c r="AL199" s="16">
        <v>0.67633928571428503</v>
      </c>
      <c r="AM199" s="16">
        <v>0.79910714285714202</v>
      </c>
      <c r="AO199" s="16">
        <v>0.77901785714285698</v>
      </c>
      <c r="AP199" s="16">
        <v>0.69866071428571397</v>
      </c>
      <c r="AQ199" s="16">
        <v>0.703125</v>
      </c>
      <c r="AR199" s="16">
        <v>0.75446428571428503</v>
      </c>
      <c r="AT199" s="16">
        <v>0.77455357142857095</v>
      </c>
      <c r="AU199" s="16">
        <v>0.63839285714285698</v>
      </c>
      <c r="AV199" s="16">
        <v>0.68526785714285698</v>
      </c>
      <c r="AW199" s="16">
        <v>0.75446428571428503</v>
      </c>
    </row>
    <row r="200" spans="26:49" x14ac:dyDescent="0.2">
      <c r="Z200" s="16">
        <v>0.828125</v>
      </c>
      <c r="AA200" s="16">
        <v>0.72098214285714202</v>
      </c>
      <c r="AB200" s="16">
        <v>0.73883928571428503</v>
      </c>
      <c r="AC200" s="16">
        <v>0.81026785714285698</v>
      </c>
      <c r="AE200" s="16">
        <v>0.80580357142857095</v>
      </c>
      <c r="AF200" s="16">
        <v>0.71205357142857095</v>
      </c>
      <c r="AG200" s="16">
        <v>0.72767857142857095</v>
      </c>
      <c r="AH200" s="16">
        <v>0.77455357142857095</v>
      </c>
      <c r="AJ200" s="16">
        <v>0.796875</v>
      </c>
      <c r="AK200" s="16">
        <v>0.71875</v>
      </c>
      <c r="AL200" s="16">
        <v>0.72991071428571397</v>
      </c>
      <c r="AM200" s="16">
        <v>0.80803571428571397</v>
      </c>
      <c r="AO200" s="16">
        <v>0.82142857142857095</v>
      </c>
      <c r="AP200" s="16">
        <v>0.71651785714285698</v>
      </c>
      <c r="AQ200" s="16">
        <v>0.72098214285714202</v>
      </c>
      <c r="AR200" s="16">
        <v>0.76339285714285698</v>
      </c>
      <c r="AT200" s="16">
        <v>0.796875</v>
      </c>
      <c r="AU200" s="16">
        <v>0.66071428571428503</v>
      </c>
      <c r="AV200" s="16">
        <v>0.69196428571428503</v>
      </c>
      <c r="AW200" s="16">
        <v>0.77455357142857095</v>
      </c>
    </row>
    <row r="201" spans="26:49" x14ac:dyDescent="0.2">
      <c r="Z201" s="16">
        <v>0.81696428571428503</v>
      </c>
      <c r="AA201" s="16">
        <v>0.73214285714285698</v>
      </c>
      <c r="AB201" s="16">
        <v>0.74330357142857095</v>
      </c>
      <c r="AC201" s="16">
        <v>0.80580357142857095</v>
      </c>
      <c r="AE201" s="16">
        <v>0.81473214285714202</v>
      </c>
      <c r="AF201" s="16">
        <v>0.70982142857142805</v>
      </c>
      <c r="AG201" s="16">
        <v>0.74330357142857095</v>
      </c>
      <c r="AH201" s="16">
        <v>0.77455357142857095</v>
      </c>
      <c r="AJ201" s="16">
        <v>0.82142857142857095</v>
      </c>
      <c r="AK201" s="16">
        <v>0.71428571428571397</v>
      </c>
      <c r="AL201" s="16">
        <v>0.69866071428571397</v>
      </c>
      <c r="AM201" s="16">
        <v>0.76116071428571397</v>
      </c>
      <c r="AO201" s="16">
        <v>0.80803571428571397</v>
      </c>
      <c r="AP201" s="16">
        <v>0.67633928571428503</v>
      </c>
      <c r="AQ201" s="16">
        <v>0.70758928571428503</v>
      </c>
      <c r="AR201" s="16">
        <v>0.74776785714285698</v>
      </c>
      <c r="AT201" s="16">
        <v>0.796875</v>
      </c>
      <c r="AU201" s="16">
        <v>0.67633928571428503</v>
      </c>
      <c r="AV201" s="16">
        <v>0.72321428571428503</v>
      </c>
      <c r="AW201" s="16">
        <v>0.72098214285714202</v>
      </c>
    </row>
    <row r="202" spans="26:49" x14ac:dyDescent="0.2">
      <c r="Z202" s="16">
        <v>0.81473214285714202</v>
      </c>
      <c r="AA202" s="16">
        <v>0.73883928571428503</v>
      </c>
      <c r="AB202" s="16">
        <v>0.74553571428571397</v>
      </c>
      <c r="AC202" s="16">
        <v>0.82142857142857095</v>
      </c>
      <c r="AE202" s="16">
        <v>0.79464285714285698</v>
      </c>
      <c r="AF202" s="16">
        <v>0.73660714285714202</v>
      </c>
      <c r="AG202" s="16">
        <v>0.74330357142857095</v>
      </c>
      <c r="AH202" s="16">
        <v>0.80133928571428503</v>
      </c>
      <c r="AJ202" s="16">
        <v>0.82142857142857095</v>
      </c>
      <c r="AK202" s="16">
        <v>0.70535714285714202</v>
      </c>
      <c r="AL202" s="16">
        <v>0.71428571428571397</v>
      </c>
      <c r="AM202" s="16">
        <v>0.80133928571428503</v>
      </c>
      <c r="AO202" s="16">
        <v>0.80357142857142805</v>
      </c>
      <c r="AP202" s="16">
        <v>0.69196428571428503</v>
      </c>
      <c r="AQ202" s="16">
        <v>0.66964285714285698</v>
      </c>
      <c r="AR202" s="16">
        <v>0.75669642857142805</v>
      </c>
      <c r="AT202" s="16">
        <v>0.77678571428571397</v>
      </c>
      <c r="AU202" s="16">
        <v>0.65178571428571397</v>
      </c>
      <c r="AV202" s="16">
        <v>0.72991071428571397</v>
      </c>
      <c r="AW202" s="16">
        <v>0.75</v>
      </c>
    </row>
    <row r="203" spans="26:49" x14ac:dyDescent="0.2">
      <c r="Z203" s="16">
        <v>0.83035714285714202</v>
      </c>
      <c r="AA203" s="16">
        <v>0.75223214285714202</v>
      </c>
      <c r="AB203" s="16">
        <v>0.75669642857142805</v>
      </c>
      <c r="AC203" s="16">
        <v>0.78125</v>
      </c>
      <c r="AE203" s="16">
        <v>0.81026785714285698</v>
      </c>
      <c r="AF203" s="16">
        <v>0.72321428571428503</v>
      </c>
      <c r="AG203" s="16">
        <v>0.71205357142857095</v>
      </c>
      <c r="AH203" s="16">
        <v>0.79241071428571397</v>
      </c>
      <c r="AJ203" s="16">
        <v>0.79910714285714202</v>
      </c>
      <c r="AK203" s="16">
        <v>0.69419642857142805</v>
      </c>
      <c r="AL203" s="16">
        <v>0.71205357142857095</v>
      </c>
      <c r="AM203" s="16">
        <v>0.77455357142857095</v>
      </c>
      <c r="AO203" s="16">
        <v>0.81026785714285698</v>
      </c>
      <c r="AP203" s="16">
        <v>0.70982142857142805</v>
      </c>
      <c r="AQ203" s="16">
        <v>0.71428571428571397</v>
      </c>
      <c r="AR203" s="16">
        <v>0.77232142857142805</v>
      </c>
      <c r="AT203" s="16">
        <v>0.80803571428571397</v>
      </c>
      <c r="AU203" s="16">
        <v>0.6875</v>
      </c>
      <c r="AV203" s="16">
        <v>0.69419642857142805</v>
      </c>
      <c r="AW203" s="16">
        <v>0.74107142857142805</v>
      </c>
    </row>
    <row r="204" spans="26:49" x14ac:dyDescent="0.2">
      <c r="Z204" s="16">
        <v>0.81473214285714202</v>
      </c>
      <c r="AA204" s="16">
        <v>0.734375</v>
      </c>
      <c r="AB204" s="16">
        <v>0.74776785714285698</v>
      </c>
      <c r="AC204" s="16">
        <v>0.8125</v>
      </c>
      <c r="AE204" s="16">
        <v>0.82366071428571397</v>
      </c>
      <c r="AF204" s="16">
        <v>0.70535714285714202</v>
      </c>
      <c r="AG204" s="16">
        <v>0.75669642857142805</v>
      </c>
      <c r="AH204" s="16">
        <v>0.80133928571428503</v>
      </c>
      <c r="AJ204" s="16">
        <v>0.78348214285714202</v>
      </c>
      <c r="AK204" s="16">
        <v>0.703125</v>
      </c>
      <c r="AL204" s="16">
        <v>0.73883928571428503</v>
      </c>
      <c r="AM204" s="16">
        <v>0.81696428571428503</v>
      </c>
      <c r="AO204" s="16">
        <v>0.796875</v>
      </c>
      <c r="AP204" s="16">
        <v>0.69866071428571397</v>
      </c>
      <c r="AQ204" s="16">
        <v>0.70758928571428503</v>
      </c>
      <c r="AR204" s="16">
        <v>0.77232142857142805</v>
      </c>
      <c r="AT204" s="16">
        <v>0.77455357142857095</v>
      </c>
      <c r="AU204" s="16">
        <v>0.64508928571428503</v>
      </c>
      <c r="AV204" s="16">
        <v>0.72321428571428503</v>
      </c>
      <c r="AW204" s="16">
        <v>0.72098214285714202</v>
      </c>
    </row>
    <row r="205" spans="26:49" x14ac:dyDescent="0.2">
      <c r="Z205" s="16">
        <v>0.83928571428571397</v>
      </c>
      <c r="AA205" s="16">
        <v>0.74553571428571397</v>
      </c>
      <c r="AB205" s="16">
        <v>0.74330357142857095</v>
      </c>
      <c r="AC205" s="16">
        <v>0.79464285714285698</v>
      </c>
      <c r="AE205" s="16">
        <v>0.84598214285714202</v>
      </c>
      <c r="AF205" s="16">
        <v>0.72544642857142805</v>
      </c>
      <c r="AG205" s="16">
        <v>0.74107142857142805</v>
      </c>
      <c r="AH205" s="16">
        <v>0.79464285714285698</v>
      </c>
      <c r="AJ205" s="16">
        <v>0.79910714285714202</v>
      </c>
      <c r="AK205" s="16">
        <v>0.70982142857142805</v>
      </c>
      <c r="AL205" s="16">
        <v>0.75223214285714202</v>
      </c>
      <c r="AM205" s="16">
        <v>0.79464285714285698</v>
      </c>
      <c r="AO205" s="16">
        <v>0.82142857142857095</v>
      </c>
      <c r="AP205" s="16">
        <v>0.68973214285714202</v>
      </c>
      <c r="AQ205" s="16">
        <v>0.73883928571428503</v>
      </c>
      <c r="AR205" s="16">
        <v>0.77678571428571397</v>
      </c>
      <c r="AT205" s="16">
        <v>0.76785714285714202</v>
      </c>
      <c r="AU205" s="16">
        <v>0.6875</v>
      </c>
      <c r="AV205" s="16">
        <v>0.71428571428571397</v>
      </c>
      <c r="AW205" s="16">
        <v>0.74330357142857095</v>
      </c>
    </row>
    <row r="206" spans="26:49" x14ac:dyDescent="0.2">
      <c r="Z206" s="16">
        <v>0.83035714285714202</v>
      </c>
      <c r="AA206" s="16">
        <v>0.75</v>
      </c>
      <c r="AB206" s="16">
        <v>0.77901785714285698</v>
      </c>
      <c r="AC206" s="16">
        <v>0.82142857142857095</v>
      </c>
      <c r="AE206" s="16">
        <v>0.79910714285714202</v>
      </c>
      <c r="AF206" s="16">
        <v>0.71205357142857095</v>
      </c>
      <c r="AG206" s="16">
        <v>0.77901785714285698</v>
      </c>
      <c r="AH206" s="16">
        <v>0.80133928571428503</v>
      </c>
      <c r="AJ206" s="16">
        <v>0.83928571428571397</v>
      </c>
      <c r="AK206" s="16">
        <v>0.69866071428571397</v>
      </c>
      <c r="AL206" s="16">
        <v>0.70089285714285698</v>
      </c>
      <c r="AM206" s="16">
        <v>0.78571428571428503</v>
      </c>
      <c r="AO206" s="16">
        <v>0.796875</v>
      </c>
      <c r="AP206" s="16">
        <v>0.71875</v>
      </c>
      <c r="AQ206" s="16">
        <v>0.71651785714285698</v>
      </c>
      <c r="AR206" s="16">
        <v>0.78125</v>
      </c>
      <c r="AT206" s="16">
        <v>0.78571428571428503</v>
      </c>
      <c r="AU206" s="16">
        <v>0.66517857142857095</v>
      </c>
      <c r="AV206" s="16">
        <v>0.70982142857142805</v>
      </c>
      <c r="AW206" s="16">
        <v>0.74553571428571397</v>
      </c>
    </row>
    <row r="207" spans="26:49" x14ac:dyDescent="0.2">
      <c r="Z207" s="16">
        <v>0.8125</v>
      </c>
      <c r="AA207" s="16">
        <v>0.74330357142857095</v>
      </c>
      <c r="AB207" s="16">
        <v>0.72098214285714202</v>
      </c>
      <c r="AC207" s="16">
        <v>0.80357142857142805</v>
      </c>
      <c r="AE207" s="16">
        <v>0.83258928571428503</v>
      </c>
      <c r="AF207" s="16">
        <v>0.71428571428571397</v>
      </c>
      <c r="AG207" s="16">
        <v>0.75</v>
      </c>
      <c r="AH207" s="16">
        <v>0.79910714285714202</v>
      </c>
      <c r="AJ207" s="16">
        <v>0.82589285714285698</v>
      </c>
      <c r="AK207" s="16">
        <v>0.70758928571428503</v>
      </c>
      <c r="AL207" s="16">
        <v>0.67410714285714202</v>
      </c>
      <c r="AM207" s="16">
        <v>0.79017857142857095</v>
      </c>
      <c r="AO207" s="16">
        <v>0.78348214285714202</v>
      </c>
      <c r="AP207" s="16">
        <v>0.69866071428571397</v>
      </c>
      <c r="AQ207" s="16">
        <v>0.73660714285714202</v>
      </c>
      <c r="AR207" s="16">
        <v>0.74776785714285698</v>
      </c>
      <c r="AT207" s="16">
        <v>0.78125</v>
      </c>
      <c r="AU207" s="16">
        <v>0.67857142857142805</v>
      </c>
      <c r="AV207" s="16">
        <v>0.71875</v>
      </c>
      <c r="AW207" t="s">
        <v>30</v>
      </c>
    </row>
  </sheetData>
  <mergeCells count="24">
    <mergeCell ref="AJ106:AM106"/>
    <mergeCell ref="AO106:AR106"/>
    <mergeCell ref="AT106:AW106"/>
    <mergeCell ref="K9:N9"/>
    <mergeCell ref="P9:S9"/>
    <mergeCell ref="U9:X9"/>
    <mergeCell ref="Z106:AC106"/>
    <mergeCell ref="AE106:AH106"/>
    <mergeCell ref="Z105:AW105"/>
    <mergeCell ref="Z1:AW1"/>
    <mergeCell ref="A2:D2"/>
    <mergeCell ref="F2:I2"/>
    <mergeCell ref="K2:N2"/>
    <mergeCell ref="P2:S2"/>
    <mergeCell ref="U2:X2"/>
    <mergeCell ref="A1:X1"/>
    <mergeCell ref="AO2:AR2"/>
    <mergeCell ref="AT2:AW2"/>
    <mergeCell ref="A8:X8"/>
    <mergeCell ref="A9:D9"/>
    <mergeCell ref="Z2:AC2"/>
    <mergeCell ref="AE2:AH2"/>
    <mergeCell ref="AJ2:AM2"/>
    <mergeCell ref="F9:I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1F5D-6D49-42B5-8E52-DCC4E56A347C}">
  <sheetPr>
    <tabColor rgb="FFFF0000"/>
  </sheetPr>
  <dimension ref="A2:AW103"/>
  <sheetViews>
    <sheetView topLeftCell="A31" workbookViewId="0">
      <selection activeCell="B49" sqref="B49"/>
    </sheetView>
  </sheetViews>
  <sheetFormatPr defaultRowHeight="12.75" x14ac:dyDescent="0.2"/>
  <sheetData>
    <row r="2" spans="1:49" x14ac:dyDescent="0.2">
      <c r="A2" s="19" t="s">
        <v>32</v>
      </c>
      <c r="B2" s="20"/>
      <c r="C2" s="20"/>
      <c r="D2" s="20"/>
      <c r="F2" s="19" t="s">
        <v>33</v>
      </c>
      <c r="G2" s="20"/>
      <c r="H2" s="20"/>
      <c r="I2" s="20"/>
      <c r="K2" s="19" t="s">
        <v>34</v>
      </c>
      <c r="L2" s="20"/>
      <c r="M2" s="20"/>
      <c r="N2" s="20"/>
      <c r="P2" s="19" t="s">
        <v>35</v>
      </c>
      <c r="Q2" s="20"/>
      <c r="R2" s="20"/>
      <c r="S2" s="20"/>
      <c r="U2" s="19" t="s">
        <v>36</v>
      </c>
      <c r="V2" s="20"/>
      <c r="W2" s="20"/>
      <c r="X2" s="20"/>
      <c r="Z2" s="19" t="s">
        <v>32</v>
      </c>
      <c r="AA2" s="20"/>
      <c r="AB2" s="20"/>
      <c r="AC2" s="20"/>
      <c r="AE2" s="19" t="s">
        <v>33</v>
      </c>
      <c r="AF2" s="20"/>
      <c r="AG2" s="20"/>
      <c r="AH2" s="20"/>
      <c r="AJ2" s="19" t="s">
        <v>34</v>
      </c>
      <c r="AK2" s="20"/>
      <c r="AL2" s="20"/>
      <c r="AM2" s="20"/>
      <c r="AO2" s="19" t="s">
        <v>35</v>
      </c>
      <c r="AP2" s="20"/>
      <c r="AQ2" s="20"/>
      <c r="AR2" s="20"/>
      <c r="AT2" s="19" t="s">
        <v>36</v>
      </c>
      <c r="AU2" s="20"/>
      <c r="AV2" s="20"/>
      <c r="AW2" s="20"/>
    </row>
    <row r="3" spans="1:49" x14ac:dyDescent="0.2">
      <c r="A3" s="2" t="s">
        <v>2</v>
      </c>
      <c r="B3" s="2" t="s">
        <v>3</v>
      </c>
      <c r="C3" s="2" t="s">
        <v>4</v>
      </c>
      <c r="D3" s="2" t="s">
        <v>5</v>
      </c>
      <c r="F3" s="2" t="s">
        <v>2</v>
      </c>
      <c r="G3" s="2" t="s">
        <v>3</v>
      </c>
      <c r="H3" s="2" t="s">
        <v>4</v>
      </c>
      <c r="I3" s="2" t="s">
        <v>5</v>
      </c>
      <c r="K3" s="2" t="s">
        <v>2</v>
      </c>
      <c r="L3" s="2" t="s">
        <v>3</v>
      </c>
      <c r="M3" s="2" t="s">
        <v>4</v>
      </c>
      <c r="N3" s="2" t="s">
        <v>5</v>
      </c>
      <c r="P3" s="2" t="s">
        <v>2</v>
      </c>
      <c r="Q3" s="2" t="s">
        <v>3</v>
      </c>
      <c r="R3" s="2" t="s">
        <v>4</v>
      </c>
      <c r="S3" s="2" t="s">
        <v>5</v>
      </c>
      <c r="U3" s="2" t="s">
        <v>2</v>
      </c>
      <c r="V3" s="2" t="s">
        <v>3</v>
      </c>
      <c r="W3" s="2" t="s">
        <v>4</v>
      </c>
      <c r="X3" s="2" t="s">
        <v>5</v>
      </c>
      <c r="Z3" s="2" t="s">
        <v>2</v>
      </c>
      <c r="AA3" s="2" t="s">
        <v>3</v>
      </c>
      <c r="AB3" s="2" t="s">
        <v>4</v>
      </c>
      <c r="AC3" s="2" t="s">
        <v>5</v>
      </c>
      <c r="AE3" s="2" t="s">
        <v>2</v>
      </c>
      <c r="AF3" s="2" t="s">
        <v>3</v>
      </c>
      <c r="AG3" s="2" t="s">
        <v>4</v>
      </c>
      <c r="AH3" s="2" t="s">
        <v>5</v>
      </c>
      <c r="AJ3" s="2" t="s">
        <v>2</v>
      </c>
      <c r="AK3" s="2" t="s">
        <v>3</v>
      </c>
      <c r="AL3" s="2" t="s">
        <v>4</v>
      </c>
      <c r="AM3" s="2" t="s">
        <v>5</v>
      </c>
      <c r="AO3" s="2" t="s">
        <v>2</v>
      </c>
      <c r="AP3" s="2" t="s">
        <v>3</v>
      </c>
      <c r="AQ3" s="2" t="s">
        <v>4</v>
      </c>
      <c r="AR3" s="2" t="s">
        <v>5</v>
      </c>
      <c r="AT3" s="2" t="s">
        <v>2</v>
      </c>
      <c r="AU3" s="2" t="s">
        <v>3</v>
      </c>
      <c r="AV3" s="2" t="s">
        <v>4</v>
      </c>
      <c r="AW3" s="2" t="s">
        <v>5</v>
      </c>
    </row>
    <row r="4" spans="1:49" x14ac:dyDescent="0.2">
      <c r="A4" s="16">
        <f>MAX(Z4:Z103)</f>
        <v>0.828125</v>
      </c>
      <c r="B4" s="16">
        <f t="shared" ref="B4:X4" si="0">MAX(AA4:AA103)</f>
        <v>0.73214285714285698</v>
      </c>
      <c r="C4" s="16">
        <f t="shared" si="0"/>
        <v>0.75223214285714202</v>
      </c>
      <c r="D4" s="16">
        <f t="shared" si="0"/>
        <v>0.81469999999999998</v>
      </c>
      <c r="E4" s="16"/>
      <c r="F4" s="16">
        <f t="shared" si="0"/>
        <v>0.84819999999999995</v>
      </c>
      <c r="G4" s="16">
        <f t="shared" si="0"/>
        <v>0.75</v>
      </c>
      <c r="H4" s="16">
        <f t="shared" si="0"/>
        <v>0.76559999999999995</v>
      </c>
      <c r="I4" s="16">
        <f t="shared" si="0"/>
        <v>0.83930000000000005</v>
      </c>
      <c r="J4" s="16"/>
      <c r="K4" s="16">
        <f t="shared" si="0"/>
        <v>0.83930000000000005</v>
      </c>
      <c r="L4" s="16">
        <f t="shared" si="0"/>
        <v>0.75449999999999995</v>
      </c>
      <c r="M4" s="16">
        <f t="shared" si="0"/>
        <v>0.76559999999999995</v>
      </c>
      <c r="N4" s="16">
        <f t="shared" si="0"/>
        <v>0.83260000000000001</v>
      </c>
      <c r="O4" s="16"/>
      <c r="P4" s="16">
        <f t="shared" si="0"/>
        <v>0.83479999999999999</v>
      </c>
      <c r="Q4" s="16">
        <f t="shared" si="0"/>
        <v>0.79020000000000001</v>
      </c>
      <c r="R4" s="16">
        <f t="shared" si="0"/>
        <v>0.79020000000000001</v>
      </c>
      <c r="S4" s="16">
        <f t="shared" si="0"/>
        <v>0.82589999999999997</v>
      </c>
      <c r="T4" s="16"/>
      <c r="U4" s="16">
        <f t="shared" si="0"/>
        <v>0.83479999999999999</v>
      </c>
      <c r="V4" s="16">
        <f t="shared" si="0"/>
        <v>0.76119999999999999</v>
      </c>
      <c r="W4" s="16">
        <f t="shared" si="0"/>
        <v>0.77010000000000001</v>
      </c>
      <c r="X4" s="16">
        <f t="shared" si="0"/>
        <v>0.82589999999999997</v>
      </c>
      <c r="Z4" s="16">
        <v>0.82142857142857095</v>
      </c>
      <c r="AA4" s="16">
        <v>0.68080357142857095</v>
      </c>
      <c r="AB4" s="16">
        <v>0.69866071428571397</v>
      </c>
      <c r="AC4" s="16">
        <v>0.74550000000000005</v>
      </c>
      <c r="AE4" s="16">
        <v>0.82589999999999997</v>
      </c>
      <c r="AF4" s="16">
        <v>0.72770000000000001</v>
      </c>
      <c r="AG4" s="16">
        <v>0.73880000000000001</v>
      </c>
      <c r="AH4" s="16">
        <v>0.81699999999999995</v>
      </c>
      <c r="AJ4" s="16">
        <v>0.81699999999999995</v>
      </c>
      <c r="AK4" s="16">
        <v>0.72540000000000004</v>
      </c>
      <c r="AL4" s="16">
        <v>0.73440000000000005</v>
      </c>
      <c r="AM4" s="16">
        <v>0.8125</v>
      </c>
      <c r="AO4" s="16">
        <v>0.8125</v>
      </c>
      <c r="AP4" s="16">
        <v>0.77680000000000005</v>
      </c>
      <c r="AQ4" s="16">
        <v>0.75670000000000004</v>
      </c>
      <c r="AR4" s="16">
        <v>0.79459999999999997</v>
      </c>
      <c r="AT4" s="16">
        <v>0.80579999999999996</v>
      </c>
      <c r="AU4" s="16">
        <v>0.71430000000000005</v>
      </c>
      <c r="AV4" s="16">
        <v>0.73880000000000001</v>
      </c>
      <c r="AW4" s="16">
        <v>0.81030000000000002</v>
      </c>
    </row>
    <row r="5" spans="1:49" x14ac:dyDescent="0.2">
      <c r="A5" s="16">
        <f>AVERAGE(Z4:Z103)</f>
        <v>0.80071428571428482</v>
      </c>
      <c r="B5" s="16">
        <f t="shared" ref="B5:X5" si="1">AVERAGE(AA4:AA103)</f>
        <v>0.69303571428571387</v>
      </c>
      <c r="C5" s="16">
        <f t="shared" si="1"/>
        <v>0.71241071428571356</v>
      </c>
      <c r="D5" s="16">
        <f t="shared" si="1"/>
        <v>0.78756500000000029</v>
      </c>
      <c r="E5" s="16"/>
      <c r="F5" s="16">
        <f t="shared" si="1"/>
        <v>0.82424799999999931</v>
      </c>
      <c r="G5" s="16">
        <f t="shared" si="1"/>
        <v>0.71716999999999997</v>
      </c>
      <c r="H5" s="16">
        <f t="shared" si="1"/>
        <v>0.7282770000000004</v>
      </c>
      <c r="I5" s="16">
        <f t="shared" si="1"/>
        <v>0.8147799999999995</v>
      </c>
      <c r="J5" s="16"/>
      <c r="K5" s="16">
        <f t="shared" si="1"/>
        <v>0.81147499999999984</v>
      </c>
      <c r="L5" s="16">
        <f t="shared" si="1"/>
        <v>0.72107399999999999</v>
      </c>
      <c r="M5" s="16">
        <f t="shared" si="1"/>
        <v>0.7289770000000001</v>
      </c>
      <c r="N5" s="16">
        <f t="shared" si="1"/>
        <v>0.80686899999999984</v>
      </c>
      <c r="O5" s="16"/>
      <c r="P5" s="16">
        <f t="shared" si="1"/>
        <v>0.8112499999999998</v>
      </c>
      <c r="Q5" s="16">
        <f t="shared" si="1"/>
        <v>0.75312899999999972</v>
      </c>
      <c r="R5" s="16">
        <f t="shared" si="1"/>
        <v>0.75703399999999987</v>
      </c>
      <c r="S5" s="16">
        <f t="shared" si="1"/>
        <v>0.79914899999999989</v>
      </c>
      <c r="T5" s="16"/>
      <c r="U5" s="16">
        <f t="shared" si="1"/>
        <v>0.8144180000000002</v>
      </c>
      <c r="V5" s="16">
        <f t="shared" si="1"/>
        <v>0.72492899999999982</v>
      </c>
      <c r="W5" s="16">
        <f t="shared" si="1"/>
        <v>0.73956800000000011</v>
      </c>
      <c r="X5" s="16">
        <f t="shared" si="1"/>
        <v>0.79673700000000014</v>
      </c>
      <c r="Z5" s="16">
        <v>0.78125</v>
      </c>
      <c r="AA5" s="16">
        <v>0.66741071428571397</v>
      </c>
      <c r="AB5" s="16">
        <v>0.703125</v>
      </c>
      <c r="AC5" s="16">
        <v>0.79020000000000001</v>
      </c>
      <c r="AE5" s="16">
        <v>0.82589999999999997</v>
      </c>
      <c r="AF5" s="16">
        <v>0.74329999999999996</v>
      </c>
      <c r="AG5" s="16">
        <v>0.76339999999999997</v>
      </c>
      <c r="AH5" s="16">
        <v>0.81469999999999998</v>
      </c>
      <c r="AJ5" s="16">
        <v>0.81920000000000004</v>
      </c>
      <c r="AK5" s="16">
        <v>0.75219999999999998</v>
      </c>
      <c r="AL5" s="16">
        <v>0.74780000000000002</v>
      </c>
      <c r="AM5" s="16">
        <v>0.8125</v>
      </c>
      <c r="AO5" s="16">
        <v>0.8125</v>
      </c>
      <c r="AP5" s="16">
        <v>0.76339999999999997</v>
      </c>
      <c r="AQ5" s="16">
        <v>0.76339999999999997</v>
      </c>
      <c r="AR5" s="16">
        <v>0.80579999999999996</v>
      </c>
      <c r="AT5" s="16">
        <v>0.79690000000000005</v>
      </c>
      <c r="AU5" s="16">
        <v>0.72099999999999997</v>
      </c>
      <c r="AV5" s="16">
        <v>0.74780000000000002</v>
      </c>
      <c r="AW5" s="16">
        <v>0.79910000000000003</v>
      </c>
    </row>
    <row r="6" spans="1:49" x14ac:dyDescent="0.2">
      <c r="A6" s="16">
        <f>MIN(Z4:Z103)</f>
        <v>0.77008928571428503</v>
      </c>
      <c r="B6" s="16">
        <f t="shared" ref="B6:X6" si="2">MIN(AA4:AA103)</f>
        <v>0.65625</v>
      </c>
      <c r="C6" s="16">
        <f t="shared" si="2"/>
        <v>0.68303571428571397</v>
      </c>
      <c r="D6" s="16">
        <f t="shared" si="2"/>
        <v>0.74550000000000005</v>
      </c>
      <c r="E6" s="16"/>
      <c r="F6" s="16">
        <f t="shared" si="2"/>
        <v>0.80579999999999996</v>
      </c>
      <c r="G6" s="16">
        <f t="shared" si="2"/>
        <v>0.68300000000000005</v>
      </c>
      <c r="H6" s="16">
        <f t="shared" si="2"/>
        <v>0.69640000000000002</v>
      </c>
      <c r="I6" s="16">
        <f t="shared" si="2"/>
        <v>0.78569999999999995</v>
      </c>
      <c r="J6" s="16"/>
      <c r="K6" s="16">
        <f t="shared" si="2"/>
        <v>0.77680000000000005</v>
      </c>
      <c r="L6" s="16">
        <f t="shared" si="2"/>
        <v>0.6875</v>
      </c>
      <c r="M6" s="16">
        <f t="shared" si="2"/>
        <v>0.70089999999999997</v>
      </c>
      <c r="N6" s="16">
        <f t="shared" si="2"/>
        <v>0.77680000000000005</v>
      </c>
      <c r="O6" s="16"/>
      <c r="P6" s="16">
        <f t="shared" si="2"/>
        <v>0.77900000000000003</v>
      </c>
      <c r="Q6" s="16">
        <f t="shared" si="2"/>
        <v>0.70760000000000001</v>
      </c>
      <c r="R6" s="16">
        <f t="shared" si="2"/>
        <v>0.72540000000000004</v>
      </c>
      <c r="S6" s="16">
        <f t="shared" si="2"/>
        <v>0.76790000000000003</v>
      </c>
      <c r="T6" s="16"/>
      <c r="U6" s="16">
        <f t="shared" si="2"/>
        <v>0.78790000000000004</v>
      </c>
      <c r="V6" s="16">
        <f t="shared" si="2"/>
        <v>0.6875</v>
      </c>
      <c r="W6" s="16">
        <f t="shared" si="2"/>
        <v>0.70979999999999999</v>
      </c>
      <c r="X6" s="16">
        <f t="shared" si="2"/>
        <v>0.76339999999999997</v>
      </c>
      <c r="Z6" s="16">
        <v>0.81026785714285698</v>
      </c>
      <c r="AA6" s="16">
        <v>0.6875</v>
      </c>
      <c r="AB6" s="16">
        <v>0.72321428571428503</v>
      </c>
      <c r="AC6" s="16">
        <v>0.80130000000000001</v>
      </c>
      <c r="AE6" s="16">
        <v>0.80579999999999996</v>
      </c>
      <c r="AF6" s="16">
        <v>0.70309999999999995</v>
      </c>
      <c r="AG6" s="16">
        <v>0.72099999999999997</v>
      </c>
      <c r="AH6" s="16">
        <v>0.8125</v>
      </c>
      <c r="AJ6" s="16">
        <v>0.79690000000000005</v>
      </c>
      <c r="AK6" s="16">
        <v>0.71650000000000003</v>
      </c>
      <c r="AL6" s="16">
        <v>0.75219999999999998</v>
      </c>
      <c r="AM6" s="16">
        <v>0.81030000000000002</v>
      </c>
      <c r="AO6" s="16">
        <v>0.79690000000000005</v>
      </c>
      <c r="AP6" s="16">
        <v>0.73440000000000005</v>
      </c>
      <c r="AQ6" s="16">
        <v>0.75219999999999998</v>
      </c>
      <c r="AR6" s="16">
        <v>0.80130000000000001</v>
      </c>
      <c r="AT6" s="16">
        <v>0.80800000000000005</v>
      </c>
      <c r="AU6" s="16">
        <v>0.73880000000000001</v>
      </c>
      <c r="AV6" s="16">
        <v>0.75219999999999998</v>
      </c>
      <c r="AW6" s="16">
        <v>0.79690000000000005</v>
      </c>
    </row>
    <row r="7" spans="1:49" x14ac:dyDescent="0.2">
      <c r="Z7" s="16">
        <v>0.80133928571428503</v>
      </c>
      <c r="AA7" s="16">
        <v>0.68526785714285698</v>
      </c>
      <c r="AB7" s="16">
        <v>0.69642857142857095</v>
      </c>
      <c r="AC7" s="16">
        <v>0.79239999999999999</v>
      </c>
      <c r="AE7" s="16">
        <v>0.84819999999999995</v>
      </c>
      <c r="AF7" s="16">
        <v>0.71209999999999996</v>
      </c>
      <c r="AG7" s="16">
        <v>0.70760000000000001</v>
      </c>
      <c r="AH7" s="16">
        <v>0.81030000000000002</v>
      </c>
      <c r="AJ7" s="16">
        <v>0.81030000000000002</v>
      </c>
      <c r="AK7" s="16">
        <v>0.75</v>
      </c>
      <c r="AL7" s="16">
        <v>0.73880000000000001</v>
      </c>
      <c r="AM7" s="16">
        <v>0.79459999999999997</v>
      </c>
      <c r="AO7" s="16">
        <v>0.79910000000000003</v>
      </c>
      <c r="AP7" s="16">
        <v>0.74780000000000002</v>
      </c>
      <c r="AQ7" s="16">
        <v>0.76559999999999995</v>
      </c>
      <c r="AR7" s="16">
        <v>0.79020000000000001</v>
      </c>
      <c r="AT7" s="16">
        <v>0.83260000000000001</v>
      </c>
      <c r="AU7" s="16">
        <v>0.70309999999999995</v>
      </c>
      <c r="AV7" s="16">
        <v>0.73660000000000003</v>
      </c>
      <c r="AW7" s="16">
        <v>0.79910000000000003</v>
      </c>
    </row>
    <row r="8" spans="1:49" x14ac:dyDescent="0.2">
      <c r="Z8" s="16">
        <v>0.79017857142857095</v>
      </c>
      <c r="AA8" s="16">
        <v>0.68080357142857095</v>
      </c>
      <c r="AB8" s="16">
        <v>0.71875</v>
      </c>
      <c r="AC8" s="16">
        <v>0.77459999999999996</v>
      </c>
      <c r="AE8" s="16">
        <v>0.8125</v>
      </c>
      <c r="AF8" s="16">
        <v>0.73440000000000005</v>
      </c>
      <c r="AG8" s="16">
        <v>0.74109999999999998</v>
      </c>
      <c r="AH8" s="16">
        <v>0.81030000000000002</v>
      </c>
      <c r="AJ8" s="16">
        <v>0.81030000000000002</v>
      </c>
      <c r="AK8" s="16">
        <v>0.72540000000000004</v>
      </c>
      <c r="AL8" s="16">
        <v>0.71879999999999999</v>
      </c>
      <c r="AM8" s="16">
        <v>0.79910000000000003</v>
      </c>
      <c r="AO8" s="16">
        <v>0.83479999999999999</v>
      </c>
      <c r="AP8" s="16">
        <v>0.75219999999999998</v>
      </c>
      <c r="AQ8" s="16">
        <v>0.76790000000000003</v>
      </c>
      <c r="AR8" s="16">
        <v>0.79459999999999997</v>
      </c>
      <c r="AT8" s="16">
        <v>0.82369999999999999</v>
      </c>
      <c r="AU8" s="16">
        <v>0.72770000000000001</v>
      </c>
      <c r="AV8" s="16">
        <v>0.75</v>
      </c>
      <c r="AW8" s="16">
        <v>0.80800000000000005</v>
      </c>
    </row>
    <row r="9" spans="1:49" x14ac:dyDescent="0.2">
      <c r="A9" s="16">
        <f>AVERAGE(A4:D4)</f>
        <v>0.78179999999999983</v>
      </c>
      <c r="C9">
        <f>AVEDEV(A9,F9,K9,P9,U9)</f>
        <v>6.3880000000000603E-3</v>
      </c>
      <c r="F9" s="16">
        <f>AVERAGE(F4:I4)</f>
        <v>0.80077500000000001</v>
      </c>
      <c r="K9" s="16">
        <f>AVERAGE(K4:N4)</f>
        <v>0.79800000000000004</v>
      </c>
      <c r="P9" s="16">
        <f>AVERAGE(P4:S4)</f>
        <v>0.81027499999999997</v>
      </c>
      <c r="U9" s="16">
        <f>AVERAGE(U4:X4)</f>
        <v>0.79800000000000004</v>
      </c>
      <c r="Z9" s="16">
        <v>0.81696428571428503</v>
      </c>
      <c r="AA9" s="16">
        <v>0.68080357142857095</v>
      </c>
      <c r="AB9" s="16">
        <v>0.70089285714285698</v>
      </c>
      <c r="AC9" s="16">
        <v>0.81469999999999998</v>
      </c>
      <c r="AE9" s="16">
        <v>0.81699999999999995</v>
      </c>
      <c r="AF9" s="16">
        <v>0.70979999999999999</v>
      </c>
      <c r="AG9" s="16">
        <v>0.73880000000000001</v>
      </c>
      <c r="AH9" s="16">
        <v>0.83479999999999999</v>
      </c>
      <c r="AJ9" s="16">
        <v>0.79910000000000003</v>
      </c>
      <c r="AK9" s="16">
        <v>0.72770000000000001</v>
      </c>
      <c r="AL9" s="16">
        <v>0.70540000000000003</v>
      </c>
      <c r="AM9" s="16">
        <v>0.78790000000000004</v>
      </c>
      <c r="AO9" s="16">
        <v>0.81699999999999995</v>
      </c>
      <c r="AP9" s="16">
        <v>0.70760000000000001</v>
      </c>
      <c r="AQ9" s="16">
        <v>0.76339999999999997</v>
      </c>
      <c r="AR9" s="16">
        <v>0.80800000000000005</v>
      </c>
      <c r="AT9" s="16">
        <v>0.81469999999999998</v>
      </c>
      <c r="AU9" s="16">
        <v>0.73660000000000003</v>
      </c>
      <c r="AV9" s="16">
        <v>0.73660000000000003</v>
      </c>
      <c r="AW9" s="16">
        <v>0.79239999999999999</v>
      </c>
    </row>
    <row r="10" spans="1:49" x14ac:dyDescent="0.2">
      <c r="A10" s="16">
        <f t="shared" ref="A10:A11" si="3">AVERAGE(A5:D5)</f>
        <v>0.74843142857142808</v>
      </c>
      <c r="C10">
        <f t="shared" ref="C10:C11" si="4">AVEDEV(A10,F10,K10,P10,U10)</f>
        <v>7.5003171428572159E-3</v>
      </c>
      <c r="F10" s="16">
        <f t="shared" ref="F10:F11" si="5">AVERAGE(F5:I5)</f>
        <v>0.77111874999999974</v>
      </c>
      <c r="K10" s="16">
        <f t="shared" ref="K10:K11" si="6">AVERAGE(K5:N5)</f>
        <v>0.76709874999999994</v>
      </c>
      <c r="P10" s="16">
        <f t="shared" ref="P10:P11" si="7">AVERAGE(P5:S5)</f>
        <v>0.78014049999999979</v>
      </c>
      <c r="U10" s="16">
        <f t="shared" ref="U10:U11" si="8">AVERAGE(U5:X5)</f>
        <v>0.76891300000000007</v>
      </c>
      <c r="Z10" s="16">
        <v>0.81473214285714202</v>
      </c>
      <c r="AA10" s="16">
        <v>0.70089285714285698</v>
      </c>
      <c r="AB10" s="16">
        <v>0.71428571428571397</v>
      </c>
      <c r="AC10" s="16">
        <v>0.77229999999999999</v>
      </c>
      <c r="AE10" s="16">
        <v>0.82140000000000002</v>
      </c>
      <c r="AF10" s="16">
        <v>0.74329999999999996</v>
      </c>
      <c r="AG10" s="16">
        <v>0.70979999999999999</v>
      </c>
      <c r="AH10" s="16">
        <v>0.82809999999999995</v>
      </c>
      <c r="AJ10" s="16">
        <v>0.79690000000000005</v>
      </c>
      <c r="AK10" s="16">
        <v>0.71650000000000003</v>
      </c>
      <c r="AL10" s="16">
        <v>0.71430000000000005</v>
      </c>
      <c r="AM10" s="16">
        <v>0.80800000000000005</v>
      </c>
      <c r="AO10" s="16">
        <v>0.80130000000000001</v>
      </c>
      <c r="AP10" s="16">
        <v>0.77229999999999999</v>
      </c>
      <c r="AQ10" s="16">
        <v>0.76339999999999997</v>
      </c>
      <c r="AR10" s="16">
        <v>0.80800000000000005</v>
      </c>
      <c r="AT10" s="16">
        <v>0.82369999999999999</v>
      </c>
      <c r="AU10" s="16">
        <v>0.73209999999999997</v>
      </c>
      <c r="AV10" s="16">
        <v>0.74329999999999996</v>
      </c>
      <c r="AW10" s="16">
        <v>0.78569999999999995</v>
      </c>
    </row>
    <row r="11" spans="1:49" x14ac:dyDescent="0.2">
      <c r="A11" s="16">
        <f t="shared" si="3"/>
        <v>0.71371874999999974</v>
      </c>
      <c r="C11">
        <f t="shared" si="4"/>
        <v>8.438000000000034E-3</v>
      </c>
      <c r="F11" s="16">
        <f t="shared" si="5"/>
        <v>0.74272499999999997</v>
      </c>
      <c r="K11" s="16">
        <f t="shared" si="6"/>
        <v>0.73550000000000004</v>
      </c>
      <c r="P11" s="16">
        <f t="shared" si="7"/>
        <v>0.74497500000000005</v>
      </c>
      <c r="U11" s="16">
        <f t="shared" si="8"/>
        <v>0.73714999999999997</v>
      </c>
      <c r="Z11" s="16">
        <v>0.79464285714285698</v>
      </c>
      <c r="AA11" s="16">
        <v>0.68080357142857095</v>
      </c>
      <c r="AB11" s="16">
        <v>0.73214285714285698</v>
      </c>
      <c r="AC11" s="16">
        <v>0.80579999999999996</v>
      </c>
      <c r="AE11" s="16">
        <v>0.8125</v>
      </c>
      <c r="AF11" s="16">
        <v>0.72319999999999995</v>
      </c>
      <c r="AG11" s="16">
        <v>0.72319999999999995</v>
      </c>
      <c r="AH11" s="16">
        <v>0.79239999999999999</v>
      </c>
      <c r="AJ11" s="16">
        <v>0.82140000000000002</v>
      </c>
      <c r="AK11" s="16">
        <v>0.73440000000000005</v>
      </c>
      <c r="AL11" s="16">
        <v>0.73440000000000005</v>
      </c>
      <c r="AM11" s="16">
        <v>0.80359999999999998</v>
      </c>
      <c r="AO11" s="16">
        <v>0.78790000000000004</v>
      </c>
      <c r="AP11" s="16">
        <v>0.77459999999999996</v>
      </c>
      <c r="AQ11" s="16">
        <v>0.75</v>
      </c>
      <c r="AR11" s="16">
        <v>0.77459999999999996</v>
      </c>
      <c r="AT11" s="16">
        <v>0.80800000000000005</v>
      </c>
      <c r="AU11" s="16">
        <v>0.73880000000000001</v>
      </c>
      <c r="AV11" s="16">
        <v>0.72099999999999997</v>
      </c>
      <c r="AW11" s="16">
        <v>0.79690000000000005</v>
      </c>
    </row>
    <row r="12" spans="1:49" x14ac:dyDescent="0.2">
      <c r="Z12" s="16">
        <v>0.80580357142857095</v>
      </c>
      <c r="AA12" s="16">
        <v>0.68303571428571397</v>
      </c>
      <c r="AB12" s="16">
        <v>0.69196428571428503</v>
      </c>
      <c r="AC12" s="16">
        <v>0.76119999999999999</v>
      </c>
      <c r="AE12" s="16">
        <v>0.82140000000000002</v>
      </c>
      <c r="AF12" s="16">
        <v>0.71650000000000003</v>
      </c>
      <c r="AG12" s="16">
        <v>0.70979999999999999</v>
      </c>
      <c r="AH12" s="16">
        <v>0.83479999999999999</v>
      </c>
      <c r="AJ12" s="16">
        <v>0.81699999999999995</v>
      </c>
      <c r="AK12" s="16">
        <v>0.71879999999999999</v>
      </c>
      <c r="AL12" s="16">
        <v>0.71879999999999999</v>
      </c>
      <c r="AM12" s="16">
        <v>0.81699999999999995</v>
      </c>
      <c r="AO12" s="16">
        <v>0.80579999999999996</v>
      </c>
      <c r="AP12" s="16">
        <v>0.75219999999999998</v>
      </c>
      <c r="AQ12" s="16">
        <v>0.77900000000000003</v>
      </c>
      <c r="AR12" s="16">
        <v>0.81030000000000002</v>
      </c>
      <c r="AT12" s="16">
        <v>0.81469999999999998</v>
      </c>
      <c r="AU12" s="16">
        <v>0.72540000000000004</v>
      </c>
      <c r="AV12" s="16">
        <v>0.73880000000000001</v>
      </c>
      <c r="AW12" s="16">
        <v>0.79910000000000003</v>
      </c>
    </row>
    <row r="13" spans="1:49" x14ac:dyDescent="0.2">
      <c r="A13">
        <f>AVEDEV(A5,F5,K5,P5,U5)</f>
        <v>5.5295542857143774E-3</v>
      </c>
      <c r="B13">
        <f>AVEDEV(B5,G5,L5,Q5,V5)</f>
        <v>1.3729165714285684E-2</v>
      </c>
      <c r="C13">
        <f t="shared" ref="C13:D13" si="9">AVEDEV(C5,H5,M5,R5,W5)</f>
        <v>1.2038125714285752E-2</v>
      </c>
      <c r="D13">
        <f t="shared" si="9"/>
        <v>7.8435999999997945E-3</v>
      </c>
      <c r="Z13" s="16">
        <v>0.78348214285714202</v>
      </c>
      <c r="AA13" s="16">
        <v>0.70089285714285698</v>
      </c>
      <c r="AB13" s="16">
        <v>0.69419642857142805</v>
      </c>
      <c r="AC13" s="16">
        <v>0.78349999999999997</v>
      </c>
      <c r="AE13" s="16">
        <v>0.81920000000000004</v>
      </c>
      <c r="AF13" s="16">
        <v>0.72540000000000004</v>
      </c>
      <c r="AG13" s="16">
        <v>0.72770000000000001</v>
      </c>
      <c r="AH13" s="16">
        <v>0.81920000000000004</v>
      </c>
      <c r="AJ13" s="16">
        <v>0.83260000000000001</v>
      </c>
      <c r="AK13" s="16">
        <v>0.71430000000000005</v>
      </c>
      <c r="AL13" s="16">
        <v>0.72319999999999995</v>
      </c>
      <c r="AM13" s="16">
        <v>0.78569999999999995</v>
      </c>
      <c r="AO13" s="16">
        <v>0.77900000000000003</v>
      </c>
      <c r="AP13" s="16">
        <v>0.71209999999999996</v>
      </c>
      <c r="AQ13" s="16">
        <v>0.75670000000000004</v>
      </c>
      <c r="AR13" s="16">
        <v>0.81920000000000004</v>
      </c>
      <c r="AT13" s="16">
        <v>0.81920000000000004</v>
      </c>
      <c r="AU13" s="16">
        <v>0.74550000000000005</v>
      </c>
      <c r="AV13" s="16">
        <v>0.73660000000000003</v>
      </c>
      <c r="AW13" s="16">
        <v>0.81920000000000004</v>
      </c>
    </row>
    <row r="14" spans="1:49" x14ac:dyDescent="0.2">
      <c r="Z14" s="16">
        <v>0.81026785714285698</v>
      </c>
      <c r="AA14" s="16">
        <v>0.69642857142857095</v>
      </c>
      <c r="AB14" s="16">
        <v>0.72991071428571397</v>
      </c>
      <c r="AC14" s="16">
        <v>0.78790000000000004</v>
      </c>
      <c r="AE14" s="16">
        <v>0.82140000000000002</v>
      </c>
      <c r="AF14" s="16">
        <v>0.72099999999999997</v>
      </c>
      <c r="AG14" s="16">
        <v>0.73209999999999997</v>
      </c>
      <c r="AH14" s="16">
        <v>0.80800000000000005</v>
      </c>
      <c r="AJ14" s="16">
        <v>0.81030000000000002</v>
      </c>
      <c r="AK14" s="16">
        <v>0.71879999999999999</v>
      </c>
      <c r="AL14" s="16">
        <v>0.72319999999999995</v>
      </c>
      <c r="AM14" s="16">
        <v>0.81469999999999998</v>
      </c>
      <c r="AO14" s="16">
        <v>0.81030000000000002</v>
      </c>
      <c r="AP14" s="16">
        <v>0.75</v>
      </c>
      <c r="AQ14" s="16">
        <v>0.75670000000000004</v>
      </c>
      <c r="AR14" s="16">
        <v>0.81469999999999998</v>
      </c>
      <c r="AT14" s="16">
        <v>0.79239999999999999</v>
      </c>
      <c r="AU14" s="16">
        <v>0.73440000000000005</v>
      </c>
      <c r="AV14" s="16">
        <v>0.73209999999999997</v>
      </c>
      <c r="AW14" s="16">
        <v>0.78129999999999999</v>
      </c>
    </row>
    <row r="15" spans="1:49" x14ac:dyDescent="0.2">
      <c r="Z15" s="16">
        <v>0.79910714285714202</v>
      </c>
      <c r="AA15" s="16">
        <v>0.68303571428571397</v>
      </c>
      <c r="AB15" s="16">
        <v>0.70535714285714202</v>
      </c>
      <c r="AC15" s="16">
        <v>0.78790000000000004</v>
      </c>
      <c r="AE15" s="16">
        <v>0.81920000000000004</v>
      </c>
      <c r="AF15" s="16">
        <v>0.72989999999999999</v>
      </c>
      <c r="AG15" s="16">
        <v>0.72319999999999995</v>
      </c>
      <c r="AH15" s="16">
        <v>0.83260000000000001</v>
      </c>
      <c r="AJ15" s="16">
        <v>0.8125</v>
      </c>
      <c r="AK15" s="16">
        <v>0.69869999999999999</v>
      </c>
      <c r="AL15" s="16">
        <v>0.72989999999999999</v>
      </c>
      <c r="AM15" s="16">
        <v>0.82140000000000002</v>
      </c>
      <c r="AO15" s="16">
        <v>0.8125</v>
      </c>
      <c r="AP15" s="16">
        <v>0.74550000000000005</v>
      </c>
      <c r="AQ15" s="16">
        <v>0.76119999999999999</v>
      </c>
      <c r="AR15" s="16">
        <v>0.8125</v>
      </c>
      <c r="AT15" s="16">
        <v>0.81030000000000002</v>
      </c>
      <c r="AU15" s="16">
        <v>0.72319999999999995</v>
      </c>
      <c r="AV15" s="16">
        <v>0.71879999999999999</v>
      </c>
      <c r="AW15" s="16">
        <v>0.80579999999999996</v>
      </c>
    </row>
    <row r="16" spans="1:49" x14ac:dyDescent="0.2">
      <c r="Z16" s="16">
        <v>0.78571428571428503</v>
      </c>
      <c r="AA16" s="16">
        <v>0.68973214285714202</v>
      </c>
      <c r="AB16" s="16">
        <v>0.70982142857142805</v>
      </c>
      <c r="AC16" s="16">
        <v>0.77900000000000003</v>
      </c>
      <c r="AE16" s="16">
        <v>0.83709999999999996</v>
      </c>
      <c r="AF16" s="16">
        <v>0.72319999999999995</v>
      </c>
      <c r="AG16" s="16">
        <v>0.71650000000000003</v>
      </c>
      <c r="AH16" s="16">
        <v>0.80130000000000001</v>
      </c>
      <c r="AJ16" s="16">
        <v>0.82809999999999995</v>
      </c>
      <c r="AK16" s="16">
        <v>0.71430000000000005</v>
      </c>
      <c r="AL16" s="16">
        <v>0.74550000000000005</v>
      </c>
      <c r="AM16" s="16">
        <v>0.80359999999999998</v>
      </c>
      <c r="AO16" s="16">
        <v>0.82589999999999997</v>
      </c>
      <c r="AP16" s="16">
        <v>0.75670000000000004</v>
      </c>
      <c r="AQ16" s="16">
        <v>0.75449999999999995</v>
      </c>
      <c r="AR16" s="16">
        <v>0.79239999999999999</v>
      </c>
      <c r="AT16" s="16">
        <v>0.80130000000000001</v>
      </c>
      <c r="AU16" s="16">
        <v>0.71209999999999996</v>
      </c>
      <c r="AV16" s="16">
        <v>0.76339999999999997</v>
      </c>
      <c r="AW16" s="16">
        <v>0.77900000000000003</v>
      </c>
    </row>
    <row r="17" spans="1:49" x14ac:dyDescent="0.2">
      <c r="B17" s="18" t="s">
        <v>37</v>
      </c>
      <c r="C17" s="18" t="s">
        <v>38</v>
      </c>
      <c r="D17" s="18" t="s">
        <v>39</v>
      </c>
      <c r="E17" s="18" t="s">
        <v>40</v>
      </c>
      <c r="F17" s="18" t="s">
        <v>41</v>
      </c>
      <c r="Z17" s="16">
        <v>0.828125</v>
      </c>
      <c r="AA17" s="16">
        <v>0.65625</v>
      </c>
      <c r="AB17" s="16">
        <v>0.72991071428571397</v>
      </c>
      <c r="AC17" s="16">
        <v>0.78569999999999995</v>
      </c>
      <c r="AE17" s="16">
        <v>0.83930000000000005</v>
      </c>
      <c r="AF17" s="16">
        <v>0.69869999999999999</v>
      </c>
      <c r="AG17" s="16">
        <v>0.73660000000000003</v>
      </c>
      <c r="AH17" s="16">
        <v>0.81469999999999998</v>
      </c>
      <c r="AJ17" s="16">
        <v>0.80579999999999996</v>
      </c>
      <c r="AK17" s="16">
        <v>0.70979999999999999</v>
      </c>
      <c r="AL17" s="16">
        <v>0.72540000000000004</v>
      </c>
      <c r="AM17" s="16">
        <v>0.80130000000000001</v>
      </c>
      <c r="AO17" s="16">
        <v>0.8125</v>
      </c>
      <c r="AP17" s="16">
        <v>0.76119999999999999</v>
      </c>
      <c r="AQ17" s="16">
        <v>0.77229999999999999</v>
      </c>
      <c r="AR17" s="16">
        <v>0.80800000000000005</v>
      </c>
      <c r="AT17" s="16">
        <v>0.82589999999999997</v>
      </c>
      <c r="AU17" s="16">
        <v>0.72989999999999999</v>
      </c>
      <c r="AV17" s="16">
        <v>0.75449999999999995</v>
      </c>
      <c r="AW17" s="16">
        <v>0.79690000000000005</v>
      </c>
    </row>
    <row r="18" spans="1:49" x14ac:dyDescent="0.2">
      <c r="A18" s="2" t="s">
        <v>2</v>
      </c>
      <c r="B18" s="16">
        <f t="shared" ref="B18:B20" si="10">A4</f>
        <v>0.828125</v>
      </c>
      <c r="C18" s="16">
        <f t="shared" ref="C18:C20" si="11">F4</f>
        <v>0.84819999999999995</v>
      </c>
      <c r="D18" s="16">
        <f t="shared" ref="D18:D20" si="12">K4</f>
        <v>0.83930000000000005</v>
      </c>
      <c r="E18" s="16">
        <f t="shared" ref="E18:E20" si="13">P4</f>
        <v>0.83479999999999999</v>
      </c>
      <c r="F18" s="16">
        <f t="shared" ref="F18:F20" si="14">U4</f>
        <v>0.83479999999999999</v>
      </c>
      <c r="Z18" s="16">
        <v>0.79464285714285698</v>
      </c>
      <c r="AA18" s="16">
        <v>0.703125</v>
      </c>
      <c r="AB18" s="16">
        <v>0.70535714285714202</v>
      </c>
      <c r="AC18" s="16">
        <v>0.78569999999999995</v>
      </c>
      <c r="AE18" s="16">
        <v>0.82809999999999995</v>
      </c>
      <c r="AF18" s="16">
        <v>0.70979999999999999</v>
      </c>
      <c r="AG18" s="16">
        <v>0.74109999999999998</v>
      </c>
      <c r="AH18" s="16">
        <v>0.80800000000000005</v>
      </c>
      <c r="AJ18" s="16">
        <v>0.78569999999999995</v>
      </c>
      <c r="AK18" s="16">
        <v>0.73880000000000001</v>
      </c>
      <c r="AL18" s="16">
        <v>0.74109999999999998</v>
      </c>
      <c r="AM18" s="16">
        <v>0.81920000000000004</v>
      </c>
      <c r="AO18" s="16">
        <v>0.80800000000000005</v>
      </c>
      <c r="AP18" s="16">
        <v>0.74550000000000005</v>
      </c>
      <c r="AQ18" s="16">
        <v>0.76790000000000003</v>
      </c>
      <c r="AR18" s="16">
        <v>0.79239999999999999</v>
      </c>
      <c r="AT18" s="16">
        <v>0.8125</v>
      </c>
      <c r="AU18" s="16">
        <v>0.71209999999999996</v>
      </c>
      <c r="AV18" s="16">
        <v>0.73880000000000001</v>
      </c>
      <c r="AW18" s="16">
        <v>0.78349999999999997</v>
      </c>
    </row>
    <row r="19" spans="1:49" x14ac:dyDescent="0.2">
      <c r="A19" s="2" t="s">
        <v>2</v>
      </c>
      <c r="B19" s="16">
        <f t="shared" si="10"/>
        <v>0.80071428571428482</v>
      </c>
      <c r="C19" s="16">
        <f t="shared" si="11"/>
        <v>0.82424799999999931</v>
      </c>
      <c r="D19" s="16">
        <f t="shared" si="12"/>
        <v>0.81147499999999984</v>
      </c>
      <c r="E19" s="16">
        <f t="shared" si="13"/>
        <v>0.8112499999999998</v>
      </c>
      <c r="F19" s="16">
        <f t="shared" si="14"/>
        <v>0.8144180000000002</v>
      </c>
      <c r="Z19" s="16">
        <v>0.81696428571428503</v>
      </c>
      <c r="AA19" s="16">
        <v>0.68526785714285698</v>
      </c>
      <c r="AB19" s="16">
        <v>0.71428571428571397</v>
      </c>
      <c r="AC19" s="16">
        <v>0.80359999999999998</v>
      </c>
      <c r="AE19" s="16">
        <v>0.81699999999999995</v>
      </c>
      <c r="AF19" s="16">
        <v>0.71879999999999999</v>
      </c>
      <c r="AG19" s="16">
        <v>0.74329999999999996</v>
      </c>
      <c r="AH19" s="16">
        <v>0.8125</v>
      </c>
      <c r="AJ19" s="16">
        <v>0.82589999999999997</v>
      </c>
      <c r="AK19" s="16">
        <v>0.71430000000000005</v>
      </c>
      <c r="AL19" s="16">
        <v>0.72540000000000004</v>
      </c>
      <c r="AM19" s="16">
        <v>0.82589999999999997</v>
      </c>
      <c r="AO19" s="16">
        <v>0.80800000000000005</v>
      </c>
      <c r="AP19" s="16">
        <v>0.75670000000000004</v>
      </c>
      <c r="AQ19" s="16">
        <v>0.73660000000000003</v>
      </c>
      <c r="AR19" s="16">
        <v>0.78129999999999999</v>
      </c>
      <c r="AT19" s="16">
        <v>0.81920000000000004</v>
      </c>
      <c r="AU19" s="16">
        <v>0.71879999999999999</v>
      </c>
      <c r="AV19" s="16">
        <v>0.71650000000000003</v>
      </c>
      <c r="AW19" s="16">
        <v>0.78569999999999995</v>
      </c>
    </row>
    <row r="20" spans="1:49" x14ac:dyDescent="0.2">
      <c r="A20" s="2" t="s">
        <v>2</v>
      </c>
      <c r="B20" s="16">
        <f t="shared" si="10"/>
        <v>0.77008928571428503</v>
      </c>
      <c r="C20" s="16">
        <f t="shared" si="11"/>
        <v>0.80579999999999996</v>
      </c>
      <c r="D20" s="16">
        <f t="shared" si="12"/>
        <v>0.77680000000000005</v>
      </c>
      <c r="E20" s="16">
        <f t="shared" si="13"/>
        <v>0.77900000000000003</v>
      </c>
      <c r="F20" s="16">
        <f t="shared" si="14"/>
        <v>0.78790000000000004</v>
      </c>
      <c r="Z20" s="16">
        <v>0.81026785714285698</v>
      </c>
      <c r="AA20" s="16">
        <v>0.70982142857142805</v>
      </c>
      <c r="AB20" s="16">
        <v>0.71205357142857095</v>
      </c>
      <c r="AC20" s="16">
        <v>0.75219999999999998</v>
      </c>
      <c r="AE20" s="16">
        <v>0.82369999999999999</v>
      </c>
      <c r="AF20" s="16">
        <v>0.70540000000000003</v>
      </c>
      <c r="AG20" s="16">
        <v>0.71209999999999996</v>
      </c>
      <c r="AH20" s="16">
        <v>0.8125</v>
      </c>
      <c r="AJ20" s="16">
        <v>0.83040000000000003</v>
      </c>
      <c r="AK20" s="16">
        <v>0.70540000000000003</v>
      </c>
      <c r="AL20" s="16">
        <v>0.72770000000000001</v>
      </c>
      <c r="AM20" s="16">
        <v>0.80359999999999998</v>
      </c>
      <c r="AO20" s="16">
        <v>0.81699999999999995</v>
      </c>
      <c r="AP20" s="16">
        <v>0.73209999999999997</v>
      </c>
      <c r="AQ20" s="16">
        <v>0.74109999999999998</v>
      </c>
      <c r="AR20" s="16">
        <v>0.78349999999999997</v>
      </c>
      <c r="AT20" s="16">
        <v>0.80130000000000001</v>
      </c>
      <c r="AU20" s="16">
        <v>0.73209999999999997</v>
      </c>
      <c r="AV20" s="16">
        <v>0.75670000000000004</v>
      </c>
      <c r="AW20" s="16">
        <v>0.77900000000000003</v>
      </c>
    </row>
    <row r="21" spans="1:49" x14ac:dyDescent="0.2">
      <c r="A21" s="2" t="s">
        <v>3</v>
      </c>
      <c r="B21" s="16">
        <f t="shared" ref="B21:B23" si="15">B4</f>
        <v>0.73214285714285698</v>
      </c>
      <c r="C21" s="16">
        <f t="shared" ref="C21:C23" si="16">G4</f>
        <v>0.75</v>
      </c>
      <c r="D21" s="16">
        <f t="shared" ref="D21:D23" si="17">L4</f>
        <v>0.75449999999999995</v>
      </c>
      <c r="E21" s="16">
        <f t="shared" ref="E21:E23" si="18">Q4</f>
        <v>0.79020000000000001</v>
      </c>
      <c r="F21" s="16">
        <f t="shared" ref="F21:F23" si="19">V4</f>
        <v>0.76119999999999999</v>
      </c>
      <c r="Z21" s="16">
        <v>0.79910714285714202</v>
      </c>
      <c r="AA21" s="16">
        <v>0.6875</v>
      </c>
      <c r="AB21" s="16">
        <v>0.70535714285714202</v>
      </c>
      <c r="AC21" s="16">
        <v>0.78349999999999997</v>
      </c>
      <c r="AE21" s="16">
        <v>0.82809999999999995</v>
      </c>
      <c r="AF21" s="16">
        <v>0.72319999999999995</v>
      </c>
      <c r="AG21" s="16">
        <v>0.72540000000000004</v>
      </c>
      <c r="AH21" s="16">
        <v>0.81030000000000002</v>
      </c>
      <c r="AJ21" s="16">
        <v>0.8125</v>
      </c>
      <c r="AK21" s="16">
        <v>0.71879999999999999</v>
      </c>
      <c r="AL21" s="16">
        <v>0.72989999999999999</v>
      </c>
      <c r="AM21" s="16">
        <v>0.82589999999999997</v>
      </c>
      <c r="AO21" s="16">
        <v>0.80130000000000001</v>
      </c>
      <c r="AP21" s="16">
        <v>0.75449999999999995</v>
      </c>
      <c r="AQ21" s="16">
        <v>0.76339999999999997</v>
      </c>
      <c r="AR21" s="16">
        <v>0.80130000000000001</v>
      </c>
      <c r="AT21" s="16">
        <v>0.81699999999999995</v>
      </c>
      <c r="AU21" s="16">
        <v>0.72319999999999995</v>
      </c>
      <c r="AV21" s="16">
        <v>0.72989999999999999</v>
      </c>
      <c r="AW21" s="16">
        <v>0.76339999999999997</v>
      </c>
    </row>
    <row r="22" spans="1:49" x14ac:dyDescent="0.2">
      <c r="A22" s="2" t="s">
        <v>3</v>
      </c>
      <c r="B22" s="16">
        <f t="shared" si="15"/>
        <v>0.69303571428571387</v>
      </c>
      <c r="C22" s="16">
        <f t="shared" si="16"/>
        <v>0.71716999999999997</v>
      </c>
      <c r="D22" s="16">
        <f t="shared" si="17"/>
        <v>0.72107399999999999</v>
      </c>
      <c r="E22" s="16">
        <f t="shared" si="18"/>
        <v>0.75312899999999972</v>
      </c>
      <c r="F22" s="16">
        <f t="shared" si="19"/>
        <v>0.72492899999999982</v>
      </c>
      <c r="Z22" s="16">
        <v>0.81026785714285698</v>
      </c>
      <c r="AA22" s="16">
        <v>0.69642857142857095</v>
      </c>
      <c r="AB22" s="16">
        <v>0.70982142857142805</v>
      </c>
      <c r="AC22" s="16">
        <v>0.80130000000000001</v>
      </c>
      <c r="AE22" s="16">
        <v>0.82809999999999995</v>
      </c>
      <c r="AF22" s="16">
        <v>0.69420000000000004</v>
      </c>
      <c r="AG22" s="16">
        <v>0.72770000000000001</v>
      </c>
      <c r="AH22" s="16">
        <v>0.81920000000000004</v>
      </c>
      <c r="AJ22" s="16">
        <v>0.82809999999999995</v>
      </c>
      <c r="AK22" s="16">
        <v>0.71879999999999999</v>
      </c>
      <c r="AL22" s="16">
        <v>0.72770000000000001</v>
      </c>
      <c r="AM22" s="16">
        <v>0.80579999999999996</v>
      </c>
      <c r="AO22" s="16">
        <v>0.83260000000000001</v>
      </c>
      <c r="AP22" s="16">
        <v>0.76119999999999999</v>
      </c>
      <c r="AQ22" s="16">
        <v>0.76790000000000003</v>
      </c>
      <c r="AR22" s="16">
        <v>0.78129999999999999</v>
      </c>
      <c r="AT22" s="16">
        <v>0.82589999999999997</v>
      </c>
      <c r="AU22" s="16">
        <v>0.70979999999999999</v>
      </c>
      <c r="AV22" s="16">
        <v>0.74329999999999996</v>
      </c>
      <c r="AW22" s="16">
        <v>0.80359999999999998</v>
      </c>
    </row>
    <row r="23" spans="1:49" x14ac:dyDescent="0.2">
      <c r="A23" s="2" t="s">
        <v>3</v>
      </c>
      <c r="B23" s="16">
        <f t="shared" si="15"/>
        <v>0.65625</v>
      </c>
      <c r="C23" s="16">
        <f t="shared" si="16"/>
        <v>0.68300000000000005</v>
      </c>
      <c r="D23" s="16">
        <f t="shared" si="17"/>
        <v>0.6875</v>
      </c>
      <c r="E23" s="16">
        <f t="shared" si="18"/>
        <v>0.70760000000000001</v>
      </c>
      <c r="F23" s="16">
        <f t="shared" si="19"/>
        <v>0.6875</v>
      </c>
      <c r="Z23" s="16">
        <v>0.796875</v>
      </c>
      <c r="AA23" s="16">
        <v>0.72321428571428503</v>
      </c>
      <c r="AB23" s="16">
        <v>0.703125</v>
      </c>
      <c r="AC23" s="16">
        <v>0.80579999999999996</v>
      </c>
      <c r="AE23" s="16">
        <v>0.83040000000000003</v>
      </c>
      <c r="AF23" s="16">
        <v>0.70760000000000001</v>
      </c>
      <c r="AG23" s="16">
        <v>0.70760000000000001</v>
      </c>
      <c r="AH23" s="16">
        <v>0.81030000000000002</v>
      </c>
      <c r="AJ23" s="16">
        <v>0.80579999999999996</v>
      </c>
      <c r="AK23" s="16">
        <v>0.70760000000000001</v>
      </c>
      <c r="AL23" s="16">
        <v>0.75219999999999998</v>
      </c>
      <c r="AM23" s="16">
        <v>0.80359999999999998</v>
      </c>
      <c r="AO23" s="16">
        <v>0.81469999999999998</v>
      </c>
      <c r="AP23" s="16">
        <v>0.75</v>
      </c>
      <c r="AQ23" s="16">
        <v>0.76559999999999995</v>
      </c>
      <c r="AR23" s="16">
        <v>0.81699999999999995</v>
      </c>
      <c r="AT23" s="16">
        <v>0.80800000000000005</v>
      </c>
      <c r="AU23" s="16">
        <v>0.70979999999999999</v>
      </c>
      <c r="AV23" s="16">
        <v>0.73209999999999997</v>
      </c>
      <c r="AW23" s="16">
        <v>0.8125</v>
      </c>
    </row>
    <row r="24" spans="1:49" x14ac:dyDescent="0.2">
      <c r="A24" s="2" t="s">
        <v>4</v>
      </c>
      <c r="B24" s="16">
        <f t="shared" ref="B24:B26" si="20">C4</f>
        <v>0.75223214285714202</v>
      </c>
      <c r="C24" s="16">
        <f t="shared" ref="C24:C26" si="21">H4</f>
        <v>0.76559999999999995</v>
      </c>
      <c r="D24" s="16">
        <f t="shared" ref="D24:D26" si="22">M4</f>
        <v>0.76559999999999995</v>
      </c>
      <c r="E24" s="16">
        <f t="shared" ref="E24:E26" si="23">R4</f>
        <v>0.79020000000000001</v>
      </c>
      <c r="F24" s="16">
        <f t="shared" ref="F24:F26" si="24">W4</f>
        <v>0.77010000000000001</v>
      </c>
      <c r="Z24" s="16">
        <v>0.79241071428571397</v>
      </c>
      <c r="AA24" s="16">
        <v>0.71651785714285698</v>
      </c>
      <c r="AB24" s="16">
        <v>0.71428571428571397</v>
      </c>
      <c r="AC24" s="16">
        <v>0.78129999999999999</v>
      </c>
      <c r="AE24" s="16">
        <v>0.83260000000000001</v>
      </c>
      <c r="AF24" s="16">
        <v>0.75</v>
      </c>
      <c r="AG24" s="16">
        <v>0.73440000000000005</v>
      </c>
      <c r="AH24" s="16">
        <v>0.81920000000000004</v>
      </c>
      <c r="AJ24" s="16">
        <v>0.82140000000000002</v>
      </c>
      <c r="AK24" s="16">
        <v>0.70979999999999999</v>
      </c>
      <c r="AL24" s="16">
        <v>0.72099999999999997</v>
      </c>
      <c r="AM24" s="16">
        <v>0.82140000000000002</v>
      </c>
      <c r="AO24" s="16">
        <v>0.81699999999999995</v>
      </c>
      <c r="AP24" s="16">
        <v>0.73660000000000003</v>
      </c>
      <c r="AQ24" s="16">
        <v>0.74780000000000002</v>
      </c>
      <c r="AR24" s="16">
        <v>0.79020000000000001</v>
      </c>
      <c r="AT24" s="16">
        <v>0.82809999999999995</v>
      </c>
      <c r="AU24" s="16">
        <v>0.71650000000000003</v>
      </c>
      <c r="AV24" s="16">
        <v>0.72319999999999995</v>
      </c>
      <c r="AW24" s="16">
        <v>0.78349999999999997</v>
      </c>
    </row>
    <row r="25" spans="1:49" x14ac:dyDescent="0.2">
      <c r="A25" s="2" t="s">
        <v>4</v>
      </c>
      <c r="B25" s="16">
        <f t="shared" si="20"/>
        <v>0.71241071428571356</v>
      </c>
      <c r="C25" s="16">
        <f t="shared" si="21"/>
        <v>0.7282770000000004</v>
      </c>
      <c r="D25" s="16">
        <f t="shared" si="22"/>
        <v>0.7289770000000001</v>
      </c>
      <c r="E25" s="16">
        <f t="shared" si="23"/>
        <v>0.75703399999999987</v>
      </c>
      <c r="F25" s="16">
        <f t="shared" si="24"/>
        <v>0.73956800000000011</v>
      </c>
      <c r="Z25" s="16">
        <v>0.82142857142857095</v>
      </c>
      <c r="AA25" s="16">
        <v>0.68080357142857095</v>
      </c>
      <c r="AB25" s="16">
        <v>0.703125</v>
      </c>
      <c r="AC25" s="16">
        <v>0.76119999999999999</v>
      </c>
      <c r="AE25" s="16">
        <v>0.82369999999999999</v>
      </c>
      <c r="AF25" s="16">
        <v>0.69869999999999999</v>
      </c>
      <c r="AG25" s="16">
        <v>0.72319999999999995</v>
      </c>
      <c r="AH25" s="16">
        <v>0.80130000000000001</v>
      </c>
      <c r="AJ25" s="16">
        <v>0.79910000000000003</v>
      </c>
      <c r="AK25" s="16">
        <v>0.73209999999999997</v>
      </c>
      <c r="AL25" s="16">
        <v>0.71430000000000005</v>
      </c>
      <c r="AM25" s="16">
        <v>0.80130000000000001</v>
      </c>
      <c r="AO25" s="16">
        <v>0.79910000000000003</v>
      </c>
      <c r="AP25" s="16">
        <v>0.76119999999999999</v>
      </c>
      <c r="AQ25" s="16">
        <v>0.76339999999999997</v>
      </c>
      <c r="AR25" s="16">
        <v>0.81469999999999998</v>
      </c>
      <c r="AT25" s="16">
        <v>0.8125</v>
      </c>
      <c r="AU25" s="16">
        <v>0.73660000000000003</v>
      </c>
      <c r="AV25" s="16">
        <v>0.75</v>
      </c>
      <c r="AW25" s="16">
        <v>0.80130000000000001</v>
      </c>
    </row>
    <row r="26" spans="1:49" x14ac:dyDescent="0.2">
      <c r="A26" s="2" t="s">
        <v>4</v>
      </c>
      <c r="B26" s="16">
        <f t="shared" si="20"/>
        <v>0.68303571428571397</v>
      </c>
      <c r="C26" s="16">
        <f t="shared" si="21"/>
        <v>0.69640000000000002</v>
      </c>
      <c r="D26" s="16">
        <f t="shared" si="22"/>
        <v>0.70089999999999997</v>
      </c>
      <c r="E26" s="16">
        <f t="shared" si="23"/>
        <v>0.72540000000000004</v>
      </c>
      <c r="F26" s="16">
        <f t="shared" si="24"/>
        <v>0.70979999999999999</v>
      </c>
      <c r="Z26" s="16">
        <v>0.81919642857142805</v>
      </c>
      <c r="AA26" s="16">
        <v>0.68973214285714202</v>
      </c>
      <c r="AB26" s="16">
        <v>0.71651785714285698</v>
      </c>
      <c r="AC26" s="16">
        <v>0.77229999999999999</v>
      </c>
      <c r="AE26" s="16">
        <v>0.81469999999999998</v>
      </c>
      <c r="AF26" s="16">
        <v>0.69640000000000002</v>
      </c>
      <c r="AG26" s="16">
        <v>0.69640000000000002</v>
      </c>
      <c r="AH26" s="16">
        <v>0.83040000000000003</v>
      </c>
      <c r="AJ26" s="16">
        <v>0.81469999999999998</v>
      </c>
      <c r="AK26" s="16">
        <v>0.71430000000000005</v>
      </c>
      <c r="AL26" s="16">
        <v>0.71650000000000003</v>
      </c>
      <c r="AM26" s="16">
        <v>0.80359999999999998</v>
      </c>
      <c r="AO26" s="16">
        <v>0.81030000000000002</v>
      </c>
      <c r="AP26" s="16">
        <v>0.76339999999999997</v>
      </c>
      <c r="AQ26" s="16">
        <v>0.75890000000000002</v>
      </c>
      <c r="AR26" s="16">
        <v>0.80359999999999998</v>
      </c>
      <c r="AT26" s="16">
        <v>0.80800000000000005</v>
      </c>
      <c r="AU26" s="16">
        <v>0.70540000000000003</v>
      </c>
      <c r="AV26" s="16">
        <v>0.73880000000000001</v>
      </c>
      <c r="AW26" s="16">
        <v>0.80800000000000005</v>
      </c>
    </row>
    <row r="27" spans="1:49" x14ac:dyDescent="0.2">
      <c r="A27" s="2" t="s">
        <v>5</v>
      </c>
      <c r="B27" s="16">
        <f t="shared" ref="B27:B29" si="25">D4</f>
        <v>0.81469999999999998</v>
      </c>
      <c r="C27" s="16">
        <f t="shared" ref="C27:C29" si="26">I4</f>
        <v>0.83930000000000005</v>
      </c>
      <c r="D27" s="16">
        <f t="shared" ref="D27:D29" si="27">N4</f>
        <v>0.83260000000000001</v>
      </c>
      <c r="E27" s="16">
        <f t="shared" ref="E27:E29" si="28">S4</f>
        <v>0.82589999999999997</v>
      </c>
      <c r="F27" s="16">
        <f t="shared" ref="F27:F29" si="29">X4</f>
        <v>0.82589999999999997</v>
      </c>
      <c r="Z27" s="16">
        <v>0.79910714285714202</v>
      </c>
      <c r="AA27" s="16">
        <v>0.69642857142857095</v>
      </c>
      <c r="AB27" s="16">
        <v>0.68973214285714202</v>
      </c>
      <c r="AC27" s="16">
        <v>0.78349999999999997</v>
      </c>
      <c r="AE27" s="16">
        <v>0.82809999999999995</v>
      </c>
      <c r="AF27" s="16">
        <v>0.71209999999999996</v>
      </c>
      <c r="AG27" s="16">
        <v>0.73209999999999997</v>
      </c>
      <c r="AH27" s="16">
        <v>0.81699999999999995</v>
      </c>
      <c r="AJ27" s="16">
        <v>0.80579999999999996</v>
      </c>
      <c r="AK27" s="16">
        <v>0.72099999999999997</v>
      </c>
      <c r="AL27" s="16">
        <v>0.72989999999999999</v>
      </c>
      <c r="AM27" s="16">
        <v>0.82809999999999995</v>
      </c>
      <c r="AO27" s="16">
        <v>0.79910000000000003</v>
      </c>
      <c r="AP27" s="16">
        <v>0.74550000000000005</v>
      </c>
      <c r="AQ27" s="16">
        <v>0.72540000000000004</v>
      </c>
      <c r="AR27" s="16">
        <v>0.8125</v>
      </c>
      <c r="AT27" s="16">
        <v>0.83040000000000003</v>
      </c>
      <c r="AU27" s="16">
        <v>0.71650000000000003</v>
      </c>
      <c r="AV27" s="16">
        <v>0.71650000000000003</v>
      </c>
      <c r="AW27" s="16">
        <v>0.80130000000000001</v>
      </c>
    </row>
    <row r="28" spans="1:49" x14ac:dyDescent="0.2">
      <c r="A28" s="2" t="s">
        <v>5</v>
      </c>
      <c r="B28" s="16">
        <f t="shared" si="25"/>
        <v>0.78756500000000029</v>
      </c>
      <c r="C28" s="16">
        <f t="shared" si="26"/>
        <v>0.8147799999999995</v>
      </c>
      <c r="D28" s="16">
        <f t="shared" si="27"/>
        <v>0.80686899999999984</v>
      </c>
      <c r="E28" s="16">
        <f t="shared" si="28"/>
        <v>0.79914899999999989</v>
      </c>
      <c r="F28" s="16">
        <f t="shared" si="29"/>
        <v>0.79673700000000014</v>
      </c>
      <c r="Z28" s="16">
        <v>0.79910714285714202</v>
      </c>
      <c r="AA28" s="16">
        <v>0.71205357142857095</v>
      </c>
      <c r="AB28" s="16">
        <v>0.72098214285714202</v>
      </c>
      <c r="AC28" s="16">
        <v>0.78569999999999995</v>
      </c>
      <c r="AE28" s="16">
        <v>0.82369999999999999</v>
      </c>
      <c r="AF28" s="16">
        <v>0.72989999999999999</v>
      </c>
      <c r="AG28" s="16">
        <v>0.73660000000000003</v>
      </c>
      <c r="AH28" s="16">
        <v>0.8125</v>
      </c>
      <c r="AJ28" s="16">
        <v>0.80130000000000001</v>
      </c>
      <c r="AK28" s="16">
        <v>0.72319999999999995</v>
      </c>
      <c r="AL28" s="16">
        <v>0.73880000000000001</v>
      </c>
      <c r="AM28" s="16">
        <v>0.81469999999999998</v>
      </c>
      <c r="AO28" s="16">
        <v>0.81469999999999998</v>
      </c>
      <c r="AP28" s="16">
        <v>0.75670000000000004</v>
      </c>
      <c r="AQ28" s="16">
        <v>0.75890000000000002</v>
      </c>
      <c r="AR28" s="16">
        <v>0.79459999999999997</v>
      </c>
      <c r="AT28" s="16">
        <v>0.81699999999999995</v>
      </c>
      <c r="AU28" s="16">
        <v>0.72540000000000004</v>
      </c>
      <c r="AV28" s="16">
        <v>0.74780000000000002</v>
      </c>
      <c r="AW28" s="16">
        <v>0.80800000000000005</v>
      </c>
    </row>
    <row r="29" spans="1:49" x14ac:dyDescent="0.2">
      <c r="A29" s="2" t="s">
        <v>5</v>
      </c>
      <c r="B29" s="16">
        <f t="shared" si="25"/>
        <v>0.74550000000000005</v>
      </c>
      <c r="C29" s="16">
        <f t="shared" si="26"/>
        <v>0.78569999999999995</v>
      </c>
      <c r="D29" s="16">
        <f t="shared" si="27"/>
        <v>0.77680000000000005</v>
      </c>
      <c r="E29" s="16">
        <f t="shared" si="28"/>
        <v>0.76790000000000003</v>
      </c>
      <c r="F29" s="16">
        <f t="shared" si="29"/>
        <v>0.76339999999999997</v>
      </c>
      <c r="Z29" s="16">
        <v>0.79464285714285698</v>
      </c>
      <c r="AA29" s="16">
        <v>0.68303571428571397</v>
      </c>
      <c r="AB29" s="16">
        <v>0.72321428571428503</v>
      </c>
      <c r="AC29" s="16">
        <v>0.79020000000000001</v>
      </c>
      <c r="AE29" s="16">
        <v>0.82589999999999997</v>
      </c>
      <c r="AF29" s="16">
        <v>0.71650000000000003</v>
      </c>
      <c r="AG29" s="16">
        <v>0.72319999999999995</v>
      </c>
      <c r="AH29" s="16">
        <v>0.80359999999999998</v>
      </c>
      <c r="AJ29" s="16">
        <v>0.81699999999999995</v>
      </c>
      <c r="AK29" s="16">
        <v>0.73880000000000001</v>
      </c>
      <c r="AL29" s="16">
        <v>0.74109999999999998</v>
      </c>
      <c r="AM29" s="16">
        <v>0.8125</v>
      </c>
      <c r="AO29" s="16">
        <v>0.82140000000000002</v>
      </c>
      <c r="AP29" s="16">
        <v>0.75890000000000002</v>
      </c>
      <c r="AQ29" s="16">
        <v>0.74550000000000005</v>
      </c>
      <c r="AR29" s="16">
        <v>0.80359999999999998</v>
      </c>
      <c r="AT29" s="16">
        <v>0.82140000000000002</v>
      </c>
      <c r="AU29" s="16">
        <v>0.71430000000000005</v>
      </c>
      <c r="AV29" s="16">
        <v>0.73440000000000005</v>
      </c>
      <c r="AW29" s="16">
        <v>0.82589999999999997</v>
      </c>
    </row>
    <row r="30" spans="1:49" x14ac:dyDescent="0.2">
      <c r="Z30" s="16">
        <v>0.79910714285714202</v>
      </c>
      <c r="AA30" s="16">
        <v>0.6875</v>
      </c>
      <c r="AB30" s="16">
        <v>0.73214285714285698</v>
      </c>
      <c r="AC30" s="16">
        <v>0.76790000000000003</v>
      </c>
      <c r="AE30" s="16">
        <v>0.81920000000000004</v>
      </c>
      <c r="AF30" s="16">
        <v>0.71650000000000003</v>
      </c>
      <c r="AG30" s="16">
        <v>0.74109999999999998</v>
      </c>
      <c r="AH30" s="16">
        <v>0.81920000000000004</v>
      </c>
      <c r="AJ30" s="16">
        <v>0.83930000000000005</v>
      </c>
      <c r="AK30" s="16">
        <v>0.70760000000000001</v>
      </c>
      <c r="AL30" s="16">
        <v>0.74329999999999996</v>
      </c>
      <c r="AM30" s="16">
        <v>0.79459999999999997</v>
      </c>
      <c r="AO30" s="16">
        <v>0.8125</v>
      </c>
      <c r="AP30" s="16">
        <v>0.72319999999999995</v>
      </c>
      <c r="AQ30" s="16">
        <v>0.77459999999999996</v>
      </c>
      <c r="AR30" s="16">
        <v>0.79239999999999999</v>
      </c>
      <c r="AT30" s="16">
        <v>0.80130000000000001</v>
      </c>
      <c r="AU30" s="16">
        <v>0.69420000000000004</v>
      </c>
      <c r="AV30" s="16">
        <v>0.75219999999999998</v>
      </c>
      <c r="AW30" s="16">
        <v>0.80359999999999998</v>
      </c>
    </row>
    <row r="31" spans="1:49" x14ac:dyDescent="0.2">
      <c r="Z31" s="16">
        <v>0.8125</v>
      </c>
      <c r="AA31" s="16">
        <v>0.67633928571428503</v>
      </c>
      <c r="AB31" s="16">
        <v>0.70982142857142805</v>
      </c>
      <c r="AC31" s="16">
        <v>0.80359999999999998</v>
      </c>
      <c r="AE31" s="16">
        <v>0.82369999999999999</v>
      </c>
      <c r="AF31" s="16">
        <v>0.69869999999999999</v>
      </c>
      <c r="AG31" s="16">
        <v>0.75</v>
      </c>
      <c r="AH31" s="16">
        <v>0.82589999999999997</v>
      </c>
      <c r="AJ31" s="16">
        <v>0.80800000000000005</v>
      </c>
      <c r="AK31" s="16">
        <v>0.68969999999999998</v>
      </c>
      <c r="AL31" s="16">
        <v>0.73880000000000001</v>
      </c>
      <c r="AM31" s="16">
        <v>0.80359999999999998</v>
      </c>
      <c r="AO31" s="16">
        <v>0.79690000000000005</v>
      </c>
      <c r="AP31" s="16">
        <v>0.77010000000000001</v>
      </c>
      <c r="AQ31" s="16">
        <v>0.76790000000000003</v>
      </c>
      <c r="AR31" s="16">
        <v>0.79690000000000005</v>
      </c>
      <c r="AT31" s="16">
        <v>0.82809999999999995</v>
      </c>
      <c r="AU31" s="16">
        <v>0.74550000000000005</v>
      </c>
      <c r="AV31" s="16">
        <v>0.72770000000000001</v>
      </c>
      <c r="AW31" s="16">
        <v>0.79459999999999997</v>
      </c>
    </row>
    <row r="32" spans="1:49" x14ac:dyDescent="0.2">
      <c r="Z32" s="16">
        <v>0.80133928571428503</v>
      </c>
      <c r="AA32" s="16">
        <v>0.6875</v>
      </c>
      <c r="AB32" s="16">
        <v>0.69866071428571397</v>
      </c>
      <c r="AC32" s="16">
        <v>0.79459999999999997</v>
      </c>
      <c r="AE32" s="16">
        <v>0.8125</v>
      </c>
      <c r="AF32" s="16">
        <v>0.72099999999999997</v>
      </c>
      <c r="AG32" s="16">
        <v>0.71879999999999999</v>
      </c>
      <c r="AH32" s="16">
        <v>0.81699999999999995</v>
      </c>
      <c r="AJ32" s="16">
        <v>0.77900000000000003</v>
      </c>
      <c r="AK32" s="16">
        <v>0.6875</v>
      </c>
      <c r="AL32" s="16">
        <v>0.73209999999999997</v>
      </c>
      <c r="AM32" s="16">
        <v>0.81030000000000002</v>
      </c>
      <c r="AO32" s="16">
        <v>0.83260000000000001</v>
      </c>
      <c r="AP32" s="16">
        <v>0.77010000000000001</v>
      </c>
      <c r="AQ32" s="16">
        <v>0.74329999999999996</v>
      </c>
      <c r="AR32" s="16">
        <v>0.79239999999999999</v>
      </c>
      <c r="AT32" s="16">
        <v>0.81030000000000002</v>
      </c>
      <c r="AU32" s="16">
        <v>0.72989999999999999</v>
      </c>
      <c r="AV32" s="16">
        <v>0.74329999999999996</v>
      </c>
      <c r="AW32" s="16">
        <v>0.78569999999999995</v>
      </c>
    </row>
    <row r="33" spans="1:49" x14ac:dyDescent="0.2">
      <c r="Z33" s="16">
        <v>0.80133928571428503</v>
      </c>
      <c r="AA33" s="16">
        <v>0.71205357142857095</v>
      </c>
      <c r="AB33" s="16">
        <v>0.72767857142857095</v>
      </c>
      <c r="AC33" s="16">
        <v>0.79690000000000005</v>
      </c>
      <c r="AE33" s="16">
        <v>0.81920000000000004</v>
      </c>
      <c r="AF33" s="16">
        <v>0.71879999999999999</v>
      </c>
      <c r="AG33" s="16">
        <v>0.73660000000000003</v>
      </c>
      <c r="AH33" s="16">
        <v>0.8125</v>
      </c>
      <c r="AJ33" s="16">
        <v>0.8125</v>
      </c>
      <c r="AK33" s="16">
        <v>0.70089999999999997</v>
      </c>
      <c r="AL33" s="16">
        <v>0.71879999999999999</v>
      </c>
      <c r="AM33" s="16">
        <v>0.80130000000000001</v>
      </c>
      <c r="AO33" s="16">
        <v>0.83479999999999999</v>
      </c>
      <c r="AP33" s="16">
        <v>0.74329999999999996</v>
      </c>
      <c r="AQ33" s="16">
        <v>0.76559999999999995</v>
      </c>
      <c r="AR33" s="16">
        <v>0.81699999999999995</v>
      </c>
      <c r="AT33" s="16">
        <v>0.8125</v>
      </c>
      <c r="AU33" s="16">
        <v>0.71650000000000003</v>
      </c>
      <c r="AV33" s="16">
        <v>0.75</v>
      </c>
      <c r="AW33" s="16">
        <v>0.78349999999999997</v>
      </c>
    </row>
    <row r="34" spans="1:49" x14ac:dyDescent="0.2">
      <c r="Z34" s="16">
        <v>0.80357142857142805</v>
      </c>
      <c r="AA34" s="16">
        <v>0.68973214285714202</v>
      </c>
      <c r="AB34" s="16">
        <v>0.71651785714285698</v>
      </c>
      <c r="AC34" s="16">
        <v>0.79239999999999999</v>
      </c>
      <c r="AE34" s="16">
        <v>0.82809999999999995</v>
      </c>
      <c r="AF34" s="16">
        <v>0.74329999999999996</v>
      </c>
      <c r="AG34" s="16">
        <v>0.72099999999999997</v>
      </c>
      <c r="AH34" s="16">
        <v>0.81469999999999998</v>
      </c>
      <c r="AJ34" s="16">
        <v>0.8125</v>
      </c>
      <c r="AK34" s="16">
        <v>0.71879999999999999</v>
      </c>
      <c r="AL34" s="16">
        <v>0.70979999999999999</v>
      </c>
      <c r="AM34" s="16">
        <v>0.80800000000000005</v>
      </c>
      <c r="AO34" s="16">
        <v>0.80130000000000001</v>
      </c>
      <c r="AP34" s="16">
        <v>0.75449999999999995</v>
      </c>
      <c r="AQ34" s="16">
        <v>0.73880000000000001</v>
      </c>
      <c r="AR34" s="16">
        <v>0.79459999999999997</v>
      </c>
      <c r="AT34" s="16">
        <v>0.82140000000000002</v>
      </c>
      <c r="AU34" s="16">
        <v>0.72540000000000004</v>
      </c>
      <c r="AV34" s="16">
        <v>0.74109999999999998</v>
      </c>
      <c r="AW34" s="16">
        <v>0.76339999999999997</v>
      </c>
    </row>
    <row r="35" spans="1:49" x14ac:dyDescent="0.2">
      <c r="Z35" s="16">
        <v>0.79017857142857095</v>
      </c>
      <c r="AA35" s="16">
        <v>0.68973214285714202</v>
      </c>
      <c r="AB35" s="16">
        <v>0.71205357142857095</v>
      </c>
      <c r="AC35" s="16">
        <v>0.77229999999999999</v>
      </c>
      <c r="AE35" s="16">
        <v>0.83040000000000003</v>
      </c>
      <c r="AF35" s="16">
        <v>0.70089999999999997</v>
      </c>
      <c r="AG35" s="16">
        <v>0.71209999999999996</v>
      </c>
      <c r="AH35" s="16">
        <v>0.80359999999999998</v>
      </c>
      <c r="AJ35" s="16">
        <v>0.81920000000000004</v>
      </c>
      <c r="AK35" s="16">
        <v>0.71430000000000005</v>
      </c>
      <c r="AL35" s="16">
        <v>0.73660000000000003</v>
      </c>
      <c r="AM35" s="16">
        <v>0.8125</v>
      </c>
      <c r="AO35" s="16">
        <v>0.81030000000000002</v>
      </c>
      <c r="AP35" s="16">
        <v>0.74550000000000005</v>
      </c>
      <c r="AQ35" s="16">
        <v>0.76559999999999995</v>
      </c>
      <c r="AR35" s="16">
        <v>0.79459999999999997</v>
      </c>
      <c r="AT35" s="16">
        <v>0.82589999999999997</v>
      </c>
      <c r="AU35" s="16">
        <v>0.72319999999999995</v>
      </c>
      <c r="AV35" s="16">
        <v>0.73660000000000003</v>
      </c>
      <c r="AW35" s="16">
        <v>0.80359999999999998</v>
      </c>
    </row>
    <row r="36" spans="1:49" x14ac:dyDescent="0.2">
      <c r="Z36" s="16">
        <v>0.80133928571428503</v>
      </c>
      <c r="AA36" s="16">
        <v>0.69642857142857095</v>
      </c>
      <c r="AB36" s="16">
        <v>0.69642857142857095</v>
      </c>
      <c r="AC36" s="16">
        <v>0.78569999999999995</v>
      </c>
      <c r="AE36" s="16">
        <v>0.82589999999999997</v>
      </c>
      <c r="AF36" s="16">
        <v>0.71209999999999996</v>
      </c>
      <c r="AG36" s="16">
        <v>0.72319999999999995</v>
      </c>
      <c r="AH36" s="16">
        <v>0.79239999999999999</v>
      </c>
      <c r="AJ36" s="16">
        <v>0.81920000000000004</v>
      </c>
      <c r="AK36" s="16">
        <v>0.70540000000000003</v>
      </c>
      <c r="AL36" s="16">
        <v>0.74780000000000002</v>
      </c>
      <c r="AM36" s="16">
        <v>0.81469999999999998</v>
      </c>
      <c r="AO36" s="16">
        <v>0.80579999999999996</v>
      </c>
      <c r="AP36" s="16">
        <v>0.76339999999999997</v>
      </c>
      <c r="AQ36" s="16">
        <v>0.74109999999999998</v>
      </c>
      <c r="AR36" s="16">
        <v>0.79020000000000001</v>
      </c>
      <c r="AT36" s="16">
        <v>0.82589999999999997</v>
      </c>
      <c r="AU36" s="16">
        <v>0.72770000000000001</v>
      </c>
      <c r="AV36" s="16">
        <v>0.73660000000000003</v>
      </c>
      <c r="AW36" s="16">
        <v>0.81920000000000004</v>
      </c>
    </row>
    <row r="37" spans="1:49" x14ac:dyDescent="0.2">
      <c r="Z37" s="16">
        <v>0.80580357142857095</v>
      </c>
      <c r="AA37" s="16">
        <v>0.70982142857142805</v>
      </c>
      <c r="AB37" s="16">
        <v>0.70758928571428503</v>
      </c>
      <c r="AC37" s="16">
        <v>0.79239999999999999</v>
      </c>
      <c r="AE37" s="16">
        <v>0.83479999999999999</v>
      </c>
      <c r="AF37" s="16">
        <v>0.71209999999999996</v>
      </c>
      <c r="AG37" s="16">
        <v>0.73660000000000003</v>
      </c>
      <c r="AH37" s="16">
        <v>0.82589999999999997</v>
      </c>
      <c r="AJ37" s="16">
        <v>0.83040000000000003</v>
      </c>
      <c r="AK37" s="16">
        <v>0.71650000000000003</v>
      </c>
      <c r="AL37" s="16">
        <v>0.76559999999999995</v>
      </c>
      <c r="AM37" s="16">
        <v>0.80579999999999996</v>
      </c>
      <c r="AO37" s="16">
        <v>0.80800000000000005</v>
      </c>
      <c r="AP37" s="16">
        <v>0.74109999999999998</v>
      </c>
      <c r="AQ37" s="16">
        <v>0.74780000000000002</v>
      </c>
      <c r="AR37" s="16">
        <v>0.79459999999999997</v>
      </c>
      <c r="AT37" s="16">
        <v>0.80359999999999998</v>
      </c>
      <c r="AU37" s="16">
        <v>0.73440000000000005</v>
      </c>
      <c r="AV37" s="16">
        <v>0.72770000000000001</v>
      </c>
      <c r="AW37" s="16">
        <v>0.79690000000000005</v>
      </c>
    </row>
    <row r="38" spans="1:49" x14ac:dyDescent="0.2">
      <c r="Z38" s="16">
        <v>0.79910714285714202</v>
      </c>
      <c r="AA38" s="16">
        <v>0.72098214285714202</v>
      </c>
      <c r="AB38" s="16">
        <v>0.72767857142857095</v>
      </c>
      <c r="AC38" s="16">
        <v>0.78569999999999995</v>
      </c>
      <c r="AE38" s="16">
        <v>0.83260000000000001</v>
      </c>
      <c r="AF38" s="16">
        <v>0.70760000000000001</v>
      </c>
      <c r="AG38" s="16">
        <v>0.71879999999999999</v>
      </c>
      <c r="AH38" s="16">
        <v>0.81469999999999998</v>
      </c>
      <c r="AJ38" s="16">
        <v>0.80130000000000001</v>
      </c>
      <c r="AK38" s="16">
        <v>0.73660000000000003</v>
      </c>
      <c r="AL38" s="16">
        <v>0.71879999999999999</v>
      </c>
      <c r="AM38" s="16">
        <v>0.81469999999999998</v>
      </c>
      <c r="AO38" s="16">
        <v>0.81030000000000002</v>
      </c>
      <c r="AP38" s="16">
        <v>0.74550000000000005</v>
      </c>
      <c r="AQ38" s="16">
        <v>0.79020000000000001</v>
      </c>
      <c r="AR38" s="16">
        <v>0.78790000000000004</v>
      </c>
      <c r="AT38" s="16">
        <v>0.82369999999999999</v>
      </c>
      <c r="AU38" s="16">
        <v>0.72540000000000004</v>
      </c>
      <c r="AV38" s="16">
        <v>0.73660000000000003</v>
      </c>
      <c r="AW38" s="16">
        <v>0.78569999999999995</v>
      </c>
    </row>
    <row r="39" spans="1:49" x14ac:dyDescent="0.2">
      <c r="Z39" s="16">
        <v>0.81473214285714202</v>
      </c>
      <c r="AA39" s="16">
        <v>0.69642857142857095</v>
      </c>
      <c r="AB39" s="16">
        <v>0.70982142857142805</v>
      </c>
      <c r="AC39" s="16">
        <v>0.78569999999999995</v>
      </c>
      <c r="AE39" s="16">
        <v>0.81920000000000004</v>
      </c>
      <c r="AF39" s="16">
        <v>0.71650000000000003</v>
      </c>
      <c r="AG39" s="16">
        <v>0.74109999999999998</v>
      </c>
      <c r="AH39" s="16">
        <v>0.83479999999999999</v>
      </c>
      <c r="AJ39" s="16">
        <v>0.81920000000000004</v>
      </c>
      <c r="AK39" s="16">
        <v>0.72989999999999999</v>
      </c>
      <c r="AL39" s="16">
        <v>0.71430000000000005</v>
      </c>
      <c r="AM39" s="16">
        <v>0.78349999999999997</v>
      </c>
      <c r="AO39" s="16">
        <v>0.80579999999999996</v>
      </c>
      <c r="AP39" s="16">
        <v>0.73880000000000001</v>
      </c>
      <c r="AQ39" s="16">
        <v>0.75219999999999998</v>
      </c>
      <c r="AR39" s="16">
        <v>0.80359999999999998</v>
      </c>
      <c r="AT39" s="16">
        <v>0.82369999999999999</v>
      </c>
      <c r="AU39" s="16">
        <v>0.72989999999999999</v>
      </c>
      <c r="AV39" s="16">
        <v>0.72989999999999999</v>
      </c>
      <c r="AW39" s="16">
        <v>0.78790000000000004</v>
      </c>
    </row>
    <row r="40" spans="1:49" x14ac:dyDescent="0.2">
      <c r="Z40" s="16">
        <v>0.82142857142857095</v>
      </c>
      <c r="AA40" s="16">
        <v>0.70982142857142805</v>
      </c>
      <c r="AB40" s="16">
        <v>0.72991071428571397</v>
      </c>
      <c r="AC40" s="16">
        <v>0.79690000000000005</v>
      </c>
      <c r="AE40" s="16">
        <v>0.81469999999999998</v>
      </c>
      <c r="AF40" s="16">
        <v>0.72770000000000001</v>
      </c>
      <c r="AG40" s="16">
        <v>0.74780000000000002</v>
      </c>
      <c r="AH40" s="16">
        <v>0.81920000000000004</v>
      </c>
      <c r="AJ40" s="16">
        <v>0.82140000000000002</v>
      </c>
      <c r="AK40" s="16">
        <v>0.70089999999999997</v>
      </c>
      <c r="AL40" s="16">
        <v>0.73660000000000003</v>
      </c>
      <c r="AM40" s="16">
        <v>0.80359999999999998</v>
      </c>
      <c r="AO40" s="16">
        <v>0.81920000000000004</v>
      </c>
      <c r="AP40" s="16">
        <v>0.75449999999999995</v>
      </c>
      <c r="AQ40" s="16">
        <v>0.75</v>
      </c>
      <c r="AR40" s="16">
        <v>0.78790000000000004</v>
      </c>
      <c r="AT40" s="16">
        <v>0.81920000000000004</v>
      </c>
      <c r="AU40" s="16">
        <v>0.72540000000000004</v>
      </c>
      <c r="AV40" s="16">
        <v>0.72770000000000001</v>
      </c>
      <c r="AW40" s="16">
        <v>0.79459999999999997</v>
      </c>
    </row>
    <row r="41" spans="1:49" x14ac:dyDescent="0.2">
      <c r="Z41" s="16">
        <v>0.80803571428571397</v>
      </c>
      <c r="AA41" s="16">
        <v>0.71205357142857095</v>
      </c>
      <c r="AB41" s="16">
        <v>0.71205357142857095</v>
      </c>
      <c r="AC41" s="16">
        <v>0.80359999999999998</v>
      </c>
      <c r="AE41" s="16">
        <v>0.82369999999999999</v>
      </c>
      <c r="AF41" s="16">
        <v>0.71650000000000003</v>
      </c>
      <c r="AG41" s="16">
        <v>0.71879999999999999</v>
      </c>
      <c r="AH41" s="16">
        <v>0.8125</v>
      </c>
      <c r="AJ41" s="16">
        <v>0.81920000000000004</v>
      </c>
      <c r="AK41" s="16">
        <v>0.72540000000000004</v>
      </c>
      <c r="AL41" s="16">
        <v>0.73440000000000005</v>
      </c>
      <c r="AM41" s="16">
        <v>0.8125</v>
      </c>
      <c r="AO41" s="16">
        <v>0.83040000000000003</v>
      </c>
      <c r="AP41" s="16">
        <v>0.76559999999999995</v>
      </c>
      <c r="AQ41" s="16">
        <v>0.74329999999999996</v>
      </c>
      <c r="AR41" s="16">
        <v>0.81699999999999995</v>
      </c>
      <c r="AT41" s="16">
        <v>0.80800000000000005</v>
      </c>
      <c r="AU41" s="16">
        <v>0.72989999999999999</v>
      </c>
      <c r="AV41" s="16">
        <v>0.75219999999999998</v>
      </c>
      <c r="AW41" s="16">
        <v>0.79020000000000001</v>
      </c>
    </row>
    <row r="42" spans="1:49" x14ac:dyDescent="0.2">
      <c r="Z42" s="16">
        <v>0.796875</v>
      </c>
      <c r="AA42" s="16">
        <v>0.70758928571428503</v>
      </c>
      <c r="AB42" s="16">
        <v>0.71428571428571397</v>
      </c>
      <c r="AC42" s="16">
        <v>0.78129999999999999</v>
      </c>
      <c r="AE42" s="16">
        <v>0.83040000000000003</v>
      </c>
      <c r="AF42" s="16">
        <v>0.69869999999999999</v>
      </c>
      <c r="AG42" s="16">
        <v>0.75890000000000002</v>
      </c>
      <c r="AH42" s="16">
        <v>0.81469999999999998</v>
      </c>
      <c r="AJ42" s="16">
        <v>0.8125</v>
      </c>
      <c r="AK42" s="16">
        <v>0.72770000000000001</v>
      </c>
      <c r="AL42" s="16">
        <v>0.71209999999999996</v>
      </c>
      <c r="AM42" s="16">
        <v>0.79690000000000005</v>
      </c>
      <c r="AO42" s="16">
        <v>0.81699999999999995</v>
      </c>
      <c r="AP42" s="16">
        <v>0.76790000000000003</v>
      </c>
      <c r="AQ42" s="16">
        <v>0.74780000000000002</v>
      </c>
      <c r="AR42" s="16">
        <v>0.80800000000000005</v>
      </c>
      <c r="AT42" s="16">
        <v>0.82140000000000002</v>
      </c>
      <c r="AU42" s="16">
        <v>0.74329999999999996</v>
      </c>
      <c r="AV42" s="16">
        <v>0.74109999999999998</v>
      </c>
      <c r="AW42" s="16">
        <v>0.79910000000000003</v>
      </c>
    </row>
    <row r="43" spans="1:49" x14ac:dyDescent="0.2">
      <c r="Z43" s="16">
        <v>0.796875</v>
      </c>
      <c r="AA43" s="16">
        <v>0.73214285714285698</v>
      </c>
      <c r="AB43" s="16">
        <v>0.703125</v>
      </c>
      <c r="AC43" s="16">
        <v>0.80359999999999998</v>
      </c>
      <c r="AE43" s="16">
        <v>0.83040000000000003</v>
      </c>
      <c r="AF43" s="16">
        <v>0.71209999999999996</v>
      </c>
      <c r="AG43" s="16">
        <v>0.75</v>
      </c>
      <c r="AH43" s="16">
        <v>0.80130000000000001</v>
      </c>
      <c r="AJ43" s="16">
        <v>0.83709999999999996</v>
      </c>
      <c r="AK43" s="16">
        <v>0.75</v>
      </c>
      <c r="AL43" s="16">
        <v>0.75</v>
      </c>
      <c r="AM43" s="16">
        <v>0.80579999999999996</v>
      </c>
      <c r="AO43" s="16">
        <v>0.81920000000000004</v>
      </c>
      <c r="AP43" s="16">
        <v>0.74550000000000005</v>
      </c>
      <c r="AQ43" s="16">
        <v>0.73209999999999997</v>
      </c>
      <c r="AR43" s="16">
        <v>0.81030000000000002</v>
      </c>
      <c r="AT43" s="16">
        <v>0.82369999999999999</v>
      </c>
      <c r="AU43" s="16">
        <v>0.71650000000000003</v>
      </c>
      <c r="AV43" s="16">
        <v>0.75219999999999998</v>
      </c>
      <c r="AW43" s="16">
        <v>0.79239999999999999</v>
      </c>
    </row>
    <row r="44" spans="1:49" x14ac:dyDescent="0.2">
      <c r="Z44" s="16">
        <v>0.80803571428571397</v>
      </c>
      <c r="AA44" s="16">
        <v>0.68973214285714202</v>
      </c>
      <c r="AB44" s="16">
        <v>0.70982142857142805</v>
      </c>
      <c r="AC44" s="16">
        <v>0.79690000000000005</v>
      </c>
      <c r="AE44" s="16">
        <v>0.83709999999999996</v>
      </c>
      <c r="AF44" s="16">
        <v>0.72989999999999999</v>
      </c>
      <c r="AG44" s="16">
        <v>0.71650000000000003</v>
      </c>
      <c r="AH44" s="16">
        <v>0.82589999999999997</v>
      </c>
      <c r="AJ44" s="16">
        <v>0.80130000000000001</v>
      </c>
      <c r="AK44" s="16">
        <v>0.71650000000000003</v>
      </c>
      <c r="AL44" s="16">
        <v>0.71430000000000005</v>
      </c>
      <c r="AM44" s="16">
        <v>0.80130000000000001</v>
      </c>
      <c r="AO44" s="16">
        <v>0.83040000000000003</v>
      </c>
      <c r="AP44" s="16">
        <v>0.75219999999999998</v>
      </c>
      <c r="AQ44" s="16">
        <v>0.74780000000000002</v>
      </c>
      <c r="AR44" s="16">
        <v>0.79910000000000003</v>
      </c>
      <c r="AT44" s="16">
        <v>0.8125</v>
      </c>
      <c r="AU44" s="16">
        <v>0.75219999999999998</v>
      </c>
      <c r="AV44" s="16">
        <v>0.75219999999999998</v>
      </c>
      <c r="AW44" s="16">
        <v>0.79459999999999997</v>
      </c>
    </row>
    <row r="45" spans="1:49" x14ac:dyDescent="0.2">
      <c r="Z45" s="16">
        <v>0.79464285714285698</v>
      </c>
      <c r="AA45" s="16">
        <v>0.69866071428571397</v>
      </c>
      <c r="AB45" s="16">
        <v>0.69419642857142805</v>
      </c>
      <c r="AC45" s="16">
        <v>0.77229999999999999</v>
      </c>
      <c r="AE45" s="16">
        <v>0.82140000000000002</v>
      </c>
      <c r="AF45" s="16">
        <v>0.72540000000000004</v>
      </c>
      <c r="AG45" s="16">
        <v>0.72540000000000004</v>
      </c>
      <c r="AH45" s="16">
        <v>0.83040000000000003</v>
      </c>
      <c r="AJ45" s="16">
        <v>0.81030000000000002</v>
      </c>
      <c r="AK45" s="16">
        <v>0.72770000000000001</v>
      </c>
      <c r="AL45" s="16">
        <v>0.72099999999999997</v>
      </c>
      <c r="AM45" s="16">
        <v>0.81030000000000002</v>
      </c>
      <c r="AO45" s="16">
        <v>0.81920000000000004</v>
      </c>
      <c r="AP45" s="16">
        <v>0.74109999999999998</v>
      </c>
      <c r="AQ45" s="16">
        <v>0.73209999999999997</v>
      </c>
      <c r="AR45" s="16">
        <v>0.80800000000000005</v>
      </c>
      <c r="AT45" s="16">
        <v>0.79459999999999997</v>
      </c>
      <c r="AU45" s="16">
        <v>0.74780000000000002</v>
      </c>
      <c r="AV45" s="16">
        <v>0.71650000000000003</v>
      </c>
      <c r="AW45" s="16">
        <v>0.81699999999999995</v>
      </c>
    </row>
    <row r="46" spans="1:49" x14ac:dyDescent="0.2">
      <c r="A46" s="16">
        <f>AVERAGE(A4:X4)</f>
        <v>0.79776999999999998</v>
      </c>
      <c r="B46" s="16">
        <f>'evm4'!A46</f>
        <v>0.80915178571428514</v>
      </c>
      <c r="C46" s="16">
        <f>B46-A46</f>
        <v>1.1381785714285164E-2</v>
      </c>
      <c r="Z46" s="16">
        <v>0.81473214285714202</v>
      </c>
      <c r="AA46" s="16">
        <v>0.69866071428571397</v>
      </c>
      <c r="AB46" s="16">
        <v>0.70758928571428503</v>
      </c>
      <c r="AC46" s="16">
        <v>0.79239999999999999</v>
      </c>
      <c r="AE46" s="16">
        <v>0.83260000000000001</v>
      </c>
      <c r="AF46" s="16">
        <v>0.70540000000000003</v>
      </c>
      <c r="AG46" s="16">
        <v>0.72770000000000001</v>
      </c>
      <c r="AH46" s="16">
        <v>0.81699999999999995</v>
      </c>
      <c r="AJ46" s="16">
        <v>0.80359999999999998</v>
      </c>
      <c r="AK46" s="16">
        <v>0.71650000000000003</v>
      </c>
      <c r="AL46" s="16">
        <v>0.71879999999999999</v>
      </c>
      <c r="AM46" s="16">
        <v>0.79690000000000005</v>
      </c>
      <c r="AO46" s="16">
        <v>0.8125</v>
      </c>
      <c r="AP46" s="16">
        <v>0.76790000000000003</v>
      </c>
      <c r="AQ46" s="16">
        <v>0.77229999999999999</v>
      </c>
      <c r="AR46" s="16">
        <v>0.78790000000000004</v>
      </c>
      <c r="AT46" s="16">
        <v>0.82589999999999997</v>
      </c>
      <c r="AU46" s="16">
        <v>0.74780000000000002</v>
      </c>
      <c r="AV46" s="16">
        <v>0.74329999999999996</v>
      </c>
      <c r="AW46" s="16">
        <v>0.79020000000000001</v>
      </c>
    </row>
    <row r="47" spans="1:49" x14ac:dyDescent="0.2">
      <c r="A47" s="16">
        <f>AVERAGE(A5:X5)</f>
        <v>0.7671404857142855</v>
      </c>
      <c r="B47" s="16">
        <f>'evm4'!A47</f>
        <v>0.78119977678571351</v>
      </c>
      <c r="C47" s="16">
        <f>B47-A47</f>
        <v>1.4059291071428004E-2</v>
      </c>
      <c r="Z47" s="16">
        <v>0.796875</v>
      </c>
      <c r="AA47" s="16">
        <v>0.69196428571428503</v>
      </c>
      <c r="AB47" s="16">
        <v>0.70535714285714202</v>
      </c>
      <c r="AC47" s="16">
        <v>0.79690000000000005</v>
      </c>
      <c r="AE47" s="16">
        <v>0.82809999999999995</v>
      </c>
      <c r="AF47" s="16">
        <v>0.6875</v>
      </c>
      <c r="AG47" s="16">
        <v>0.72099999999999997</v>
      </c>
      <c r="AH47" s="16">
        <v>0.8125</v>
      </c>
      <c r="AJ47" s="16">
        <v>0.81030000000000002</v>
      </c>
      <c r="AK47" s="16">
        <v>0.71430000000000005</v>
      </c>
      <c r="AL47" s="16">
        <v>0.72770000000000001</v>
      </c>
      <c r="AM47" s="16">
        <v>0.79020000000000001</v>
      </c>
      <c r="AO47" s="16">
        <v>0.81699999999999995</v>
      </c>
      <c r="AP47" s="16">
        <v>0.73209999999999997</v>
      </c>
      <c r="AQ47" s="16">
        <v>0.74550000000000005</v>
      </c>
      <c r="AR47" s="16">
        <v>0.81699999999999995</v>
      </c>
      <c r="AT47" s="16">
        <v>0.81920000000000004</v>
      </c>
      <c r="AU47" s="16">
        <v>0.70760000000000001</v>
      </c>
      <c r="AV47" s="16">
        <v>0.74550000000000005</v>
      </c>
      <c r="AW47" s="16">
        <v>0.79910000000000003</v>
      </c>
    </row>
    <row r="48" spans="1:49" x14ac:dyDescent="0.2">
      <c r="A48" s="16">
        <f>AVERAGE(A6:X6)</f>
        <v>0.73481374999999993</v>
      </c>
      <c r="B48" s="16">
        <f>'evm4'!A48</f>
        <v>0.75111607142857106</v>
      </c>
      <c r="C48" s="16">
        <f>B48-A48</f>
        <v>1.6302321428571132E-2</v>
      </c>
      <c r="Z48" s="16">
        <v>0.81696428571428503</v>
      </c>
      <c r="AA48" s="16">
        <v>0.66071428571428503</v>
      </c>
      <c r="AB48" s="16">
        <v>0.68526785714285698</v>
      </c>
      <c r="AC48" s="16">
        <v>0.79459999999999997</v>
      </c>
      <c r="AE48" s="16">
        <v>0.81469999999999998</v>
      </c>
      <c r="AF48" s="16">
        <v>0.70760000000000001</v>
      </c>
      <c r="AG48" s="16">
        <v>0.72770000000000001</v>
      </c>
      <c r="AH48" s="16">
        <v>0.8125</v>
      </c>
      <c r="AJ48" s="16">
        <v>0.82140000000000002</v>
      </c>
      <c r="AK48" s="16">
        <v>0.73880000000000001</v>
      </c>
      <c r="AL48" s="16">
        <v>0.71430000000000005</v>
      </c>
      <c r="AM48" s="16">
        <v>0.80359999999999998</v>
      </c>
      <c r="AO48" s="16">
        <v>0.80800000000000005</v>
      </c>
      <c r="AP48" s="16">
        <v>0.76790000000000003</v>
      </c>
      <c r="AQ48" s="16">
        <v>0.75890000000000002</v>
      </c>
      <c r="AR48" s="16">
        <v>0.80579999999999996</v>
      </c>
      <c r="AT48" s="16">
        <v>0.8125</v>
      </c>
      <c r="AU48" s="16">
        <v>0.71879999999999999</v>
      </c>
      <c r="AV48" s="16">
        <v>0.73440000000000005</v>
      </c>
      <c r="AW48" s="16">
        <v>0.79910000000000003</v>
      </c>
    </row>
    <row r="49" spans="1:49" x14ac:dyDescent="0.2">
      <c r="Z49" s="16">
        <v>0.79241071428571397</v>
      </c>
      <c r="AA49" s="16">
        <v>0.68973214285714202</v>
      </c>
      <c r="AB49" s="16">
        <v>0.71205357142857095</v>
      </c>
      <c r="AC49" s="16">
        <v>0.78790000000000004</v>
      </c>
      <c r="AE49" s="16">
        <v>0.83040000000000003</v>
      </c>
      <c r="AF49" s="16">
        <v>0.72319999999999995</v>
      </c>
      <c r="AG49" s="16">
        <v>0.70760000000000001</v>
      </c>
      <c r="AH49" s="16">
        <v>0.81699999999999995</v>
      </c>
      <c r="AJ49" s="16">
        <v>0.80359999999999998</v>
      </c>
      <c r="AK49" s="16">
        <v>0.71650000000000003</v>
      </c>
      <c r="AL49" s="16">
        <v>0.75</v>
      </c>
      <c r="AM49" s="16">
        <v>0.81469999999999998</v>
      </c>
      <c r="AO49" s="16">
        <v>0.79910000000000003</v>
      </c>
      <c r="AP49" s="16">
        <v>0.75219999999999998</v>
      </c>
      <c r="AQ49" s="16">
        <v>0.74329999999999996</v>
      </c>
      <c r="AR49" s="16">
        <v>0.80800000000000005</v>
      </c>
      <c r="AT49" s="16">
        <v>0.80579999999999996</v>
      </c>
      <c r="AU49" s="16">
        <v>0.69640000000000002</v>
      </c>
      <c r="AV49" s="16">
        <v>0.72319999999999995</v>
      </c>
      <c r="AW49" s="16">
        <v>0.77900000000000003</v>
      </c>
    </row>
    <row r="50" spans="1:49" x14ac:dyDescent="0.2">
      <c r="Z50" s="16">
        <v>0.80357142857142805</v>
      </c>
      <c r="AA50" s="16">
        <v>0.66741071428571397</v>
      </c>
      <c r="AB50" s="16">
        <v>0.72544642857142805</v>
      </c>
      <c r="AC50" s="16">
        <v>0.79239999999999999</v>
      </c>
      <c r="AE50" s="16">
        <v>0.82589999999999997</v>
      </c>
      <c r="AF50" s="16">
        <v>0.71650000000000003</v>
      </c>
      <c r="AG50" s="16">
        <v>0.73440000000000005</v>
      </c>
      <c r="AH50" s="16">
        <v>0.82589999999999997</v>
      </c>
      <c r="AJ50" s="16">
        <v>0.82140000000000002</v>
      </c>
      <c r="AK50" s="16">
        <v>0.73440000000000005</v>
      </c>
      <c r="AL50" s="16">
        <v>0.74109999999999998</v>
      </c>
      <c r="AM50" s="16">
        <v>0.79910000000000003</v>
      </c>
      <c r="AO50" s="16">
        <v>0.81469999999999998</v>
      </c>
      <c r="AP50" s="16">
        <v>0.74109999999999998</v>
      </c>
      <c r="AQ50" s="16">
        <v>0.77680000000000005</v>
      </c>
      <c r="AR50" s="16">
        <v>0.79910000000000003</v>
      </c>
      <c r="AT50" s="16">
        <v>0.82140000000000002</v>
      </c>
      <c r="AU50" s="16">
        <v>0.71650000000000003</v>
      </c>
      <c r="AV50" s="16">
        <v>0.75219999999999998</v>
      </c>
      <c r="AW50" s="16">
        <v>0.79020000000000001</v>
      </c>
    </row>
    <row r="51" spans="1:49" x14ac:dyDescent="0.2">
      <c r="Z51" s="16">
        <v>0.80580357142857095</v>
      </c>
      <c r="AA51" s="16">
        <v>0.6875</v>
      </c>
      <c r="AB51" s="16">
        <v>0.69642857142857095</v>
      </c>
      <c r="AC51" s="16">
        <v>0.79910000000000003</v>
      </c>
      <c r="AE51" s="16">
        <v>0.82369999999999999</v>
      </c>
      <c r="AF51" s="16">
        <v>0.70979999999999999</v>
      </c>
      <c r="AG51" s="16">
        <v>0.71879999999999999</v>
      </c>
      <c r="AH51" s="16">
        <v>0.78569999999999995</v>
      </c>
      <c r="AJ51" s="16">
        <v>0.79020000000000001</v>
      </c>
      <c r="AK51" s="16">
        <v>0.70979999999999999</v>
      </c>
      <c r="AL51" s="16">
        <v>0.74329999999999996</v>
      </c>
      <c r="AM51" s="16">
        <v>0.77900000000000003</v>
      </c>
      <c r="AO51" s="16">
        <v>0.81030000000000002</v>
      </c>
      <c r="AP51" s="16">
        <v>0.75</v>
      </c>
      <c r="AQ51" s="16">
        <v>0.75</v>
      </c>
      <c r="AR51" s="16">
        <v>0.78790000000000004</v>
      </c>
      <c r="AT51" s="16">
        <v>0.80800000000000005</v>
      </c>
      <c r="AU51" s="16">
        <v>0.70540000000000003</v>
      </c>
      <c r="AV51" s="16">
        <v>0.72099999999999997</v>
      </c>
      <c r="AW51" s="16">
        <v>0.79910000000000003</v>
      </c>
    </row>
    <row r="52" spans="1:49" x14ac:dyDescent="0.2">
      <c r="Z52" s="16">
        <v>0.81696428571428503</v>
      </c>
      <c r="AA52" s="16">
        <v>0.71205357142857095</v>
      </c>
      <c r="AB52" s="16">
        <v>0.70758928571428503</v>
      </c>
      <c r="AC52" s="16">
        <v>0.77229999999999999</v>
      </c>
      <c r="AE52" s="16">
        <v>0.82809999999999995</v>
      </c>
      <c r="AF52" s="16">
        <v>0.72319999999999995</v>
      </c>
      <c r="AG52" s="16">
        <v>0.73209999999999997</v>
      </c>
      <c r="AH52" s="16">
        <v>0.82809999999999995</v>
      </c>
      <c r="AJ52" s="16">
        <v>0.80359999999999998</v>
      </c>
      <c r="AK52" s="16">
        <v>0.73440000000000005</v>
      </c>
      <c r="AL52" s="16">
        <v>0.73440000000000005</v>
      </c>
      <c r="AM52" s="16">
        <v>0.80130000000000001</v>
      </c>
      <c r="AO52" s="16">
        <v>0.78569999999999995</v>
      </c>
      <c r="AP52" s="16">
        <v>0.75890000000000002</v>
      </c>
      <c r="AQ52" s="16">
        <v>0.77010000000000001</v>
      </c>
      <c r="AR52" s="16">
        <v>0.80359999999999998</v>
      </c>
      <c r="AT52" s="16">
        <v>0.80130000000000001</v>
      </c>
      <c r="AU52" s="16">
        <v>0.72770000000000001</v>
      </c>
      <c r="AV52" s="16">
        <v>0.74329999999999996</v>
      </c>
      <c r="AW52" s="16">
        <v>0.80130000000000001</v>
      </c>
    </row>
    <row r="53" spans="1:49" x14ac:dyDescent="0.2">
      <c r="Z53" s="16">
        <v>0.77678571428571397</v>
      </c>
      <c r="AA53" s="16">
        <v>0.6875</v>
      </c>
      <c r="AB53" s="16">
        <v>0.70758928571428503</v>
      </c>
      <c r="AC53" s="16">
        <v>0.79910000000000003</v>
      </c>
      <c r="AE53" s="16">
        <v>0.81699999999999995</v>
      </c>
      <c r="AF53" s="16">
        <v>0.72989999999999999</v>
      </c>
      <c r="AG53" s="16">
        <v>0.74109999999999998</v>
      </c>
      <c r="AH53" s="16">
        <v>0.80800000000000005</v>
      </c>
      <c r="AJ53" s="16">
        <v>0.81920000000000004</v>
      </c>
      <c r="AK53" s="16">
        <v>0.74780000000000002</v>
      </c>
      <c r="AL53" s="16">
        <v>0.72989999999999999</v>
      </c>
      <c r="AM53" s="16">
        <v>0.79690000000000005</v>
      </c>
      <c r="AO53" s="16">
        <v>0.81030000000000002</v>
      </c>
      <c r="AP53" s="16">
        <v>0.76339999999999997</v>
      </c>
      <c r="AQ53" s="16">
        <v>0.76339999999999997</v>
      </c>
      <c r="AR53" s="16">
        <v>0.80130000000000001</v>
      </c>
      <c r="AT53" s="16">
        <v>0.83260000000000001</v>
      </c>
      <c r="AU53" s="16">
        <v>0.71650000000000003</v>
      </c>
      <c r="AV53" s="16">
        <v>0.71650000000000003</v>
      </c>
      <c r="AW53" s="16">
        <v>0.79459999999999997</v>
      </c>
    </row>
    <row r="54" spans="1:49" x14ac:dyDescent="0.2">
      <c r="Z54" s="16">
        <v>0.796875</v>
      </c>
      <c r="AA54" s="16">
        <v>0.69642857142857095</v>
      </c>
      <c r="AB54" s="16">
        <v>0.71428571428571397</v>
      </c>
      <c r="AC54" s="16">
        <v>0.78349999999999997</v>
      </c>
      <c r="AE54" s="16">
        <v>0.82369999999999999</v>
      </c>
      <c r="AF54" s="16">
        <v>0.71430000000000005</v>
      </c>
      <c r="AG54" s="16">
        <v>0.71879999999999999</v>
      </c>
      <c r="AH54" s="16">
        <v>0.82140000000000002</v>
      </c>
      <c r="AJ54" s="16">
        <v>0.79910000000000003</v>
      </c>
      <c r="AK54" s="16">
        <v>0.72540000000000004</v>
      </c>
      <c r="AL54" s="16">
        <v>0.71650000000000003</v>
      </c>
      <c r="AM54" s="16">
        <v>0.80130000000000001</v>
      </c>
      <c r="AO54" s="16">
        <v>0.83040000000000003</v>
      </c>
      <c r="AP54" s="16">
        <v>0.76790000000000003</v>
      </c>
      <c r="AQ54" s="16">
        <v>0.73209999999999997</v>
      </c>
      <c r="AR54" s="16">
        <v>0.79459999999999997</v>
      </c>
      <c r="AT54" s="16">
        <v>0.80579999999999996</v>
      </c>
      <c r="AU54" s="16">
        <v>0.73440000000000005</v>
      </c>
      <c r="AV54" s="16">
        <v>0.72770000000000001</v>
      </c>
      <c r="AW54" s="16">
        <v>0.80359999999999998</v>
      </c>
    </row>
    <row r="55" spans="1:49" x14ac:dyDescent="0.2">
      <c r="Z55" s="16">
        <v>0.77901785714285698</v>
      </c>
      <c r="AA55" s="16">
        <v>0.70982142857142805</v>
      </c>
      <c r="AB55" s="16">
        <v>0.703125</v>
      </c>
      <c r="AC55" s="16">
        <v>0.80800000000000005</v>
      </c>
      <c r="AE55" s="16">
        <v>0.80579999999999996</v>
      </c>
      <c r="AF55" s="16">
        <v>0.71650000000000003</v>
      </c>
      <c r="AG55" s="16">
        <v>0.72770000000000001</v>
      </c>
      <c r="AH55" s="16">
        <v>0.80130000000000001</v>
      </c>
      <c r="AJ55" s="16">
        <v>0.8125</v>
      </c>
      <c r="AK55" s="16">
        <v>0.73880000000000001</v>
      </c>
      <c r="AL55" s="16">
        <v>0.73440000000000005</v>
      </c>
      <c r="AM55" s="16">
        <v>0.81469999999999998</v>
      </c>
      <c r="AO55" s="16">
        <v>0.8125</v>
      </c>
      <c r="AP55" s="16">
        <v>0.74550000000000005</v>
      </c>
      <c r="AQ55" s="16">
        <v>0.76339999999999997</v>
      </c>
      <c r="AR55" s="16">
        <v>0.80359999999999998</v>
      </c>
      <c r="AT55" s="16">
        <v>0.82140000000000002</v>
      </c>
      <c r="AU55" s="16">
        <v>0.74329999999999996</v>
      </c>
      <c r="AV55" s="16">
        <v>0.75449999999999995</v>
      </c>
      <c r="AW55" s="16">
        <v>0.79239999999999999</v>
      </c>
    </row>
    <row r="56" spans="1:49" x14ac:dyDescent="0.2">
      <c r="Z56" s="16">
        <v>0.78794642857142805</v>
      </c>
      <c r="AA56" s="16">
        <v>0.69642857142857095</v>
      </c>
      <c r="AB56" s="16">
        <v>0.69866071428571397</v>
      </c>
      <c r="AC56" s="16">
        <v>0.79239999999999999</v>
      </c>
      <c r="AE56" s="16">
        <v>0.82140000000000002</v>
      </c>
      <c r="AF56" s="16">
        <v>0.68300000000000005</v>
      </c>
      <c r="AG56" s="16">
        <v>0.72989999999999999</v>
      </c>
      <c r="AH56" s="16">
        <v>0.79020000000000001</v>
      </c>
      <c r="AJ56" s="16">
        <v>0.79910000000000003</v>
      </c>
      <c r="AK56" s="16">
        <v>0.73209999999999997</v>
      </c>
      <c r="AL56" s="16">
        <v>0.75449999999999995</v>
      </c>
      <c r="AM56" s="16">
        <v>0.80579999999999996</v>
      </c>
      <c r="AO56" s="16">
        <v>0.79459999999999997</v>
      </c>
      <c r="AP56" s="16">
        <v>0.76339999999999997</v>
      </c>
      <c r="AQ56" s="16">
        <v>0.77010000000000001</v>
      </c>
      <c r="AR56" s="16">
        <v>0.80359999999999998</v>
      </c>
      <c r="AT56" s="16">
        <v>0.82369999999999999</v>
      </c>
      <c r="AU56" s="16">
        <v>0.73209999999999997</v>
      </c>
      <c r="AV56" s="16">
        <v>0.75670000000000004</v>
      </c>
      <c r="AW56" s="16">
        <v>0.80359999999999998</v>
      </c>
    </row>
    <row r="57" spans="1:49" x14ac:dyDescent="0.2">
      <c r="Z57" s="16">
        <v>0.79910714285714202</v>
      </c>
      <c r="AA57" s="16">
        <v>0.71651785714285698</v>
      </c>
      <c r="AB57" s="16">
        <v>0.71205357142857095</v>
      </c>
      <c r="AC57" s="16">
        <v>0.79910000000000003</v>
      </c>
      <c r="AE57" s="16">
        <v>0.83260000000000001</v>
      </c>
      <c r="AF57" s="16">
        <v>0.72989999999999999</v>
      </c>
      <c r="AG57" s="16">
        <v>0.71430000000000005</v>
      </c>
      <c r="AH57" s="16">
        <v>0.80359999999999998</v>
      </c>
      <c r="AJ57" s="16">
        <v>0.82589999999999997</v>
      </c>
      <c r="AK57" s="16">
        <v>0.70540000000000003</v>
      </c>
      <c r="AL57" s="16">
        <v>0.72770000000000001</v>
      </c>
      <c r="AM57" s="16">
        <v>0.80579999999999996</v>
      </c>
      <c r="AO57" s="16">
        <v>0.80130000000000001</v>
      </c>
      <c r="AP57" s="16">
        <v>0.76790000000000003</v>
      </c>
      <c r="AQ57" s="16">
        <v>0.75</v>
      </c>
      <c r="AR57" s="16">
        <v>0.79239999999999999</v>
      </c>
      <c r="AT57" s="16">
        <v>0.79690000000000005</v>
      </c>
      <c r="AU57" s="16">
        <v>0.72099999999999997</v>
      </c>
      <c r="AV57" s="16">
        <v>0.74329999999999996</v>
      </c>
      <c r="AW57" s="16">
        <v>0.79239999999999999</v>
      </c>
    </row>
    <row r="58" spans="1:49" x14ac:dyDescent="0.2">
      <c r="A58" s="16">
        <f>AVERAGE(A4:A6,F4:F6,K4:K6,P4:P6,U4:U6)</f>
        <v>0.81112797142857107</v>
      </c>
      <c r="B58" s="16">
        <f t="shared" ref="B58:D58" si="30">AVERAGE(B4:B6,G4:G6,L4:L6,Q4:Q6,V4:V6)</f>
        <v>0.72128203809523794</v>
      </c>
      <c r="C58" s="16">
        <f t="shared" si="30"/>
        <v>0.73503563809523798</v>
      </c>
      <c r="D58" s="16">
        <f t="shared" si="30"/>
        <v>0.79885333333333342</v>
      </c>
      <c r="Z58" s="16">
        <v>0.81696428571428503</v>
      </c>
      <c r="AA58" s="16">
        <v>0.71428571428571397</v>
      </c>
      <c r="AB58" s="16">
        <v>0.69866071428571397</v>
      </c>
      <c r="AC58" s="16">
        <v>0.80800000000000005</v>
      </c>
      <c r="AE58" s="16">
        <v>0.80579999999999996</v>
      </c>
      <c r="AF58" s="16">
        <v>0.69869999999999999</v>
      </c>
      <c r="AG58" s="16">
        <v>0.72099999999999997</v>
      </c>
      <c r="AH58" s="16">
        <v>0.82140000000000002</v>
      </c>
      <c r="AJ58" s="16">
        <v>0.81920000000000004</v>
      </c>
      <c r="AK58" s="16">
        <v>0.70760000000000001</v>
      </c>
      <c r="AL58" s="16">
        <v>0.72099999999999997</v>
      </c>
      <c r="AM58" s="16">
        <v>0.79690000000000005</v>
      </c>
      <c r="AO58" s="16">
        <v>0.79690000000000005</v>
      </c>
      <c r="AP58" s="16">
        <v>0.76339999999999997</v>
      </c>
      <c r="AQ58" s="16">
        <v>0.75670000000000004</v>
      </c>
      <c r="AR58" s="16">
        <v>0.79239999999999999</v>
      </c>
      <c r="AT58" s="16">
        <v>0.81920000000000004</v>
      </c>
      <c r="AU58" s="16">
        <v>0.71430000000000005</v>
      </c>
      <c r="AV58" s="16">
        <v>0.73660000000000003</v>
      </c>
      <c r="AW58" s="16">
        <v>0.79020000000000001</v>
      </c>
    </row>
    <row r="59" spans="1:49" x14ac:dyDescent="0.2">
      <c r="Z59" s="16">
        <v>0.79017857142857095</v>
      </c>
      <c r="AA59" s="16">
        <v>0.703125</v>
      </c>
      <c r="AB59" s="16">
        <v>0.72991071428571397</v>
      </c>
      <c r="AC59" s="16">
        <v>0.79459999999999997</v>
      </c>
      <c r="AE59" s="16">
        <v>0.81469999999999998</v>
      </c>
      <c r="AF59" s="16">
        <v>0.72099999999999997</v>
      </c>
      <c r="AG59" s="16">
        <v>0.72770000000000001</v>
      </c>
      <c r="AH59" s="16">
        <v>0.83930000000000005</v>
      </c>
      <c r="AJ59" s="16">
        <v>0.81469999999999998</v>
      </c>
      <c r="AK59" s="16">
        <v>0.72989999999999999</v>
      </c>
      <c r="AL59" s="16">
        <v>0.74109999999999998</v>
      </c>
      <c r="AM59" s="16">
        <v>0.78569999999999995</v>
      </c>
      <c r="AO59" s="16">
        <v>0.80800000000000005</v>
      </c>
      <c r="AP59" s="16">
        <v>0.76559999999999995</v>
      </c>
      <c r="AQ59" s="16">
        <v>0.75</v>
      </c>
      <c r="AR59" s="16">
        <v>0.79020000000000001</v>
      </c>
      <c r="AT59" s="16">
        <v>0.80579999999999996</v>
      </c>
      <c r="AU59" s="16">
        <v>0.72319999999999995</v>
      </c>
      <c r="AV59" s="16">
        <v>0.75</v>
      </c>
      <c r="AW59" s="16">
        <v>0.79690000000000005</v>
      </c>
    </row>
    <row r="60" spans="1:49" x14ac:dyDescent="0.2">
      <c r="Z60" s="16">
        <v>0.79241071428571397</v>
      </c>
      <c r="AA60" s="16">
        <v>0.66294642857142805</v>
      </c>
      <c r="AB60" s="16">
        <v>0.70089285714285698</v>
      </c>
      <c r="AC60" s="16">
        <v>0.78790000000000004</v>
      </c>
      <c r="AE60" s="16">
        <v>0.81699999999999995</v>
      </c>
      <c r="AF60" s="16">
        <v>0.72989999999999999</v>
      </c>
      <c r="AG60" s="16">
        <v>0.74550000000000005</v>
      </c>
      <c r="AH60" s="16">
        <v>0.81920000000000004</v>
      </c>
      <c r="AJ60" s="16">
        <v>0.8125</v>
      </c>
      <c r="AK60" s="16">
        <v>0.72319999999999995</v>
      </c>
      <c r="AL60" s="16">
        <v>0.72770000000000001</v>
      </c>
      <c r="AM60" s="16">
        <v>0.80800000000000005</v>
      </c>
      <c r="AO60" s="16">
        <v>0.82369999999999999</v>
      </c>
      <c r="AP60" s="16">
        <v>0.75</v>
      </c>
      <c r="AQ60" s="16">
        <v>0.74780000000000002</v>
      </c>
      <c r="AR60" s="16">
        <v>0.79690000000000005</v>
      </c>
      <c r="AT60" s="16">
        <v>0.81030000000000002</v>
      </c>
      <c r="AU60" s="16">
        <v>0.69640000000000002</v>
      </c>
      <c r="AV60" s="16">
        <v>0.71879999999999999</v>
      </c>
      <c r="AW60" s="16">
        <v>0.79910000000000003</v>
      </c>
    </row>
    <row r="61" spans="1:49" x14ac:dyDescent="0.2">
      <c r="Z61" s="16">
        <v>0.80357142857142805</v>
      </c>
      <c r="AA61" s="16">
        <v>0.66741071428571397</v>
      </c>
      <c r="AB61" s="16">
        <v>0.73660714285714202</v>
      </c>
      <c r="AC61" s="16">
        <v>0.79910000000000003</v>
      </c>
      <c r="AE61" s="16">
        <v>0.82140000000000002</v>
      </c>
      <c r="AF61" s="16">
        <v>0.71430000000000005</v>
      </c>
      <c r="AG61" s="16">
        <v>0.72989999999999999</v>
      </c>
      <c r="AH61" s="16">
        <v>0.82589999999999997</v>
      </c>
      <c r="AJ61" s="16">
        <v>0.82140000000000002</v>
      </c>
      <c r="AK61" s="16">
        <v>0.74109999999999998</v>
      </c>
      <c r="AL61" s="16">
        <v>0.72099999999999997</v>
      </c>
      <c r="AM61" s="16">
        <v>0.80579999999999996</v>
      </c>
      <c r="AO61" s="16">
        <v>0.8125</v>
      </c>
      <c r="AP61" s="16">
        <v>0.72540000000000004</v>
      </c>
      <c r="AQ61" s="16">
        <v>0.76559999999999995</v>
      </c>
      <c r="AR61" s="16">
        <v>0.79690000000000005</v>
      </c>
      <c r="AT61" s="16">
        <v>0.80579999999999996</v>
      </c>
      <c r="AU61" s="16">
        <v>0.74329999999999996</v>
      </c>
      <c r="AV61" s="16">
        <v>0.74550000000000005</v>
      </c>
      <c r="AW61" s="16">
        <v>0.78790000000000004</v>
      </c>
    </row>
    <row r="62" spans="1:49" x14ac:dyDescent="0.2">
      <c r="Z62" s="16">
        <v>0.81696428571428503</v>
      </c>
      <c r="AA62" s="16">
        <v>0.71205357142857095</v>
      </c>
      <c r="AB62" s="16">
        <v>0.73214285714285698</v>
      </c>
      <c r="AC62" s="16">
        <v>0.79459999999999997</v>
      </c>
      <c r="AE62" s="16">
        <v>0.80800000000000005</v>
      </c>
      <c r="AF62" s="16">
        <v>0.70979999999999999</v>
      </c>
      <c r="AG62" s="16">
        <v>0.71209999999999996</v>
      </c>
      <c r="AH62" s="16">
        <v>0.83709999999999996</v>
      </c>
      <c r="AJ62" s="16">
        <v>0.80579999999999996</v>
      </c>
      <c r="AK62" s="16">
        <v>0.6875</v>
      </c>
      <c r="AL62" s="16">
        <v>0.73440000000000005</v>
      </c>
      <c r="AM62" s="16">
        <v>0.8125</v>
      </c>
      <c r="AO62" s="16">
        <v>0.80579999999999996</v>
      </c>
      <c r="AP62" s="16">
        <v>0.76559999999999995</v>
      </c>
      <c r="AQ62" s="16">
        <v>0.75</v>
      </c>
      <c r="AR62" s="16">
        <v>0.81030000000000002</v>
      </c>
      <c r="AT62" s="16">
        <v>0.80579999999999996</v>
      </c>
      <c r="AU62" s="16">
        <v>0.71879999999999999</v>
      </c>
      <c r="AV62" s="16">
        <v>0.73880000000000001</v>
      </c>
      <c r="AW62" s="16">
        <v>0.78129999999999999</v>
      </c>
    </row>
    <row r="63" spans="1:49" x14ac:dyDescent="0.2">
      <c r="Z63" s="16">
        <v>0.77008928571428503</v>
      </c>
      <c r="AA63" s="16">
        <v>0.671875</v>
      </c>
      <c r="AB63" s="16">
        <v>0.734375</v>
      </c>
      <c r="AC63" s="16">
        <v>0.79690000000000005</v>
      </c>
      <c r="AE63" s="16">
        <v>0.81699999999999995</v>
      </c>
      <c r="AF63" s="16">
        <v>0.72540000000000004</v>
      </c>
      <c r="AG63" s="16">
        <v>0.71650000000000003</v>
      </c>
      <c r="AH63" s="16">
        <v>0.81469999999999998</v>
      </c>
      <c r="AJ63" s="16">
        <v>0.79459999999999997</v>
      </c>
      <c r="AK63" s="16">
        <v>0.70540000000000003</v>
      </c>
      <c r="AL63" s="16">
        <v>0.70089999999999997</v>
      </c>
      <c r="AM63" s="16">
        <v>0.79690000000000005</v>
      </c>
      <c r="AO63" s="16">
        <v>0.81920000000000004</v>
      </c>
      <c r="AP63" s="16">
        <v>0.75890000000000002</v>
      </c>
      <c r="AQ63" s="16">
        <v>0.74329999999999996</v>
      </c>
      <c r="AR63" s="16">
        <v>0.78129999999999999</v>
      </c>
      <c r="AT63" s="16">
        <v>0.80800000000000005</v>
      </c>
      <c r="AU63" s="16">
        <v>0.72319999999999995</v>
      </c>
      <c r="AV63" s="16">
        <v>0.76790000000000003</v>
      </c>
      <c r="AW63" s="16">
        <v>0.79020000000000001</v>
      </c>
    </row>
    <row r="64" spans="1:49" x14ac:dyDescent="0.2">
      <c r="Z64" s="16">
        <v>0.77678571428571397</v>
      </c>
      <c r="AA64" s="16">
        <v>0.68526785714285698</v>
      </c>
      <c r="AB64" s="16">
        <v>0.70758928571428503</v>
      </c>
      <c r="AC64" s="16">
        <v>0.79459999999999997</v>
      </c>
      <c r="AE64" s="16">
        <v>0.83709999999999996</v>
      </c>
      <c r="AF64" s="16">
        <v>0.73660000000000003</v>
      </c>
      <c r="AG64" s="16">
        <v>0.70979999999999999</v>
      </c>
      <c r="AH64" s="16">
        <v>0.82369999999999999</v>
      </c>
      <c r="AJ64" s="16">
        <v>0.80800000000000005</v>
      </c>
      <c r="AK64" s="16">
        <v>0.73660000000000003</v>
      </c>
      <c r="AL64" s="16">
        <v>0.70760000000000001</v>
      </c>
      <c r="AM64" s="16">
        <v>0.81469999999999998</v>
      </c>
      <c r="AO64" s="16">
        <v>0.80800000000000005</v>
      </c>
      <c r="AP64" s="16">
        <v>0.73209999999999997</v>
      </c>
      <c r="AQ64" s="16">
        <v>0.76790000000000003</v>
      </c>
      <c r="AR64" s="16">
        <v>0.8125</v>
      </c>
      <c r="AT64" s="16">
        <v>0.81920000000000004</v>
      </c>
      <c r="AU64" s="16">
        <v>0.74109999999999998</v>
      </c>
      <c r="AV64" s="16">
        <v>0.70979999999999999</v>
      </c>
      <c r="AW64" s="16">
        <v>0.79239999999999999</v>
      </c>
    </row>
    <row r="65" spans="26:49" x14ac:dyDescent="0.2">
      <c r="Z65" s="16">
        <v>0.81696428571428503</v>
      </c>
      <c r="AA65" s="16">
        <v>0.66964285714285698</v>
      </c>
      <c r="AB65" s="16">
        <v>0.69196428571428503</v>
      </c>
      <c r="AC65" s="16">
        <v>0.78349999999999997</v>
      </c>
      <c r="AE65" s="16">
        <v>0.82140000000000002</v>
      </c>
      <c r="AF65" s="16">
        <v>0.72319999999999995</v>
      </c>
      <c r="AG65" s="16">
        <v>0.72989999999999999</v>
      </c>
      <c r="AH65" s="16">
        <v>0.79910000000000003</v>
      </c>
      <c r="AJ65" s="16">
        <v>0.81699999999999995</v>
      </c>
      <c r="AK65" s="16">
        <v>0.72540000000000004</v>
      </c>
      <c r="AL65" s="16">
        <v>0.72989999999999999</v>
      </c>
      <c r="AM65" s="16">
        <v>0.80579999999999996</v>
      </c>
      <c r="AO65" s="16">
        <v>0.80579999999999996</v>
      </c>
      <c r="AP65" s="16">
        <v>0.74550000000000005</v>
      </c>
      <c r="AQ65" s="16">
        <v>0.76559999999999995</v>
      </c>
      <c r="AR65" s="16">
        <v>0.79239999999999999</v>
      </c>
      <c r="AT65" s="16">
        <v>0.8125</v>
      </c>
      <c r="AU65" s="16">
        <v>0.74780000000000002</v>
      </c>
      <c r="AV65" s="16">
        <v>0.77010000000000001</v>
      </c>
      <c r="AW65" s="16">
        <v>0.80359999999999998</v>
      </c>
    </row>
    <row r="66" spans="26:49" x14ac:dyDescent="0.2">
      <c r="Z66" s="16">
        <v>0.79910714285714202</v>
      </c>
      <c r="AA66" s="16">
        <v>0.70758928571428503</v>
      </c>
      <c r="AB66" s="16">
        <v>0.69866071428571397</v>
      </c>
      <c r="AC66" s="16">
        <v>0.78129999999999999</v>
      </c>
      <c r="AE66" s="16">
        <v>0.82140000000000002</v>
      </c>
      <c r="AF66" s="16">
        <v>0.72319999999999995</v>
      </c>
      <c r="AG66" s="16">
        <v>0.70979999999999999</v>
      </c>
      <c r="AH66" s="16">
        <v>0.79690000000000005</v>
      </c>
      <c r="AJ66" s="16">
        <v>0.80579999999999996</v>
      </c>
      <c r="AK66" s="16">
        <v>0.71430000000000005</v>
      </c>
      <c r="AL66" s="16">
        <v>0.73880000000000001</v>
      </c>
      <c r="AM66" s="16">
        <v>0.80800000000000005</v>
      </c>
      <c r="AO66" s="16">
        <v>0.8125</v>
      </c>
      <c r="AP66" s="16">
        <v>0.78349999999999997</v>
      </c>
      <c r="AQ66" s="16">
        <v>0.72989999999999999</v>
      </c>
      <c r="AR66" s="16">
        <v>0.81030000000000002</v>
      </c>
      <c r="AT66" s="16">
        <v>0.81920000000000004</v>
      </c>
      <c r="AU66" s="16">
        <v>0.72540000000000004</v>
      </c>
      <c r="AV66" s="16">
        <v>0.75670000000000004</v>
      </c>
      <c r="AW66" s="16">
        <v>0.79910000000000003</v>
      </c>
    </row>
    <row r="67" spans="26:49" x14ac:dyDescent="0.2">
      <c r="Z67" s="16">
        <v>0.796875</v>
      </c>
      <c r="AA67" s="16">
        <v>0.68303571428571397</v>
      </c>
      <c r="AB67" s="16">
        <v>0.73660714285714202</v>
      </c>
      <c r="AC67" s="16">
        <v>0.79459999999999997</v>
      </c>
      <c r="AE67" s="16">
        <v>0.82140000000000002</v>
      </c>
      <c r="AF67" s="16">
        <v>0.71430000000000005</v>
      </c>
      <c r="AG67" s="16">
        <v>0.72540000000000004</v>
      </c>
      <c r="AH67" s="16">
        <v>0.81699999999999995</v>
      </c>
      <c r="AJ67" s="16">
        <v>0.81469999999999998</v>
      </c>
      <c r="AK67" s="16">
        <v>0.73440000000000005</v>
      </c>
      <c r="AL67" s="16">
        <v>0.74329999999999996</v>
      </c>
      <c r="AM67" s="16">
        <v>0.81920000000000004</v>
      </c>
      <c r="AO67" s="16">
        <v>0.79910000000000003</v>
      </c>
      <c r="AP67" s="16">
        <v>0.77459999999999996</v>
      </c>
      <c r="AQ67" s="16">
        <v>0.77229999999999999</v>
      </c>
      <c r="AR67" s="16">
        <v>0.8125</v>
      </c>
      <c r="AT67" s="16">
        <v>0.8125</v>
      </c>
      <c r="AU67" s="16">
        <v>0.72540000000000004</v>
      </c>
      <c r="AV67" s="16">
        <v>0.72540000000000004</v>
      </c>
      <c r="AW67" s="16">
        <v>0.79239999999999999</v>
      </c>
    </row>
    <row r="68" spans="26:49" x14ac:dyDescent="0.2">
      <c r="Z68" s="16">
        <v>0.80803571428571397</v>
      </c>
      <c r="AA68" s="16">
        <v>0.69419642857142805</v>
      </c>
      <c r="AB68" s="16">
        <v>0.72321428571428503</v>
      </c>
      <c r="AC68" s="16">
        <v>0.80130000000000001</v>
      </c>
      <c r="AE68" s="16">
        <v>0.8125</v>
      </c>
      <c r="AF68" s="16">
        <v>0.70309999999999995</v>
      </c>
      <c r="AG68" s="16">
        <v>0.72540000000000004</v>
      </c>
      <c r="AH68" s="16">
        <v>0.82589999999999997</v>
      </c>
      <c r="AJ68" s="16">
        <v>0.79690000000000005</v>
      </c>
      <c r="AK68" s="16">
        <v>0.69869999999999999</v>
      </c>
      <c r="AL68" s="16">
        <v>0.71430000000000005</v>
      </c>
      <c r="AM68" s="16">
        <v>0.79910000000000003</v>
      </c>
      <c r="AO68" s="16">
        <v>0.80800000000000005</v>
      </c>
      <c r="AP68" s="16">
        <v>0.76790000000000003</v>
      </c>
      <c r="AQ68" s="16">
        <v>0.77229999999999999</v>
      </c>
      <c r="AR68" s="16">
        <v>0.80359999999999998</v>
      </c>
      <c r="AT68" s="16">
        <v>0.83479999999999999</v>
      </c>
      <c r="AU68" s="16">
        <v>0.73209999999999997</v>
      </c>
      <c r="AV68" s="16">
        <v>0.73440000000000005</v>
      </c>
      <c r="AW68" s="16">
        <v>0.80359999999999998</v>
      </c>
    </row>
    <row r="69" spans="26:49" x14ac:dyDescent="0.2">
      <c r="Z69" s="16">
        <v>0.79464285714285698</v>
      </c>
      <c r="AA69" s="16">
        <v>0.66517857142857095</v>
      </c>
      <c r="AB69" s="16">
        <v>0.72321428571428503</v>
      </c>
      <c r="AC69" s="16">
        <v>0.79459999999999997</v>
      </c>
      <c r="AE69" s="16">
        <v>0.82369999999999999</v>
      </c>
      <c r="AF69" s="16">
        <v>0.70540000000000003</v>
      </c>
      <c r="AG69" s="16">
        <v>0.72319999999999995</v>
      </c>
      <c r="AH69" s="16">
        <v>0.81699999999999995</v>
      </c>
      <c r="AJ69" s="16">
        <v>0.81030000000000002</v>
      </c>
      <c r="AK69" s="16">
        <v>0.72099999999999997</v>
      </c>
      <c r="AL69" s="16">
        <v>0.72319999999999995</v>
      </c>
      <c r="AM69" s="16">
        <v>0.80579999999999996</v>
      </c>
      <c r="AO69" s="16">
        <v>0.79910000000000003</v>
      </c>
      <c r="AP69" s="16">
        <v>0.73880000000000001</v>
      </c>
      <c r="AQ69" s="16">
        <v>0.76339999999999997</v>
      </c>
      <c r="AR69" s="16">
        <v>0.80359999999999998</v>
      </c>
      <c r="AT69" s="16">
        <v>0.80800000000000005</v>
      </c>
      <c r="AU69" s="16">
        <v>0.72099999999999997</v>
      </c>
      <c r="AV69" s="16">
        <v>0.75</v>
      </c>
      <c r="AW69" s="16">
        <v>0.80130000000000001</v>
      </c>
    </row>
    <row r="70" spans="26:49" x14ac:dyDescent="0.2">
      <c r="Z70" s="16">
        <v>0.79910714285714202</v>
      </c>
      <c r="AA70" s="16">
        <v>0.67857142857142805</v>
      </c>
      <c r="AB70" s="16">
        <v>0.73660714285714202</v>
      </c>
      <c r="AC70" s="16">
        <v>0.79020000000000001</v>
      </c>
      <c r="AE70" s="16">
        <v>0.82589999999999997</v>
      </c>
      <c r="AF70" s="16">
        <v>0.71209999999999996</v>
      </c>
      <c r="AG70" s="16">
        <v>0.72989999999999999</v>
      </c>
      <c r="AH70" s="16">
        <v>0.81030000000000002</v>
      </c>
      <c r="AJ70" s="16">
        <v>0.8125</v>
      </c>
      <c r="AK70" s="16">
        <v>0.71650000000000003</v>
      </c>
      <c r="AL70" s="16">
        <v>0.75</v>
      </c>
      <c r="AM70" s="16">
        <v>0.82589999999999997</v>
      </c>
      <c r="AO70" s="16">
        <v>0.81469999999999998</v>
      </c>
      <c r="AP70" s="16">
        <v>0.74780000000000002</v>
      </c>
      <c r="AQ70" s="16">
        <v>0.74780000000000002</v>
      </c>
      <c r="AR70" s="16">
        <v>0.81030000000000002</v>
      </c>
      <c r="AT70" s="16">
        <v>0.80359999999999998</v>
      </c>
      <c r="AU70" s="16">
        <v>0.68969999999999998</v>
      </c>
      <c r="AV70" s="16">
        <v>0.75219999999999998</v>
      </c>
      <c r="AW70" s="16">
        <v>0.78129999999999999</v>
      </c>
    </row>
    <row r="71" spans="26:49" x14ac:dyDescent="0.2">
      <c r="Z71" s="16">
        <v>0.79464285714285698</v>
      </c>
      <c r="AA71" s="16">
        <v>0.69419642857142805</v>
      </c>
      <c r="AB71" s="16">
        <v>0.69866071428571397</v>
      </c>
      <c r="AC71" s="16">
        <v>0.77680000000000005</v>
      </c>
      <c r="AE71" s="16">
        <v>0.83709999999999996</v>
      </c>
      <c r="AF71" s="16">
        <v>0.71879999999999999</v>
      </c>
      <c r="AG71" s="16">
        <v>0.71430000000000005</v>
      </c>
      <c r="AH71" s="16">
        <v>0.79690000000000005</v>
      </c>
      <c r="AJ71" s="16">
        <v>0.82140000000000002</v>
      </c>
      <c r="AK71" s="16">
        <v>0.6875</v>
      </c>
      <c r="AL71" s="16">
        <v>0.73660000000000003</v>
      </c>
      <c r="AM71" s="16">
        <v>0.81469999999999998</v>
      </c>
      <c r="AO71" s="16">
        <v>0.81699999999999995</v>
      </c>
      <c r="AP71" s="16">
        <v>0.73660000000000003</v>
      </c>
      <c r="AQ71" s="16">
        <v>0.75890000000000002</v>
      </c>
      <c r="AR71" s="16">
        <v>0.80800000000000005</v>
      </c>
      <c r="AT71" s="16">
        <v>0.82369999999999999</v>
      </c>
      <c r="AU71" s="16">
        <v>0.71650000000000003</v>
      </c>
      <c r="AV71" s="16">
        <v>0.72989999999999999</v>
      </c>
      <c r="AW71" s="16">
        <v>0.8125</v>
      </c>
    </row>
    <row r="72" spans="26:49" x14ac:dyDescent="0.2">
      <c r="Z72" s="16">
        <v>0.80133928571428503</v>
      </c>
      <c r="AA72" s="16">
        <v>0.69196428571428503</v>
      </c>
      <c r="AB72" s="16">
        <v>0.69419642857142805</v>
      </c>
      <c r="AC72" s="16">
        <v>0.79020000000000001</v>
      </c>
      <c r="AE72" s="16">
        <v>0.82140000000000002</v>
      </c>
      <c r="AF72" s="16">
        <v>0.72989999999999999</v>
      </c>
      <c r="AG72" s="16">
        <v>0.73209999999999997</v>
      </c>
      <c r="AH72" s="16">
        <v>0.81030000000000002</v>
      </c>
      <c r="AJ72" s="16">
        <v>0.81699999999999995</v>
      </c>
      <c r="AK72" s="16">
        <v>0.72099999999999997</v>
      </c>
      <c r="AL72" s="16">
        <v>0.70309999999999995</v>
      </c>
      <c r="AM72" s="16">
        <v>0.81469999999999998</v>
      </c>
      <c r="AO72" s="16">
        <v>0.81030000000000002</v>
      </c>
      <c r="AP72" s="16">
        <v>0.75219999999999998</v>
      </c>
      <c r="AQ72" s="16">
        <v>0.75670000000000004</v>
      </c>
      <c r="AR72" s="16">
        <v>0.77680000000000005</v>
      </c>
      <c r="AT72" s="16">
        <v>0.78790000000000004</v>
      </c>
      <c r="AU72" s="16">
        <v>0.72540000000000004</v>
      </c>
      <c r="AV72" s="16">
        <v>0.75219999999999998</v>
      </c>
      <c r="AW72" s="16">
        <v>0.80800000000000005</v>
      </c>
    </row>
    <row r="73" spans="26:49" x14ac:dyDescent="0.2">
      <c r="Z73" s="16">
        <v>0.79464285714285698</v>
      </c>
      <c r="AA73" s="16">
        <v>0.69642857142857095</v>
      </c>
      <c r="AB73" s="16">
        <v>0.72767857142857095</v>
      </c>
      <c r="AC73" s="16">
        <v>0.78129999999999999</v>
      </c>
      <c r="AE73" s="16">
        <v>0.83040000000000003</v>
      </c>
      <c r="AF73" s="16">
        <v>0.70760000000000001</v>
      </c>
      <c r="AG73" s="16">
        <v>0.72540000000000004</v>
      </c>
      <c r="AH73" s="16">
        <v>0.80800000000000005</v>
      </c>
      <c r="AJ73" s="16">
        <v>0.82369999999999999</v>
      </c>
      <c r="AK73" s="16">
        <v>0.71430000000000005</v>
      </c>
      <c r="AL73" s="16">
        <v>0.73209999999999997</v>
      </c>
      <c r="AM73" s="16">
        <v>0.8125</v>
      </c>
      <c r="AO73" s="16">
        <v>0.82589999999999997</v>
      </c>
      <c r="AP73" s="16">
        <v>0.75449999999999995</v>
      </c>
      <c r="AQ73" s="16">
        <v>0.76119999999999999</v>
      </c>
      <c r="AR73" s="16">
        <v>0.81030000000000002</v>
      </c>
      <c r="AT73" s="16">
        <v>0.82809999999999995</v>
      </c>
      <c r="AU73" s="16">
        <v>0.72099999999999997</v>
      </c>
      <c r="AV73" s="16">
        <v>0.75670000000000004</v>
      </c>
      <c r="AW73" s="16">
        <v>0.82369999999999999</v>
      </c>
    </row>
    <row r="74" spans="26:49" x14ac:dyDescent="0.2">
      <c r="Z74" s="16">
        <v>0.79910714285714202</v>
      </c>
      <c r="AA74" s="16">
        <v>0.71428571428571397</v>
      </c>
      <c r="AB74" s="16">
        <v>0.72767857142857095</v>
      </c>
      <c r="AC74" s="16">
        <v>0.79690000000000005</v>
      </c>
      <c r="AE74" s="16">
        <v>0.81469999999999998</v>
      </c>
      <c r="AF74" s="16">
        <v>0.72989999999999999</v>
      </c>
      <c r="AG74" s="16">
        <v>0.73209999999999997</v>
      </c>
      <c r="AH74" s="16">
        <v>0.80800000000000005</v>
      </c>
      <c r="AJ74" s="16">
        <v>0.80800000000000005</v>
      </c>
      <c r="AK74" s="16">
        <v>0.75449999999999995</v>
      </c>
      <c r="AL74" s="16">
        <v>0.72989999999999999</v>
      </c>
      <c r="AM74" s="16">
        <v>0.81469999999999998</v>
      </c>
      <c r="AO74" s="16">
        <v>0.81469999999999998</v>
      </c>
      <c r="AP74" s="16">
        <v>0.73209999999999997</v>
      </c>
      <c r="AQ74" s="16">
        <v>0.76339999999999997</v>
      </c>
      <c r="AR74" s="16">
        <v>0.79690000000000005</v>
      </c>
      <c r="AT74" s="16">
        <v>0.81030000000000002</v>
      </c>
      <c r="AU74" s="16">
        <v>0.71879999999999999</v>
      </c>
      <c r="AV74" s="16">
        <v>0.73209999999999997</v>
      </c>
      <c r="AW74" s="16">
        <v>0.79690000000000005</v>
      </c>
    </row>
    <row r="75" spans="26:49" x14ac:dyDescent="0.2">
      <c r="Z75" s="16">
        <v>0.78571428571428503</v>
      </c>
      <c r="AA75" s="16">
        <v>0.69642857142857095</v>
      </c>
      <c r="AB75" s="16">
        <v>0.734375</v>
      </c>
      <c r="AC75" s="16">
        <v>0.78129999999999999</v>
      </c>
      <c r="AE75" s="16">
        <v>0.82140000000000002</v>
      </c>
      <c r="AF75" s="16">
        <v>0.72099999999999997</v>
      </c>
      <c r="AG75" s="16">
        <v>0.76119999999999999</v>
      </c>
      <c r="AH75" s="16">
        <v>0.82809999999999995</v>
      </c>
      <c r="AJ75" s="16">
        <v>0.80359999999999998</v>
      </c>
      <c r="AK75" s="16">
        <v>0.71209999999999996</v>
      </c>
      <c r="AL75" s="16">
        <v>0.74329999999999996</v>
      </c>
      <c r="AM75" s="16">
        <v>0.79459999999999997</v>
      </c>
      <c r="AO75" s="16">
        <v>0.79690000000000005</v>
      </c>
      <c r="AP75" s="16">
        <v>0.76119999999999999</v>
      </c>
      <c r="AQ75" s="16">
        <v>0.76790000000000003</v>
      </c>
      <c r="AR75" s="16">
        <v>0.78569999999999995</v>
      </c>
      <c r="AT75" s="16">
        <v>0.80579999999999996</v>
      </c>
      <c r="AU75" s="16">
        <v>0.76119999999999999</v>
      </c>
      <c r="AV75" s="16">
        <v>0.76790000000000003</v>
      </c>
      <c r="AW75" s="16">
        <v>0.80579999999999996</v>
      </c>
    </row>
    <row r="76" spans="26:49" x14ac:dyDescent="0.2">
      <c r="Z76" s="16">
        <v>0.80357142857142805</v>
      </c>
      <c r="AA76" s="16">
        <v>0.70982142857142805</v>
      </c>
      <c r="AB76" s="16">
        <v>0.69866071428571397</v>
      </c>
      <c r="AC76" s="16">
        <v>0.78790000000000004</v>
      </c>
      <c r="AE76" s="16">
        <v>0.82809999999999995</v>
      </c>
      <c r="AF76" s="16">
        <v>0.73880000000000001</v>
      </c>
      <c r="AG76" s="16">
        <v>0.72540000000000004</v>
      </c>
      <c r="AH76" s="16">
        <v>0.83709999999999996</v>
      </c>
      <c r="AJ76" s="16">
        <v>0.79239999999999999</v>
      </c>
      <c r="AK76" s="16">
        <v>0.70540000000000003</v>
      </c>
      <c r="AL76" s="16">
        <v>0.73440000000000005</v>
      </c>
      <c r="AM76" s="16">
        <v>0.80130000000000001</v>
      </c>
      <c r="AO76" s="16">
        <v>0.80579999999999996</v>
      </c>
      <c r="AP76" s="16">
        <v>0.76790000000000003</v>
      </c>
      <c r="AQ76" s="16">
        <v>0.77010000000000001</v>
      </c>
      <c r="AR76" s="16">
        <v>0.80130000000000001</v>
      </c>
      <c r="AT76" s="16">
        <v>0.81469999999999998</v>
      </c>
      <c r="AU76" s="16">
        <v>0.72770000000000001</v>
      </c>
      <c r="AV76" s="16">
        <v>0.72540000000000004</v>
      </c>
      <c r="AW76" s="16">
        <v>0.80130000000000001</v>
      </c>
    </row>
    <row r="77" spans="26:49" x14ac:dyDescent="0.2">
      <c r="Z77" s="16">
        <v>0.78794642857142805</v>
      </c>
      <c r="AA77" s="16">
        <v>0.703125</v>
      </c>
      <c r="AB77" s="16">
        <v>0.75223214285714202</v>
      </c>
      <c r="AC77" s="16">
        <v>0.78569999999999995</v>
      </c>
      <c r="AE77" s="16">
        <v>0.81699999999999995</v>
      </c>
      <c r="AF77" s="16">
        <v>0.72099999999999997</v>
      </c>
      <c r="AG77" s="16">
        <v>0.75449999999999995</v>
      </c>
      <c r="AH77" s="16">
        <v>0.79910000000000003</v>
      </c>
      <c r="AJ77" s="16">
        <v>0.80130000000000001</v>
      </c>
      <c r="AK77" s="16">
        <v>0.72770000000000001</v>
      </c>
      <c r="AL77" s="16">
        <v>0.72099999999999997</v>
      </c>
      <c r="AM77" s="16">
        <v>0.80130000000000001</v>
      </c>
      <c r="AO77" s="16">
        <v>0.80800000000000005</v>
      </c>
      <c r="AP77" s="16">
        <v>0.76790000000000003</v>
      </c>
      <c r="AQ77" s="16">
        <v>0.77229999999999999</v>
      </c>
      <c r="AR77" s="16">
        <v>0.80359999999999998</v>
      </c>
      <c r="AT77" s="16">
        <v>0.80800000000000005</v>
      </c>
      <c r="AU77" s="16">
        <v>0.73209999999999997</v>
      </c>
      <c r="AV77" s="16">
        <v>0.73660000000000003</v>
      </c>
      <c r="AW77" s="16">
        <v>0.80800000000000005</v>
      </c>
    </row>
    <row r="78" spans="26:49" x14ac:dyDescent="0.2">
      <c r="Z78" s="16">
        <v>0.78348214285714202</v>
      </c>
      <c r="AA78" s="16">
        <v>0.69642857142857095</v>
      </c>
      <c r="AB78" s="16">
        <v>0.71875</v>
      </c>
      <c r="AC78" s="16">
        <v>0.81030000000000002</v>
      </c>
      <c r="AE78" s="16">
        <v>0.82809999999999995</v>
      </c>
      <c r="AF78" s="16">
        <v>0.73440000000000005</v>
      </c>
      <c r="AG78" s="16">
        <v>0.72319999999999995</v>
      </c>
      <c r="AH78" s="16">
        <v>0.81920000000000004</v>
      </c>
      <c r="AJ78" s="16">
        <v>0.81469999999999998</v>
      </c>
      <c r="AK78" s="16">
        <v>0.72319999999999995</v>
      </c>
      <c r="AL78" s="16">
        <v>0.74550000000000005</v>
      </c>
      <c r="AM78" s="16">
        <v>0.77900000000000003</v>
      </c>
      <c r="AO78" s="16">
        <v>0.8125</v>
      </c>
      <c r="AP78" s="16">
        <v>0.74329999999999996</v>
      </c>
      <c r="AQ78" s="16">
        <v>0.74109999999999998</v>
      </c>
      <c r="AR78" s="16">
        <v>0.80130000000000001</v>
      </c>
      <c r="AT78" s="16">
        <v>0.83040000000000003</v>
      </c>
      <c r="AU78" s="16">
        <v>0.72989999999999999</v>
      </c>
      <c r="AV78" s="16">
        <v>0.74780000000000002</v>
      </c>
      <c r="AW78" s="16">
        <v>0.78790000000000004</v>
      </c>
    </row>
    <row r="79" spans="26:49" x14ac:dyDescent="0.2">
      <c r="Z79" s="16">
        <v>0.81696428571428503</v>
      </c>
      <c r="AA79" s="16">
        <v>0.70535714285714202</v>
      </c>
      <c r="AB79" s="16">
        <v>0.75</v>
      </c>
      <c r="AC79" s="16">
        <v>0.79239999999999999</v>
      </c>
      <c r="AE79" s="16">
        <v>0.82809999999999995</v>
      </c>
      <c r="AF79" s="16">
        <v>0.70309999999999995</v>
      </c>
      <c r="AG79" s="16">
        <v>0.72989999999999999</v>
      </c>
      <c r="AH79" s="16">
        <v>0.81699999999999995</v>
      </c>
      <c r="AJ79" s="16">
        <v>0.8125</v>
      </c>
      <c r="AK79" s="16">
        <v>0.70979999999999999</v>
      </c>
      <c r="AL79" s="16">
        <v>0.73660000000000003</v>
      </c>
      <c r="AM79" s="16">
        <v>0.83260000000000001</v>
      </c>
      <c r="AO79" s="16">
        <v>0.82809999999999995</v>
      </c>
      <c r="AP79" s="16">
        <v>0.74109999999999998</v>
      </c>
      <c r="AQ79" s="16">
        <v>0.76339999999999997</v>
      </c>
      <c r="AR79" s="16">
        <v>0.77229999999999999</v>
      </c>
      <c r="AT79" s="16">
        <v>0.83260000000000001</v>
      </c>
      <c r="AU79" s="16">
        <v>0.72099999999999997</v>
      </c>
      <c r="AV79" s="16">
        <v>0.72989999999999999</v>
      </c>
      <c r="AW79" s="16">
        <v>0.78569999999999995</v>
      </c>
    </row>
    <row r="80" spans="26:49" x14ac:dyDescent="0.2">
      <c r="Z80" s="16">
        <v>0.81696428571428503</v>
      </c>
      <c r="AA80" s="16">
        <v>0.69196428571428503</v>
      </c>
      <c r="AB80" s="16">
        <v>0.69642857142857095</v>
      </c>
      <c r="AC80" s="16">
        <v>0.77900000000000003</v>
      </c>
      <c r="AE80" s="16">
        <v>0.83040000000000003</v>
      </c>
      <c r="AF80" s="16">
        <v>0.69199999999999995</v>
      </c>
      <c r="AG80" s="16">
        <v>0.73440000000000005</v>
      </c>
      <c r="AH80" s="16">
        <v>0.83260000000000001</v>
      </c>
      <c r="AJ80" s="16">
        <v>0.82369999999999999</v>
      </c>
      <c r="AK80" s="16">
        <v>0.71879999999999999</v>
      </c>
      <c r="AL80" s="16">
        <v>0.73660000000000003</v>
      </c>
      <c r="AM80" s="16">
        <v>0.80579999999999996</v>
      </c>
      <c r="AO80" s="16">
        <v>0.82589999999999997</v>
      </c>
      <c r="AP80" s="16">
        <v>0.76119999999999999</v>
      </c>
      <c r="AQ80" s="16">
        <v>0.76119999999999999</v>
      </c>
      <c r="AR80" s="16">
        <v>0.79459999999999997</v>
      </c>
      <c r="AT80" s="16">
        <v>0.8125</v>
      </c>
      <c r="AU80" s="16">
        <v>0.71879999999999999</v>
      </c>
      <c r="AV80" s="16">
        <v>0.75890000000000002</v>
      </c>
      <c r="AW80" s="16">
        <v>0.79459999999999997</v>
      </c>
    </row>
    <row r="81" spans="26:49" x14ac:dyDescent="0.2">
      <c r="Z81" s="16">
        <v>0.79241071428571397</v>
      </c>
      <c r="AA81" s="16">
        <v>0.70982142857142805</v>
      </c>
      <c r="AB81" s="16">
        <v>0.72767857142857095</v>
      </c>
      <c r="AC81" s="16">
        <v>0.77680000000000005</v>
      </c>
      <c r="AE81" s="16">
        <v>0.81030000000000002</v>
      </c>
      <c r="AF81" s="16">
        <v>0.71650000000000003</v>
      </c>
      <c r="AG81" s="16">
        <v>0.73209999999999997</v>
      </c>
      <c r="AH81" s="16">
        <v>0.80359999999999998</v>
      </c>
      <c r="AJ81" s="16">
        <v>0.79459999999999997</v>
      </c>
      <c r="AK81" s="16">
        <v>0.70979999999999999</v>
      </c>
      <c r="AL81" s="16">
        <v>0.71879999999999999</v>
      </c>
      <c r="AM81" s="16">
        <v>0.79239999999999999</v>
      </c>
      <c r="AO81" s="16">
        <v>0.80130000000000001</v>
      </c>
      <c r="AP81" s="16">
        <v>0.76119999999999999</v>
      </c>
      <c r="AQ81" s="16">
        <v>0.76119999999999999</v>
      </c>
      <c r="AR81" s="16">
        <v>0.82369999999999999</v>
      </c>
      <c r="AT81" s="16">
        <v>0.80359999999999998</v>
      </c>
      <c r="AU81" s="16">
        <v>0.71650000000000003</v>
      </c>
      <c r="AV81" s="16">
        <v>0.72099999999999997</v>
      </c>
      <c r="AW81" s="16">
        <v>0.80130000000000001</v>
      </c>
    </row>
    <row r="82" spans="26:49" x14ac:dyDescent="0.2">
      <c r="Z82" s="16">
        <v>0.81473214285714202</v>
      </c>
      <c r="AA82" s="16">
        <v>0.68303571428571397</v>
      </c>
      <c r="AB82" s="16">
        <v>0.71651785714285698</v>
      </c>
      <c r="AC82" s="16">
        <v>0.78569999999999995</v>
      </c>
      <c r="AE82" s="16">
        <v>0.82589999999999997</v>
      </c>
      <c r="AF82" s="16">
        <v>0.71879999999999999</v>
      </c>
      <c r="AG82" s="16">
        <v>0.76559999999999995</v>
      </c>
      <c r="AH82" s="16">
        <v>0.80800000000000005</v>
      </c>
      <c r="AJ82" s="16">
        <v>0.82589999999999997</v>
      </c>
      <c r="AK82" s="16">
        <v>0.72319999999999995</v>
      </c>
      <c r="AL82" s="16">
        <v>0.75449999999999995</v>
      </c>
      <c r="AM82" s="16">
        <v>0.82809999999999995</v>
      </c>
      <c r="AO82" s="16">
        <v>0.79459999999999997</v>
      </c>
      <c r="AP82" s="16">
        <v>0.75670000000000004</v>
      </c>
      <c r="AQ82" s="16">
        <v>0.75219999999999998</v>
      </c>
      <c r="AR82" s="16">
        <v>0.80359999999999998</v>
      </c>
      <c r="AT82" s="16">
        <v>0.83260000000000001</v>
      </c>
      <c r="AU82" s="16">
        <v>0.72319999999999995</v>
      </c>
      <c r="AV82" s="16">
        <v>0.75219999999999998</v>
      </c>
      <c r="AW82" s="16">
        <v>0.79239999999999999</v>
      </c>
    </row>
    <row r="83" spans="26:49" x14ac:dyDescent="0.2">
      <c r="Z83" s="16">
        <v>0.77455357142857095</v>
      </c>
      <c r="AA83" s="16">
        <v>0.67857142857142805</v>
      </c>
      <c r="AB83" s="16">
        <v>0.69642857142857095</v>
      </c>
      <c r="AC83" s="16">
        <v>0.76339999999999997</v>
      </c>
      <c r="AE83" s="16">
        <v>0.82809999999999995</v>
      </c>
      <c r="AF83" s="16">
        <v>0.72319999999999995</v>
      </c>
      <c r="AG83" s="16">
        <v>0.73209999999999997</v>
      </c>
      <c r="AH83" s="16">
        <v>0.79910000000000003</v>
      </c>
      <c r="AJ83" s="16">
        <v>0.82140000000000002</v>
      </c>
      <c r="AK83" s="16">
        <v>0.72319999999999995</v>
      </c>
      <c r="AL83" s="16">
        <v>0.73440000000000005</v>
      </c>
      <c r="AM83" s="16">
        <v>0.77680000000000005</v>
      </c>
      <c r="AO83" s="16">
        <v>0.8125</v>
      </c>
      <c r="AP83" s="16">
        <v>0.74780000000000002</v>
      </c>
      <c r="AQ83" s="16">
        <v>0.76559999999999995</v>
      </c>
      <c r="AR83" s="16">
        <v>0.78349999999999997</v>
      </c>
      <c r="AT83" s="16">
        <v>0.8125</v>
      </c>
      <c r="AU83" s="16">
        <v>0.75890000000000002</v>
      </c>
      <c r="AV83" s="16">
        <v>0.73880000000000001</v>
      </c>
      <c r="AW83" s="16">
        <v>0.80130000000000001</v>
      </c>
    </row>
    <row r="84" spans="26:49" x14ac:dyDescent="0.2">
      <c r="Z84" s="16">
        <v>0.796875</v>
      </c>
      <c r="AA84" s="16">
        <v>0.67633928571428503</v>
      </c>
      <c r="AB84" s="16">
        <v>0.68303571428571397</v>
      </c>
      <c r="AC84" s="16">
        <v>0.78129999999999999</v>
      </c>
      <c r="AE84" s="16">
        <v>0.83930000000000005</v>
      </c>
      <c r="AF84" s="16">
        <v>0.70309999999999995</v>
      </c>
      <c r="AG84" s="16">
        <v>0.74109999999999998</v>
      </c>
      <c r="AH84" s="16">
        <v>0.80359999999999998</v>
      </c>
      <c r="AJ84" s="16">
        <v>0.79459999999999997</v>
      </c>
      <c r="AK84" s="16">
        <v>0.72099999999999997</v>
      </c>
      <c r="AL84" s="16">
        <v>0.71430000000000005</v>
      </c>
      <c r="AM84" s="16">
        <v>0.81469999999999998</v>
      </c>
      <c r="AO84" s="16">
        <v>0.81699999999999995</v>
      </c>
      <c r="AP84" s="16">
        <v>0.76339999999999997</v>
      </c>
      <c r="AQ84" s="16">
        <v>0.74109999999999998</v>
      </c>
      <c r="AR84" s="16">
        <v>0.80579999999999996</v>
      </c>
      <c r="AT84" s="16">
        <v>0.81030000000000002</v>
      </c>
      <c r="AU84" s="16">
        <v>0.74550000000000005</v>
      </c>
      <c r="AV84" s="16">
        <v>0.74109999999999998</v>
      </c>
      <c r="AW84" s="16">
        <v>0.80130000000000001</v>
      </c>
    </row>
    <row r="85" spans="26:49" x14ac:dyDescent="0.2">
      <c r="Z85" s="16">
        <v>0.80357142857142805</v>
      </c>
      <c r="AA85" s="16">
        <v>0.69642857142857095</v>
      </c>
      <c r="AB85" s="16">
        <v>0.69419642857142805</v>
      </c>
      <c r="AC85" s="16">
        <v>0.79690000000000005</v>
      </c>
      <c r="AE85" s="16">
        <v>0.81920000000000004</v>
      </c>
      <c r="AF85" s="16">
        <v>0.70979999999999999</v>
      </c>
      <c r="AG85" s="16">
        <v>0.73660000000000003</v>
      </c>
      <c r="AH85" s="16">
        <v>0.79020000000000001</v>
      </c>
      <c r="AJ85" s="16">
        <v>0.81030000000000002</v>
      </c>
      <c r="AK85" s="16">
        <v>0.72319999999999995</v>
      </c>
      <c r="AL85" s="16">
        <v>0.72319999999999995</v>
      </c>
      <c r="AM85" s="16">
        <v>0.80800000000000005</v>
      </c>
      <c r="AO85" s="16">
        <v>0.79910000000000003</v>
      </c>
      <c r="AP85" s="16">
        <v>0.76559999999999995</v>
      </c>
      <c r="AQ85" s="16">
        <v>0.76339999999999997</v>
      </c>
      <c r="AR85" s="16">
        <v>0.79690000000000005</v>
      </c>
      <c r="AT85" s="16">
        <v>0.81030000000000002</v>
      </c>
      <c r="AU85" s="16">
        <v>0.73660000000000003</v>
      </c>
      <c r="AV85" s="16">
        <v>0.73209999999999997</v>
      </c>
      <c r="AW85" s="16">
        <v>0.80130000000000001</v>
      </c>
    </row>
    <row r="86" spans="26:49" x14ac:dyDescent="0.2">
      <c r="Z86" s="16">
        <v>0.80803571428571397</v>
      </c>
      <c r="AA86" s="16">
        <v>0.67857142857142805</v>
      </c>
      <c r="AB86" s="16">
        <v>0.70758928571428503</v>
      </c>
      <c r="AC86" s="16">
        <v>0.78569999999999995</v>
      </c>
      <c r="AE86" s="16">
        <v>0.83040000000000003</v>
      </c>
      <c r="AF86" s="16">
        <v>0.74780000000000002</v>
      </c>
      <c r="AG86" s="16">
        <v>0.73660000000000003</v>
      </c>
      <c r="AH86" s="16">
        <v>0.82369999999999999</v>
      </c>
      <c r="AJ86" s="16">
        <v>0.80130000000000001</v>
      </c>
      <c r="AK86" s="16">
        <v>0.71650000000000003</v>
      </c>
      <c r="AL86" s="16">
        <v>0.72540000000000004</v>
      </c>
      <c r="AM86" s="16">
        <v>0.8125</v>
      </c>
      <c r="AO86" s="16">
        <v>0.83040000000000003</v>
      </c>
      <c r="AP86" s="16">
        <v>0.76790000000000003</v>
      </c>
      <c r="AQ86" s="16">
        <v>0.75</v>
      </c>
      <c r="AR86" s="16">
        <v>0.76790000000000003</v>
      </c>
      <c r="AT86" s="16">
        <v>0.80800000000000005</v>
      </c>
      <c r="AU86" s="16">
        <v>0.71430000000000005</v>
      </c>
      <c r="AV86" s="16">
        <v>0.73209999999999997</v>
      </c>
      <c r="AW86" s="16">
        <v>0.80579999999999996</v>
      </c>
    </row>
    <row r="87" spans="26:49" x14ac:dyDescent="0.2">
      <c r="Z87" s="16">
        <v>0.796875</v>
      </c>
      <c r="AA87" s="16">
        <v>0.69419642857142805</v>
      </c>
      <c r="AB87" s="16">
        <v>0.71428571428571397</v>
      </c>
      <c r="AC87" s="16">
        <v>0.79910000000000003</v>
      </c>
      <c r="AE87" s="16">
        <v>0.81699999999999995</v>
      </c>
      <c r="AF87" s="16">
        <v>0.68530000000000002</v>
      </c>
      <c r="AG87" s="16">
        <v>0.70089999999999997</v>
      </c>
      <c r="AH87" s="16">
        <v>0.81469999999999998</v>
      </c>
      <c r="AJ87" s="16">
        <v>0.80359999999999998</v>
      </c>
      <c r="AK87" s="16">
        <v>0.72099999999999997</v>
      </c>
      <c r="AL87" s="16">
        <v>0.72770000000000001</v>
      </c>
      <c r="AM87" s="16">
        <v>0.79239999999999999</v>
      </c>
      <c r="AO87" s="16">
        <v>0.81699999999999995</v>
      </c>
      <c r="AP87" s="16">
        <v>0.74329999999999996</v>
      </c>
      <c r="AQ87" s="16">
        <v>0.74780000000000002</v>
      </c>
      <c r="AR87" s="16">
        <v>0.8125</v>
      </c>
      <c r="AT87" s="16">
        <v>0.81699999999999995</v>
      </c>
      <c r="AU87" s="16">
        <v>0.71209999999999996</v>
      </c>
      <c r="AV87" s="16">
        <v>0.74550000000000005</v>
      </c>
      <c r="AW87" s="16">
        <v>0.79239999999999999</v>
      </c>
    </row>
    <row r="88" spans="26:49" x14ac:dyDescent="0.2">
      <c r="Z88" s="16">
        <v>0.80580357142857095</v>
      </c>
      <c r="AA88" s="16">
        <v>0.68973214285714202</v>
      </c>
      <c r="AB88" s="16">
        <v>0.73660714285714202</v>
      </c>
      <c r="AC88" s="16">
        <v>0.77229999999999999</v>
      </c>
      <c r="AE88" s="16">
        <v>0.82589999999999997</v>
      </c>
      <c r="AF88" s="16">
        <v>0.72099999999999997</v>
      </c>
      <c r="AG88" s="16">
        <v>0.73209999999999997</v>
      </c>
      <c r="AH88" s="16">
        <v>0.79690000000000005</v>
      </c>
      <c r="AJ88" s="16">
        <v>0.79910000000000003</v>
      </c>
      <c r="AK88" s="16">
        <v>0.73209999999999997</v>
      </c>
      <c r="AL88" s="16">
        <v>0.72989999999999999</v>
      </c>
      <c r="AM88" s="16">
        <v>0.80800000000000005</v>
      </c>
      <c r="AO88" s="16">
        <v>0.81030000000000002</v>
      </c>
      <c r="AP88" s="16">
        <v>0.72540000000000004</v>
      </c>
      <c r="AQ88" s="16">
        <v>0.77010000000000001</v>
      </c>
      <c r="AR88" s="16">
        <v>0.80579999999999996</v>
      </c>
      <c r="AT88" s="16">
        <v>0.81469999999999998</v>
      </c>
      <c r="AU88" s="16">
        <v>0.72099999999999997</v>
      </c>
      <c r="AV88" s="16">
        <v>0.71650000000000003</v>
      </c>
      <c r="AW88" s="16">
        <v>0.77229999999999999</v>
      </c>
    </row>
    <row r="89" spans="26:49" x14ac:dyDescent="0.2">
      <c r="Z89" s="16">
        <v>0.78348214285714202</v>
      </c>
      <c r="AA89" s="16">
        <v>0.68080357142857095</v>
      </c>
      <c r="AB89" s="16">
        <v>0.70758928571428503</v>
      </c>
      <c r="AC89" s="16">
        <v>0.79239999999999999</v>
      </c>
      <c r="AE89" s="16">
        <v>0.80800000000000005</v>
      </c>
      <c r="AF89" s="16">
        <v>0.72770000000000001</v>
      </c>
      <c r="AG89" s="16">
        <v>0.72319999999999995</v>
      </c>
      <c r="AH89" s="16">
        <v>0.80800000000000005</v>
      </c>
      <c r="AJ89" s="16">
        <v>0.8125</v>
      </c>
      <c r="AK89" s="16">
        <v>0.72770000000000001</v>
      </c>
      <c r="AL89" s="16">
        <v>0.72319999999999995</v>
      </c>
      <c r="AM89" s="16">
        <v>0.81030000000000002</v>
      </c>
      <c r="AO89" s="16">
        <v>0.81469999999999998</v>
      </c>
      <c r="AP89" s="16">
        <v>0.75449999999999995</v>
      </c>
      <c r="AQ89" s="16">
        <v>0.74550000000000005</v>
      </c>
      <c r="AR89" s="16">
        <v>0.78790000000000004</v>
      </c>
      <c r="AT89" s="16">
        <v>0.82140000000000002</v>
      </c>
      <c r="AU89" s="16">
        <v>0.72319999999999995</v>
      </c>
      <c r="AV89" s="16">
        <v>0.75</v>
      </c>
      <c r="AW89" s="16">
        <v>0.80579999999999996</v>
      </c>
    </row>
    <row r="90" spans="26:49" x14ac:dyDescent="0.2">
      <c r="Z90" s="16">
        <v>0.80357142857142805</v>
      </c>
      <c r="AA90" s="16">
        <v>0.69642857142857095</v>
      </c>
      <c r="AB90" s="16">
        <v>0.71651785714285698</v>
      </c>
      <c r="AC90" s="16">
        <v>0.78129999999999999</v>
      </c>
      <c r="AE90" s="16">
        <v>0.83260000000000001</v>
      </c>
      <c r="AF90" s="16">
        <v>0.72989999999999999</v>
      </c>
      <c r="AG90" s="16">
        <v>0.73209999999999997</v>
      </c>
      <c r="AH90" s="16">
        <v>0.82140000000000002</v>
      </c>
      <c r="AJ90" s="16">
        <v>0.80579999999999996</v>
      </c>
      <c r="AK90" s="16">
        <v>0.72989999999999999</v>
      </c>
      <c r="AL90" s="16">
        <v>0.73660000000000003</v>
      </c>
      <c r="AM90" s="16">
        <v>0.81030000000000002</v>
      </c>
      <c r="AO90" s="16">
        <v>0.8125</v>
      </c>
      <c r="AP90" s="16">
        <v>0.74109999999999998</v>
      </c>
      <c r="AQ90" s="16">
        <v>0.73880000000000001</v>
      </c>
      <c r="AR90" s="16">
        <v>0.80130000000000001</v>
      </c>
      <c r="AT90" s="16">
        <v>0.81920000000000004</v>
      </c>
      <c r="AU90" s="16">
        <v>0.74329999999999996</v>
      </c>
      <c r="AV90" s="16">
        <v>0.74550000000000005</v>
      </c>
      <c r="AW90" s="16">
        <v>0.78569999999999995</v>
      </c>
    </row>
    <row r="91" spans="26:49" x14ac:dyDescent="0.2">
      <c r="Z91" s="16">
        <v>0.78794642857142805</v>
      </c>
      <c r="AA91" s="16">
        <v>0.67410714285714202</v>
      </c>
      <c r="AB91" s="16">
        <v>0.69642857142857095</v>
      </c>
      <c r="AC91" s="16">
        <v>0.78349999999999997</v>
      </c>
      <c r="AE91" s="16">
        <v>0.83260000000000001</v>
      </c>
      <c r="AF91" s="16">
        <v>0.70979999999999999</v>
      </c>
      <c r="AG91" s="16">
        <v>0.72989999999999999</v>
      </c>
      <c r="AH91" s="16">
        <v>0.81920000000000004</v>
      </c>
      <c r="AJ91" s="16">
        <v>0.81699999999999995</v>
      </c>
      <c r="AK91" s="16">
        <v>0.74780000000000002</v>
      </c>
      <c r="AL91" s="16">
        <v>0.74550000000000005</v>
      </c>
      <c r="AM91" s="16">
        <v>0.80130000000000001</v>
      </c>
      <c r="AO91" s="16">
        <v>0.80800000000000005</v>
      </c>
      <c r="AP91" s="16">
        <v>0.73440000000000005</v>
      </c>
      <c r="AQ91" s="16">
        <v>0.72989999999999999</v>
      </c>
      <c r="AR91" s="16">
        <v>0.80130000000000001</v>
      </c>
      <c r="AT91" s="16">
        <v>0.82589999999999997</v>
      </c>
      <c r="AU91" s="16">
        <v>0.73440000000000005</v>
      </c>
      <c r="AV91" s="16">
        <v>0.75670000000000004</v>
      </c>
      <c r="AW91" s="16">
        <v>0.78790000000000004</v>
      </c>
    </row>
    <row r="92" spans="26:49" x14ac:dyDescent="0.2">
      <c r="Z92" s="16">
        <v>0.79241071428571397</v>
      </c>
      <c r="AA92" s="16">
        <v>0.703125</v>
      </c>
      <c r="AB92" s="16">
        <v>0.74776785714285698</v>
      </c>
      <c r="AC92" s="16">
        <v>0.79459999999999997</v>
      </c>
      <c r="AE92" s="16">
        <v>0.83040000000000003</v>
      </c>
      <c r="AF92" s="16">
        <v>0.69869999999999999</v>
      </c>
      <c r="AG92" s="16">
        <v>0.73880000000000001</v>
      </c>
      <c r="AH92" s="16">
        <v>0.82369999999999999</v>
      </c>
      <c r="AJ92" s="16">
        <v>0.83040000000000003</v>
      </c>
      <c r="AK92" s="16">
        <v>0.73440000000000005</v>
      </c>
      <c r="AL92" s="16">
        <v>0.73440000000000005</v>
      </c>
      <c r="AM92" s="16">
        <v>0.81699999999999995</v>
      </c>
      <c r="AO92" s="16">
        <v>0.80579999999999996</v>
      </c>
      <c r="AP92" s="16">
        <v>0.74550000000000005</v>
      </c>
      <c r="AQ92" s="16">
        <v>0.74109999999999998</v>
      </c>
      <c r="AR92" s="16">
        <v>0.79239999999999999</v>
      </c>
      <c r="AT92" s="16">
        <v>0.80579999999999996</v>
      </c>
      <c r="AU92" s="16">
        <v>0.72989999999999999</v>
      </c>
      <c r="AV92" s="16">
        <v>0.72540000000000004</v>
      </c>
      <c r="AW92" s="16">
        <v>0.81030000000000002</v>
      </c>
    </row>
    <row r="93" spans="26:49" x14ac:dyDescent="0.2">
      <c r="Z93" s="16">
        <v>0.80580357142857095</v>
      </c>
      <c r="AA93" s="16">
        <v>0.70758928571428503</v>
      </c>
      <c r="AB93" s="16">
        <v>0.69419642857142805</v>
      </c>
      <c r="AC93" s="16">
        <v>0.77010000000000001</v>
      </c>
      <c r="AE93" s="16">
        <v>0.82369999999999999</v>
      </c>
      <c r="AF93" s="16">
        <v>0.71430000000000005</v>
      </c>
      <c r="AG93" s="16">
        <v>0.73660000000000003</v>
      </c>
      <c r="AH93" s="16">
        <v>0.81699999999999995</v>
      </c>
      <c r="AJ93" s="16">
        <v>0.8125</v>
      </c>
      <c r="AK93" s="16">
        <v>0.72540000000000004</v>
      </c>
      <c r="AL93" s="16">
        <v>0.71430000000000005</v>
      </c>
      <c r="AM93" s="16">
        <v>0.82140000000000002</v>
      </c>
      <c r="AO93" s="16">
        <v>0.82589999999999997</v>
      </c>
      <c r="AP93" s="16">
        <v>0.77010000000000001</v>
      </c>
      <c r="AQ93" s="16">
        <v>0.76790000000000003</v>
      </c>
      <c r="AR93" s="16">
        <v>0.77680000000000005</v>
      </c>
      <c r="AT93" s="16">
        <v>0.80130000000000001</v>
      </c>
      <c r="AU93" s="16">
        <v>0.73880000000000001</v>
      </c>
      <c r="AV93" s="16">
        <v>0.73440000000000005</v>
      </c>
      <c r="AW93" s="16">
        <v>0.80130000000000001</v>
      </c>
    </row>
    <row r="94" spans="26:49" x14ac:dyDescent="0.2">
      <c r="Z94" s="16">
        <v>0.82142857142857095</v>
      </c>
      <c r="AA94" s="16">
        <v>0.66964285714285698</v>
      </c>
      <c r="AB94" s="16">
        <v>0.70535714285714202</v>
      </c>
      <c r="AC94" s="16">
        <v>0.79020000000000001</v>
      </c>
      <c r="AE94" s="16">
        <v>0.82369999999999999</v>
      </c>
      <c r="AF94" s="16">
        <v>0.71650000000000003</v>
      </c>
      <c r="AG94" s="16">
        <v>0.74109999999999998</v>
      </c>
      <c r="AH94" s="16">
        <v>0.80359999999999998</v>
      </c>
      <c r="AJ94" s="16">
        <v>0.8125</v>
      </c>
      <c r="AK94" s="16">
        <v>0.72989999999999999</v>
      </c>
      <c r="AL94" s="16">
        <v>0.72989999999999999</v>
      </c>
      <c r="AM94" s="16">
        <v>0.81030000000000002</v>
      </c>
      <c r="AO94" s="16">
        <v>0.81030000000000002</v>
      </c>
      <c r="AP94" s="16">
        <v>0.79020000000000001</v>
      </c>
      <c r="AQ94" s="16">
        <v>0.74780000000000002</v>
      </c>
      <c r="AR94" s="16">
        <v>0.79910000000000003</v>
      </c>
      <c r="AT94" s="16">
        <v>0.80130000000000001</v>
      </c>
      <c r="AU94" s="16">
        <v>0.6875</v>
      </c>
      <c r="AV94" s="16">
        <v>0.74550000000000005</v>
      </c>
      <c r="AW94" s="16">
        <v>0.80359999999999998</v>
      </c>
    </row>
    <row r="95" spans="26:49" x14ac:dyDescent="0.2">
      <c r="Z95" s="16">
        <v>0.78348214285714202</v>
      </c>
      <c r="AA95" s="16">
        <v>0.71428571428571397</v>
      </c>
      <c r="AB95" s="16">
        <v>0.71651785714285698</v>
      </c>
      <c r="AC95" s="16">
        <v>0.78349999999999997</v>
      </c>
      <c r="AE95" s="16">
        <v>0.83040000000000003</v>
      </c>
      <c r="AF95" s="16">
        <v>0.73440000000000005</v>
      </c>
      <c r="AG95" s="16">
        <v>0.70979999999999999</v>
      </c>
      <c r="AH95" s="16">
        <v>0.83260000000000001</v>
      </c>
      <c r="AJ95" s="16">
        <v>0.81920000000000004</v>
      </c>
      <c r="AK95" s="16">
        <v>0.69869999999999999</v>
      </c>
      <c r="AL95" s="16">
        <v>0.72319999999999995</v>
      </c>
      <c r="AM95" s="16">
        <v>0.81699999999999995</v>
      </c>
      <c r="AO95" s="16">
        <v>0.80800000000000005</v>
      </c>
      <c r="AP95" s="16">
        <v>0.78349999999999997</v>
      </c>
      <c r="AQ95" s="16">
        <v>0.75670000000000004</v>
      </c>
      <c r="AR95" s="16">
        <v>0.78790000000000004</v>
      </c>
      <c r="AT95" s="16">
        <v>0.82589999999999997</v>
      </c>
      <c r="AU95" s="16">
        <v>0.71650000000000003</v>
      </c>
      <c r="AV95" s="16">
        <v>0.72770000000000001</v>
      </c>
      <c r="AW95" s="16">
        <v>0.78129999999999999</v>
      </c>
    </row>
    <row r="96" spans="26:49" x14ac:dyDescent="0.2">
      <c r="Z96" s="16">
        <v>0.80803571428571397</v>
      </c>
      <c r="AA96" s="16">
        <v>0.68303571428571397</v>
      </c>
      <c r="AB96" s="16">
        <v>0.71205357142857095</v>
      </c>
      <c r="AC96" s="16">
        <v>0.79020000000000001</v>
      </c>
      <c r="AE96" s="16">
        <v>0.83040000000000003</v>
      </c>
      <c r="AF96" s="16">
        <v>0.72099999999999997</v>
      </c>
      <c r="AG96" s="16">
        <v>0.70979999999999999</v>
      </c>
      <c r="AH96" s="16">
        <v>0.82369999999999999</v>
      </c>
      <c r="AJ96" s="16">
        <v>0.82369999999999999</v>
      </c>
      <c r="AK96" s="16">
        <v>0.73440000000000005</v>
      </c>
      <c r="AL96" s="16">
        <v>0.71430000000000005</v>
      </c>
      <c r="AM96" s="16">
        <v>0.79020000000000001</v>
      </c>
      <c r="AO96" s="16">
        <v>0.82140000000000002</v>
      </c>
      <c r="AP96" s="16">
        <v>0.74109999999999998</v>
      </c>
      <c r="AQ96" s="16">
        <v>0.79020000000000001</v>
      </c>
      <c r="AR96" s="16">
        <v>0.79910000000000003</v>
      </c>
      <c r="AT96" s="16">
        <v>0.80359999999999998</v>
      </c>
      <c r="AU96" s="16">
        <v>0.72989999999999999</v>
      </c>
      <c r="AV96" s="16">
        <v>0.72989999999999999</v>
      </c>
      <c r="AW96" s="16">
        <v>0.79459999999999997</v>
      </c>
    </row>
    <row r="97" spans="26:49" x14ac:dyDescent="0.2">
      <c r="Z97" s="16">
        <v>0.79241071428571397</v>
      </c>
      <c r="AA97" s="16">
        <v>0.69196428571428503</v>
      </c>
      <c r="AB97" s="16">
        <v>0.70089285714285698</v>
      </c>
      <c r="AC97" s="16">
        <v>0.80579999999999996</v>
      </c>
      <c r="AE97" s="16">
        <v>0.82809999999999995</v>
      </c>
      <c r="AF97" s="16">
        <v>0.72099999999999997</v>
      </c>
      <c r="AG97" s="16">
        <v>0.70760000000000001</v>
      </c>
      <c r="AH97" s="16">
        <v>0.82140000000000002</v>
      </c>
      <c r="AJ97" s="16">
        <v>0.77680000000000005</v>
      </c>
      <c r="AK97" s="16">
        <v>0.72099999999999997</v>
      </c>
      <c r="AL97" s="16">
        <v>0.72540000000000004</v>
      </c>
      <c r="AM97" s="16">
        <v>0.79020000000000001</v>
      </c>
      <c r="AO97" s="16">
        <v>0.80359999999999998</v>
      </c>
      <c r="AP97" s="16">
        <v>0.75890000000000002</v>
      </c>
      <c r="AQ97" s="16">
        <v>0.76559999999999995</v>
      </c>
      <c r="AR97" s="16">
        <v>0.80579999999999996</v>
      </c>
      <c r="AT97" s="16">
        <v>0.81469999999999998</v>
      </c>
      <c r="AU97" s="16">
        <v>0.71209999999999996</v>
      </c>
      <c r="AV97" s="16">
        <v>0.73209999999999997</v>
      </c>
      <c r="AW97" s="16">
        <v>0.79690000000000005</v>
      </c>
    </row>
    <row r="98" spans="26:49" x14ac:dyDescent="0.2">
      <c r="Z98" s="16">
        <v>0.77232142857142805</v>
      </c>
      <c r="AA98" s="16">
        <v>0.71875</v>
      </c>
      <c r="AB98" s="16">
        <v>0.74107142857142805</v>
      </c>
      <c r="AC98" s="16">
        <v>0.77229999999999999</v>
      </c>
      <c r="AE98" s="16">
        <v>0.83260000000000001</v>
      </c>
      <c r="AF98" s="16">
        <v>0.72319999999999995</v>
      </c>
      <c r="AG98" s="16">
        <v>0.72989999999999999</v>
      </c>
      <c r="AH98" s="16">
        <v>0.81699999999999995</v>
      </c>
      <c r="AJ98" s="16">
        <v>0.81030000000000002</v>
      </c>
      <c r="AK98" s="16">
        <v>0.72540000000000004</v>
      </c>
      <c r="AL98" s="16">
        <v>0.72540000000000004</v>
      </c>
      <c r="AM98" s="16">
        <v>0.81699999999999995</v>
      </c>
      <c r="AO98" s="16">
        <v>0.82369999999999999</v>
      </c>
      <c r="AP98" s="16">
        <v>0.74109999999999998</v>
      </c>
      <c r="AQ98" s="16">
        <v>0.73880000000000001</v>
      </c>
      <c r="AR98" s="16">
        <v>0.80130000000000001</v>
      </c>
      <c r="AT98" s="16">
        <v>0.80579999999999996</v>
      </c>
      <c r="AU98" s="16">
        <v>0.72540000000000004</v>
      </c>
      <c r="AV98" s="16">
        <v>0.75219999999999998</v>
      </c>
      <c r="AW98" s="16">
        <v>0.77900000000000003</v>
      </c>
    </row>
    <row r="99" spans="26:49" x14ac:dyDescent="0.2">
      <c r="Z99" s="16">
        <v>0.81473214285714202</v>
      </c>
      <c r="AA99" s="16">
        <v>0.72767857142857095</v>
      </c>
      <c r="AB99" s="16">
        <v>0.71651785714285698</v>
      </c>
      <c r="AC99" s="16">
        <v>0.77900000000000003</v>
      </c>
      <c r="AE99" s="16">
        <v>0.82369999999999999</v>
      </c>
      <c r="AF99" s="16">
        <v>0.72099999999999997</v>
      </c>
      <c r="AG99" s="16">
        <v>0.73209999999999997</v>
      </c>
      <c r="AH99" s="16">
        <v>0.81030000000000002</v>
      </c>
      <c r="AJ99" s="16">
        <v>0.81030000000000002</v>
      </c>
      <c r="AK99" s="16">
        <v>0.71209999999999996</v>
      </c>
      <c r="AL99" s="16">
        <v>0.71209999999999996</v>
      </c>
      <c r="AM99" s="16">
        <v>0.82589999999999997</v>
      </c>
      <c r="AO99" s="16">
        <v>0.8125</v>
      </c>
      <c r="AP99" s="16">
        <v>0.77010000000000001</v>
      </c>
      <c r="AQ99" s="16">
        <v>0.77459999999999996</v>
      </c>
      <c r="AR99" s="16">
        <v>0.79910000000000003</v>
      </c>
      <c r="AT99" s="16">
        <v>0.80579999999999996</v>
      </c>
      <c r="AU99" s="16">
        <v>0.71650000000000003</v>
      </c>
      <c r="AV99" s="16">
        <v>0.73660000000000003</v>
      </c>
      <c r="AW99" s="16">
        <v>0.79020000000000001</v>
      </c>
    </row>
    <row r="100" spans="26:49" x14ac:dyDescent="0.2">
      <c r="Z100" s="16">
        <v>0.80357142857142805</v>
      </c>
      <c r="AA100" s="16">
        <v>0.68303571428571397</v>
      </c>
      <c r="AB100" s="16">
        <v>0.69642857142857095</v>
      </c>
      <c r="AC100" s="16">
        <v>0.78790000000000004</v>
      </c>
      <c r="AE100" s="16">
        <v>0.84150000000000003</v>
      </c>
      <c r="AF100" s="16">
        <v>0.72770000000000001</v>
      </c>
      <c r="AG100" s="16">
        <v>0.73209999999999997</v>
      </c>
      <c r="AH100" s="16">
        <v>0.81920000000000004</v>
      </c>
      <c r="AJ100" s="16">
        <v>0.81030000000000002</v>
      </c>
      <c r="AK100" s="16">
        <v>0.74329999999999996</v>
      </c>
      <c r="AL100" s="16">
        <v>0.70760000000000001</v>
      </c>
      <c r="AM100" s="16">
        <v>0.81030000000000002</v>
      </c>
      <c r="AO100" s="16">
        <v>0.81030000000000002</v>
      </c>
      <c r="AP100" s="16">
        <v>0.74329999999999996</v>
      </c>
      <c r="AQ100" s="16">
        <v>0.75670000000000004</v>
      </c>
      <c r="AR100" s="16">
        <v>0.82589999999999997</v>
      </c>
      <c r="AT100" s="16">
        <v>0.81699999999999995</v>
      </c>
      <c r="AU100" s="16">
        <v>0.70089999999999997</v>
      </c>
      <c r="AV100" s="16">
        <v>0.75890000000000002</v>
      </c>
      <c r="AW100" s="16">
        <v>0.81920000000000004</v>
      </c>
    </row>
    <row r="101" spans="26:49" x14ac:dyDescent="0.2">
      <c r="Z101" s="16">
        <v>0.79910714285714202</v>
      </c>
      <c r="AA101" s="16">
        <v>0.65625</v>
      </c>
      <c r="AB101" s="16">
        <v>0.70535714285714202</v>
      </c>
      <c r="AC101" s="16">
        <v>0.78129999999999999</v>
      </c>
      <c r="AE101" s="16">
        <v>0.83040000000000003</v>
      </c>
      <c r="AF101" s="16">
        <v>0.71650000000000003</v>
      </c>
      <c r="AG101" s="16">
        <v>0.70760000000000001</v>
      </c>
      <c r="AH101" s="16">
        <v>0.82140000000000002</v>
      </c>
      <c r="AJ101" s="16">
        <v>0.80800000000000005</v>
      </c>
      <c r="AK101" s="16">
        <v>0.72989999999999999</v>
      </c>
      <c r="AL101" s="16">
        <v>0.70540000000000003</v>
      </c>
      <c r="AM101" s="16">
        <v>0.82140000000000002</v>
      </c>
      <c r="AO101" s="16">
        <v>0.79690000000000005</v>
      </c>
      <c r="AP101" s="16">
        <v>0.73209999999999997</v>
      </c>
      <c r="AQ101" s="16">
        <v>0.77459999999999996</v>
      </c>
      <c r="AR101" s="16">
        <v>0.78569999999999995</v>
      </c>
      <c r="AT101" s="16">
        <v>0.82369999999999999</v>
      </c>
      <c r="AU101" s="16">
        <v>0.72540000000000004</v>
      </c>
      <c r="AV101" s="16">
        <v>0.72989999999999999</v>
      </c>
      <c r="AW101" s="16">
        <v>0.79910000000000003</v>
      </c>
    </row>
    <row r="102" spans="26:49" x14ac:dyDescent="0.2">
      <c r="Z102" s="16">
        <v>0.80133928571428503</v>
      </c>
      <c r="AA102" s="16">
        <v>0.70089285714285698</v>
      </c>
      <c r="AB102" s="16">
        <v>0.72991071428571397</v>
      </c>
      <c r="AC102" s="16">
        <v>0.77229999999999999</v>
      </c>
      <c r="AE102" s="16">
        <v>0.81699999999999995</v>
      </c>
      <c r="AF102" s="16">
        <v>0.72770000000000001</v>
      </c>
      <c r="AG102" s="16">
        <v>0.73209999999999997</v>
      </c>
      <c r="AH102" s="16">
        <v>0.82140000000000002</v>
      </c>
      <c r="AJ102" s="16">
        <v>0.79690000000000005</v>
      </c>
      <c r="AK102" s="16">
        <v>0.71650000000000003</v>
      </c>
      <c r="AL102" s="16">
        <v>0.72319999999999995</v>
      </c>
      <c r="AM102" s="16">
        <v>0.80800000000000005</v>
      </c>
      <c r="AO102" s="16">
        <v>0.8125</v>
      </c>
      <c r="AP102" s="16">
        <v>0.75449999999999995</v>
      </c>
      <c r="AQ102" s="16">
        <v>0.77680000000000005</v>
      </c>
      <c r="AR102" s="16">
        <v>0.77900000000000003</v>
      </c>
      <c r="AT102" s="16">
        <v>0.82589999999999997</v>
      </c>
      <c r="AU102" s="16">
        <v>0.73440000000000005</v>
      </c>
      <c r="AV102" s="16">
        <v>0.74329999999999996</v>
      </c>
      <c r="AW102" s="16">
        <v>0.8125</v>
      </c>
    </row>
    <row r="103" spans="26:49" x14ac:dyDescent="0.2">
      <c r="Z103" s="16">
        <v>0.80357142857142805</v>
      </c>
      <c r="AA103" s="16">
        <v>0.68526785714285698</v>
      </c>
      <c r="AB103" s="16">
        <v>0.68526785714285698</v>
      </c>
      <c r="AC103" s="16">
        <v>0.77010000000000001</v>
      </c>
      <c r="AE103" s="16">
        <v>0.82140000000000002</v>
      </c>
      <c r="AF103" s="16">
        <v>0.70979999999999999</v>
      </c>
      <c r="AG103" s="16">
        <v>0.73880000000000001</v>
      </c>
      <c r="AH103" s="16">
        <v>0.79910000000000003</v>
      </c>
      <c r="AJ103" s="16">
        <v>0.82140000000000002</v>
      </c>
      <c r="AK103" s="16">
        <v>0.70979999999999999</v>
      </c>
      <c r="AL103" s="16">
        <v>0.71209999999999996</v>
      </c>
      <c r="AM103" s="16">
        <v>0.82140000000000002</v>
      </c>
      <c r="AO103" s="16">
        <v>0.81699999999999995</v>
      </c>
      <c r="AP103" s="16">
        <v>0.75449999999999995</v>
      </c>
      <c r="AQ103" s="16">
        <v>0.75670000000000004</v>
      </c>
      <c r="AR103" s="16">
        <v>0.79910000000000003</v>
      </c>
      <c r="AT103" s="16">
        <v>0.80800000000000005</v>
      </c>
      <c r="AU103" s="16">
        <v>0.73440000000000005</v>
      </c>
      <c r="AV103" s="16">
        <v>0.73209999999999997</v>
      </c>
      <c r="AW103" s="16">
        <v>0.8125</v>
      </c>
    </row>
  </sheetData>
  <mergeCells count="10">
    <mergeCell ref="Z2:AC2"/>
    <mergeCell ref="AE2:AH2"/>
    <mergeCell ref="AJ2:AM2"/>
    <mergeCell ref="AO2:AR2"/>
    <mergeCell ref="AT2:AW2"/>
    <mergeCell ref="A2:D2"/>
    <mergeCell ref="F2:I2"/>
    <mergeCell ref="K2:N2"/>
    <mergeCell ref="P2:S2"/>
    <mergeCell ref="U2:X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121F-566A-4130-949A-50D32A33A59A}">
  <sheetPr>
    <tabColor rgb="FFFF0000"/>
  </sheetPr>
  <dimension ref="A2:AW103"/>
  <sheetViews>
    <sheetView topLeftCell="A28" workbookViewId="0">
      <selection activeCell="A51" sqref="A51:D53"/>
    </sheetView>
  </sheetViews>
  <sheetFormatPr defaultRowHeight="12.75" x14ac:dyDescent="0.2"/>
  <sheetData>
    <row r="2" spans="1:49" x14ac:dyDescent="0.2">
      <c r="A2" s="19" t="s">
        <v>42</v>
      </c>
      <c r="B2" s="20"/>
      <c r="C2" s="20"/>
      <c r="D2" s="20"/>
      <c r="F2" s="19" t="s">
        <v>43</v>
      </c>
      <c r="G2" s="20"/>
      <c r="H2" s="20"/>
      <c r="I2" s="20"/>
      <c r="K2" s="19" t="s">
        <v>48</v>
      </c>
      <c r="L2" s="20"/>
      <c r="M2" s="20"/>
      <c r="N2" s="20"/>
      <c r="P2" s="19" t="s">
        <v>52</v>
      </c>
      <c r="Q2" s="20"/>
      <c r="R2" s="20"/>
      <c r="S2" s="20"/>
      <c r="U2" s="19" t="s">
        <v>44</v>
      </c>
      <c r="V2" s="20"/>
      <c r="W2" s="20"/>
      <c r="X2" s="20"/>
      <c r="Z2" s="19" t="s">
        <v>42</v>
      </c>
      <c r="AA2" s="20"/>
      <c r="AB2" s="20"/>
      <c r="AC2" s="20"/>
      <c r="AE2" s="19" t="s">
        <v>43</v>
      </c>
      <c r="AF2" s="20"/>
      <c r="AG2" s="20"/>
      <c r="AH2" s="20"/>
      <c r="AJ2" s="19" t="s">
        <v>48</v>
      </c>
      <c r="AK2" s="20"/>
      <c r="AL2" s="20"/>
      <c r="AM2" s="20"/>
      <c r="AO2" s="19" t="s">
        <v>52</v>
      </c>
      <c r="AP2" s="20"/>
      <c r="AQ2" s="20"/>
      <c r="AR2" s="20"/>
      <c r="AT2" s="19" t="s">
        <v>44</v>
      </c>
      <c r="AU2" s="20"/>
      <c r="AV2" s="20"/>
      <c r="AW2" s="20"/>
    </row>
    <row r="3" spans="1:49" x14ac:dyDescent="0.2">
      <c r="A3" s="2" t="s">
        <v>2</v>
      </c>
      <c r="B3" s="2" t="s">
        <v>3</v>
      </c>
      <c r="C3" s="2" t="s">
        <v>4</v>
      </c>
      <c r="D3" s="2" t="s">
        <v>5</v>
      </c>
      <c r="F3" s="2" t="s">
        <v>2</v>
      </c>
      <c r="G3" s="2" t="s">
        <v>3</v>
      </c>
      <c r="H3" s="2" t="s">
        <v>4</v>
      </c>
      <c r="I3" s="2" t="s">
        <v>5</v>
      </c>
      <c r="K3" s="2" t="s">
        <v>2</v>
      </c>
      <c r="L3" s="2" t="s">
        <v>3</v>
      </c>
      <c r="M3" s="2" t="s">
        <v>4</v>
      </c>
      <c r="N3" s="2" t="s">
        <v>5</v>
      </c>
      <c r="P3" s="2" t="s">
        <v>2</v>
      </c>
      <c r="Q3" s="2" t="s">
        <v>3</v>
      </c>
      <c r="R3" s="2" t="s">
        <v>4</v>
      </c>
      <c r="S3" s="2" t="s">
        <v>5</v>
      </c>
      <c r="U3" s="2" t="s">
        <v>2</v>
      </c>
      <c r="V3" s="2" t="s">
        <v>3</v>
      </c>
      <c r="W3" s="2" t="s">
        <v>4</v>
      </c>
      <c r="X3" s="2" t="s">
        <v>5</v>
      </c>
      <c r="Z3" s="2" t="s">
        <v>2</v>
      </c>
      <c r="AA3" s="2" t="s">
        <v>3</v>
      </c>
      <c r="AB3" s="2" t="s">
        <v>4</v>
      </c>
      <c r="AC3" s="2" t="s">
        <v>5</v>
      </c>
      <c r="AE3" s="2" t="s">
        <v>2</v>
      </c>
      <c r="AF3" s="2" t="s">
        <v>3</v>
      </c>
      <c r="AG3" s="2" t="s">
        <v>4</v>
      </c>
      <c r="AH3" s="2" t="s">
        <v>5</v>
      </c>
      <c r="AJ3" s="2" t="s">
        <v>2</v>
      </c>
      <c r="AK3" s="2" t="s">
        <v>3</v>
      </c>
      <c r="AL3" s="2" t="s">
        <v>4</v>
      </c>
      <c r="AM3" s="2" t="s">
        <v>5</v>
      </c>
      <c r="AO3" s="2" t="s">
        <v>2</v>
      </c>
      <c r="AP3" s="2" t="s">
        <v>3</v>
      </c>
      <c r="AQ3" s="2" t="s">
        <v>4</v>
      </c>
      <c r="AR3" s="2" t="s">
        <v>5</v>
      </c>
      <c r="AT3" s="2" t="s">
        <v>2</v>
      </c>
      <c r="AU3" s="2" t="s">
        <v>3</v>
      </c>
      <c r="AV3" s="2" t="s">
        <v>4</v>
      </c>
      <c r="AW3" s="2" t="s">
        <v>5</v>
      </c>
    </row>
    <row r="4" spans="1:49" x14ac:dyDescent="0.2">
      <c r="A4" s="16">
        <f>MAX(Z4:Z103)</f>
        <v>0.85491071428571397</v>
      </c>
      <c r="B4" s="16">
        <f t="shared" ref="B4:I4" si="0">MAX(AA4:AA103)</f>
        <v>0.77901785714285698</v>
      </c>
      <c r="C4" s="16">
        <f t="shared" si="0"/>
        <v>0.78571428571428503</v>
      </c>
      <c r="D4" s="16">
        <f t="shared" si="0"/>
        <v>0.85491071428571397</v>
      </c>
      <c r="E4" s="16"/>
      <c r="F4" s="16">
        <f t="shared" si="0"/>
        <v>0.84375</v>
      </c>
      <c r="G4" s="16">
        <f t="shared" si="0"/>
        <v>0.76116071428571397</v>
      </c>
      <c r="H4" s="16">
        <f t="shared" si="0"/>
        <v>0.77678571428571397</v>
      </c>
      <c r="I4" s="16">
        <f t="shared" si="0"/>
        <v>0.83258928571428503</v>
      </c>
      <c r="J4" s="16"/>
      <c r="K4" s="16">
        <f t="shared" ref="K4" si="1">MAX(AJ4:AJ103)</f>
        <v>0.85044642857142805</v>
      </c>
      <c r="L4" s="16">
        <f t="shared" ref="L4" si="2">MAX(AK4:AK103)</f>
        <v>0.76785714285714202</v>
      </c>
      <c r="M4" s="16">
        <f t="shared" ref="M4" si="3">MAX(AL4:AL103)</f>
        <v>0.76116071428571397</v>
      </c>
      <c r="N4" s="16">
        <f t="shared" ref="N4" si="4">MAX(AM4:AM103)</f>
        <v>0.84151785714285698</v>
      </c>
      <c r="O4" s="16"/>
      <c r="P4" s="16">
        <f t="shared" ref="P4" si="5">MAX(AO4:AO103)</f>
        <v>0.796875</v>
      </c>
      <c r="Q4" s="16">
        <f t="shared" ref="Q4" si="6">MAX(AP4:AP103)</f>
        <v>0.71875</v>
      </c>
      <c r="R4" s="16">
        <f t="shared" ref="R4" si="7">MAX(AQ4:AQ103)</f>
        <v>0.73660714285714202</v>
      </c>
      <c r="S4" s="16">
        <f t="shared" ref="S4" si="8">MAX(AR4:AR103)</f>
        <v>0.78348214285714202</v>
      </c>
      <c r="T4" s="16"/>
      <c r="U4" s="16">
        <f t="shared" ref="U4" si="9">MAX(AT4:AT103)</f>
        <v>0.77901785714285698</v>
      </c>
      <c r="V4" s="16">
        <f t="shared" ref="V4" si="10">MAX(AU4:AU103)</f>
        <v>0.703125</v>
      </c>
      <c r="W4" s="16">
        <f t="shared" ref="W4" si="11">MAX(AV4:AV103)</f>
        <v>0.70758928571428503</v>
      </c>
      <c r="X4" s="16">
        <f t="shared" ref="X4" si="12">MAX(AW4:AW103)</f>
        <v>0.77232142857142805</v>
      </c>
      <c r="Z4" s="16">
        <v>0.83928571428571397</v>
      </c>
      <c r="AA4" s="16">
        <v>0.74553571428571397</v>
      </c>
      <c r="AB4" s="16">
        <v>0.75892857142857095</v>
      </c>
      <c r="AC4" s="16">
        <v>0.84375</v>
      </c>
      <c r="AE4" s="16">
        <v>0.82589285714285698</v>
      </c>
      <c r="AF4" s="16">
        <v>0.74330357142857095</v>
      </c>
      <c r="AG4" s="16">
        <v>0.72767857142857095</v>
      </c>
      <c r="AH4" s="16">
        <v>0.828125</v>
      </c>
      <c r="AJ4" s="16">
        <v>0.8125</v>
      </c>
      <c r="AK4" s="16">
        <v>0.71875</v>
      </c>
      <c r="AL4" s="16">
        <v>0.75223214285714202</v>
      </c>
      <c r="AM4" s="16">
        <v>0.81473214285714202</v>
      </c>
      <c r="AO4" s="16">
        <v>0.77455357142857095</v>
      </c>
      <c r="AP4" s="16">
        <v>0.69196428571428503</v>
      </c>
      <c r="AQ4" s="16">
        <v>0.69642857142857095</v>
      </c>
      <c r="AR4" s="16">
        <v>0.76116071428571397</v>
      </c>
      <c r="AT4" s="16">
        <v>0.74553571428571397</v>
      </c>
      <c r="AU4" s="16">
        <v>0.66071428571428503</v>
      </c>
      <c r="AV4" s="16">
        <v>0.66294642857142805</v>
      </c>
      <c r="AW4" s="16">
        <v>0.73214285714285698</v>
      </c>
    </row>
    <row r="5" spans="1:49" x14ac:dyDescent="0.2">
      <c r="A5" s="16">
        <f>AVERAGE(Z4:Z103)</f>
        <v>0.83810267857142817</v>
      </c>
      <c r="B5" s="16">
        <f t="shared" ref="B5:I5" si="13">AVERAGE(AA4:AA103)</f>
        <v>0.73982142857142785</v>
      </c>
      <c r="C5" s="16">
        <f t="shared" si="13"/>
        <v>0.7546874999999994</v>
      </c>
      <c r="D5" s="16">
        <f t="shared" si="13"/>
        <v>0.83343749999999928</v>
      </c>
      <c r="E5" s="16"/>
      <c r="F5" s="16">
        <f t="shared" si="13"/>
        <v>0.8175446428571419</v>
      </c>
      <c r="G5" s="16">
        <f t="shared" si="13"/>
        <v>0.73058035714285685</v>
      </c>
      <c r="H5" s="16">
        <f t="shared" si="13"/>
        <v>0.73593749999999958</v>
      </c>
      <c r="I5" s="16">
        <f t="shared" si="13"/>
        <v>0.8087276785714278</v>
      </c>
      <c r="J5" s="16"/>
      <c r="K5" s="16">
        <f t="shared" ref="K5" si="14">AVERAGE(AJ4:AJ103)</f>
        <v>0.82796874999999948</v>
      </c>
      <c r="L5" s="16">
        <f t="shared" ref="L5" si="15">AVERAGE(AK4:AK103)</f>
        <v>0.73328124999999933</v>
      </c>
      <c r="M5" s="16">
        <f t="shared" ref="M5" si="16">AVERAGE(AL4:AL103)</f>
        <v>0.73645089285714205</v>
      </c>
      <c r="N5" s="16">
        <f t="shared" ref="N5" si="17">AVERAGE(AM4:AM103)</f>
        <v>0.81785714285714195</v>
      </c>
      <c r="O5" s="16"/>
      <c r="P5" s="16">
        <f t="shared" ref="P5" si="18">AVERAGE(AO4:AO103)</f>
        <v>0.77343749999999944</v>
      </c>
      <c r="Q5" s="16">
        <f t="shared" ref="Q5" si="19">AVERAGE(AP4:AP103)</f>
        <v>0.69754464285714224</v>
      </c>
      <c r="R5" s="16">
        <f t="shared" ref="R5" si="20">AVERAGE(AQ4:AQ103)</f>
        <v>0.71116071428571326</v>
      </c>
      <c r="S5" s="16">
        <f t="shared" ref="S5" si="21">AVERAGE(AR4:AR103)</f>
        <v>0.7579687499999993</v>
      </c>
      <c r="T5" s="16"/>
      <c r="U5" s="16">
        <f t="shared" ref="U5" si="22">AVERAGE(AT4:AT103)</f>
        <v>0.75533482142857067</v>
      </c>
      <c r="V5" s="16">
        <f t="shared" ref="V5" si="23">AVERAGE(AU4:AU103)</f>
        <v>0.67095982142857069</v>
      </c>
      <c r="W5" s="16">
        <f t="shared" ref="W5" si="24">AVERAGE(AV4:AV103)</f>
        <v>0.67404017857142795</v>
      </c>
      <c r="X5" s="16">
        <f t="shared" ref="X5" si="25">AVERAGE(AW4:AW103)</f>
        <v>0.74444196428571374</v>
      </c>
      <c r="Z5" s="16">
        <v>0.84821428571428503</v>
      </c>
      <c r="AA5" s="16">
        <v>0.74776785714285698</v>
      </c>
      <c r="AB5" s="16">
        <v>0.76785714285714202</v>
      </c>
      <c r="AC5" s="16">
        <v>0.82589285714285698</v>
      </c>
      <c r="AE5" s="16">
        <v>0.828125</v>
      </c>
      <c r="AF5" s="16">
        <v>0.75</v>
      </c>
      <c r="AG5" s="16">
        <v>0.76339285714285698</v>
      </c>
      <c r="AH5" s="16">
        <v>0.80133928571428503</v>
      </c>
      <c r="AJ5" s="16">
        <v>0.828125</v>
      </c>
      <c r="AK5" s="16">
        <v>0.72991071428571397</v>
      </c>
      <c r="AL5" s="16">
        <v>0.73883928571428503</v>
      </c>
      <c r="AM5" s="16">
        <v>0.81473214285714202</v>
      </c>
      <c r="AO5" s="16">
        <v>0.77455357142857095</v>
      </c>
      <c r="AP5" s="16">
        <v>0.69642857142857095</v>
      </c>
      <c r="AQ5" s="16">
        <v>0.71205357142857095</v>
      </c>
      <c r="AR5" s="16">
        <v>0.74776785714285698</v>
      </c>
      <c r="AT5" s="16">
        <v>0.75892857142857095</v>
      </c>
      <c r="AU5" s="16">
        <v>0.67857142857142805</v>
      </c>
      <c r="AV5" s="16">
        <v>0.67410714285714202</v>
      </c>
      <c r="AW5" s="16">
        <v>0.765625</v>
      </c>
    </row>
    <row r="6" spans="1:49" x14ac:dyDescent="0.2">
      <c r="A6" s="16">
        <f>MIN(Z4:Z103)</f>
        <v>0.8125</v>
      </c>
      <c r="B6" s="16">
        <f t="shared" ref="B6:I6" si="26">MIN(AA4:AA103)</f>
        <v>0.70535714285714202</v>
      </c>
      <c r="C6" s="16">
        <f t="shared" si="26"/>
        <v>0.72321428571428503</v>
      </c>
      <c r="D6" s="16">
        <f t="shared" si="26"/>
        <v>0.80803571428571397</v>
      </c>
      <c r="E6" s="16"/>
      <c r="F6" s="16">
        <f t="shared" si="26"/>
        <v>0.796875</v>
      </c>
      <c r="G6" s="16">
        <f t="shared" si="26"/>
        <v>0.69866071428571397</v>
      </c>
      <c r="H6" s="16">
        <f t="shared" si="26"/>
        <v>0.69642857142857095</v>
      </c>
      <c r="I6" s="16">
        <f t="shared" si="26"/>
        <v>0.77901785714285698</v>
      </c>
      <c r="J6" s="16"/>
      <c r="K6" s="16">
        <f t="shared" ref="K6" si="27">MIN(AJ4:AJ103)</f>
        <v>0.80357142857142805</v>
      </c>
      <c r="L6" s="16">
        <f t="shared" ref="L6" si="28">MIN(AK4:AK103)</f>
        <v>0.70089285714285698</v>
      </c>
      <c r="M6" s="16">
        <f t="shared" ref="M6" si="29">MIN(AL4:AL103)</f>
        <v>0.70758928571428503</v>
      </c>
      <c r="N6" s="16">
        <f t="shared" ref="N6" si="30">MIN(AM4:AM103)</f>
        <v>0.78125</v>
      </c>
      <c r="O6" s="16"/>
      <c r="P6" s="16">
        <f t="shared" ref="P6" si="31">MIN(AO4:AO103)</f>
        <v>0.75223214285714202</v>
      </c>
      <c r="Q6" s="16">
        <f t="shared" ref="Q6" si="32">MIN(AP4:AP103)</f>
        <v>0.671875</v>
      </c>
      <c r="R6" s="16">
        <f t="shared" ref="R6" si="33">MIN(AQ4:AQ103)</f>
        <v>0.67633928571428503</v>
      </c>
      <c r="S6" s="16">
        <f t="shared" ref="S6" si="34">MIN(AR4:AR103)</f>
        <v>0.73214285714285698</v>
      </c>
      <c r="T6" s="16"/>
      <c r="U6" s="16">
        <f t="shared" ref="U6" si="35">MIN(AT4:AT103)</f>
        <v>0.72321428571428503</v>
      </c>
      <c r="V6" s="16">
        <f t="shared" ref="V6" si="36">MIN(AU4:AU103)</f>
        <v>0.62053571428571397</v>
      </c>
      <c r="W6" s="16">
        <f t="shared" ref="W6" si="37">MIN(AV4:AV103)</f>
        <v>0.63839285714285698</v>
      </c>
      <c r="X6" s="16">
        <f t="shared" ref="X6" si="38">MIN(AW4:AW103)</f>
        <v>0.71205357142857095</v>
      </c>
      <c r="Z6" s="16">
        <v>0.83035714285714202</v>
      </c>
      <c r="AA6" s="16">
        <v>0.73883928571428503</v>
      </c>
      <c r="AB6" s="16">
        <v>0.74776785714285698</v>
      </c>
      <c r="AC6" s="16">
        <v>0.83035714285714202</v>
      </c>
      <c r="AE6" s="16">
        <v>0.79910714285714202</v>
      </c>
      <c r="AF6" s="16">
        <v>0.703125</v>
      </c>
      <c r="AG6" s="16">
        <v>0.74553571428571397</v>
      </c>
      <c r="AH6" s="16">
        <v>0.828125</v>
      </c>
      <c r="AJ6" s="16">
        <v>0.80803571428571397</v>
      </c>
      <c r="AK6" s="16">
        <v>0.75</v>
      </c>
      <c r="AL6" s="16">
        <v>0.74776785714285698</v>
      </c>
      <c r="AM6" s="16">
        <v>0.81919642857142805</v>
      </c>
      <c r="AO6" s="16">
        <v>0.77455357142857095</v>
      </c>
      <c r="AP6" s="16">
        <v>0.69642857142857095</v>
      </c>
      <c r="AQ6" s="16">
        <v>0.70535714285714202</v>
      </c>
      <c r="AR6" s="16">
        <v>0.75892857142857095</v>
      </c>
      <c r="AT6" s="16">
        <v>0.75</v>
      </c>
      <c r="AU6" s="16">
        <v>0.68303571428571397</v>
      </c>
      <c r="AV6" s="16">
        <v>0.66741071428571397</v>
      </c>
      <c r="AW6" s="16">
        <v>0.75892857142857095</v>
      </c>
    </row>
    <row r="7" spans="1:49" x14ac:dyDescent="0.2">
      <c r="Z7" s="16">
        <v>0.84151785714285698</v>
      </c>
      <c r="AA7" s="16">
        <v>0.75</v>
      </c>
      <c r="AB7" s="16">
        <v>0.73214285714285698</v>
      </c>
      <c r="AC7" s="16">
        <v>0.82366071428571397</v>
      </c>
      <c r="AE7" s="16">
        <v>0.82142857142857095</v>
      </c>
      <c r="AF7" s="16">
        <v>0.71205357142857095</v>
      </c>
      <c r="AG7" s="16">
        <v>0.73883928571428503</v>
      </c>
      <c r="AH7" s="16">
        <v>0.81696428571428503</v>
      </c>
      <c r="AJ7" s="16">
        <v>0.83035714285714202</v>
      </c>
      <c r="AK7" s="16">
        <v>0.72544642857142805</v>
      </c>
      <c r="AL7" s="16">
        <v>0.71651785714285698</v>
      </c>
      <c r="AM7" s="16">
        <v>0.82366071428571397</v>
      </c>
      <c r="AO7" s="16">
        <v>0.765625</v>
      </c>
      <c r="AP7" s="16">
        <v>0.67410714285714202</v>
      </c>
      <c r="AQ7" s="16">
        <v>0.703125</v>
      </c>
      <c r="AR7" s="16">
        <v>0.74776785714285698</v>
      </c>
      <c r="AT7" s="16">
        <v>0.75892857142857095</v>
      </c>
      <c r="AU7" s="16">
        <v>0.66517857142857095</v>
      </c>
      <c r="AV7" s="16">
        <v>0.640625</v>
      </c>
      <c r="AW7" s="16">
        <v>0.74330357142857095</v>
      </c>
    </row>
    <row r="8" spans="1:49" x14ac:dyDescent="0.2">
      <c r="Z8" s="16">
        <v>0.84598214285714202</v>
      </c>
      <c r="AA8" s="16">
        <v>0.75446428571428503</v>
      </c>
      <c r="AB8" s="16">
        <v>0.75</v>
      </c>
      <c r="AC8" s="16">
        <v>0.83258928571428503</v>
      </c>
      <c r="AE8" s="16">
        <v>0.80803571428571397</v>
      </c>
      <c r="AF8" s="16">
        <v>0.72321428571428503</v>
      </c>
      <c r="AG8" s="16">
        <v>0.72321428571428503</v>
      </c>
      <c r="AH8" s="16">
        <v>0.79017857142857095</v>
      </c>
      <c r="AJ8" s="16">
        <v>0.82142857142857095</v>
      </c>
      <c r="AK8" s="16">
        <v>0.74330357142857095</v>
      </c>
      <c r="AL8" s="16">
        <v>0.72767857142857095</v>
      </c>
      <c r="AM8" s="16">
        <v>0.80580357142857095</v>
      </c>
      <c r="AO8" s="16">
        <v>0.765625</v>
      </c>
      <c r="AP8" s="16">
        <v>0.68303571428571397</v>
      </c>
      <c r="AQ8" s="16">
        <v>0.70758928571428503</v>
      </c>
      <c r="AR8" s="16">
        <v>0.75223214285714202</v>
      </c>
      <c r="AT8" s="16">
        <v>0.75446428571428503</v>
      </c>
      <c r="AU8" s="16">
        <v>0.65401785714285698</v>
      </c>
      <c r="AV8" s="16">
        <v>0.6875</v>
      </c>
      <c r="AW8" s="16">
        <v>0.75223214285714202</v>
      </c>
    </row>
    <row r="9" spans="1:49" x14ac:dyDescent="0.2">
      <c r="A9" s="16">
        <f>AVERAGE(P4,U4)</f>
        <v>0.78794642857142849</v>
      </c>
      <c r="B9" s="16">
        <f t="shared" ref="B9:D11" si="39">AVERAGE(Q4,V4)</f>
        <v>0.7109375</v>
      </c>
      <c r="C9" s="16">
        <f t="shared" si="39"/>
        <v>0.72209821428571352</v>
      </c>
      <c r="D9" s="16">
        <f t="shared" si="39"/>
        <v>0.77790178571428503</v>
      </c>
      <c r="Z9" s="16">
        <v>0.83705357142857095</v>
      </c>
      <c r="AA9" s="16">
        <v>0.77232142857142805</v>
      </c>
      <c r="AB9" s="16">
        <v>0.75446428571428503</v>
      </c>
      <c r="AC9" s="16">
        <v>0.83258928571428503</v>
      </c>
      <c r="AE9" s="16">
        <v>0.80580357142857095</v>
      </c>
      <c r="AF9" s="16">
        <v>0.71428571428571397</v>
      </c>
      <c r="AG9" s="16">
        <v>0.73660714285714202</v>
      </c>
      <c r="AH9" s="16">
        <v>0.83258928571428503</v>
      </c>
      <c r="AJ9" s="16">
        <v>0.81919642857142805</v>
      </c>
      <c r="AK9" s="16">
        <v>0.71205357142857095</v>
      </c>
      <c r="AL9" s="16">
        <v>0.73214285714285698</v>
      </c>
      <c r="AM9" s="16">
        <v>0.80133928571428503</v>
      </c>
      <c r="AO9" s="16">
        <v>0.78571428571428503</v>
      </c>
      <c r="AP9" s="16">
        <v>0.69642857142857095</v>
      </c>
      <c r="AQ9" s="16">
        <v>0.72544642857142805</v>
      </c>
      <c r="AR9" s="16">
        <v>0.76785714285714202</v>
      </c>
      <c r="AT9" s="16">
        <v>0.76785714285714202</v>
      </c>
      <c r="AU9" s="16">
        <v>0.6875</v>
      </c>
      <c r="AV9" s="16">
        <v>0.6875</v>
      </c>
      <c r="AW9" s="16">
        <v>0.73660714285714202</v>
      </c>
    </row>
    <row r="10" spans="1:49" x14ac:dyDescent="0.2">
      <c r="A10" s="16">
        <f>AVERAGE(P5,U5)</f>
        <v>0.764386160714285</v>
      </c>
      <c r="B10" s="16">
        <f t="shared" si="39"/>
        <v>0.68425223214285646</v>
      </c>
      <c r="C10" s="16">
        <f t="shared" si="39"/>
        <v>0.69260044642857066</v>
      </c>
      <c r="D10" s="16">
        <f t="shared" si="39"/>
        <v>0.75120535714285652</v>
      </c>
      <c r="Z10" s="16">
        <v>0.84151785714285698</v>
      </c>
      <c r="AA10" s="16">
        <v>0.734375</v>
      </c>
      <c r="AB10" s="16">
        <v>0.77901785714285698</v>
      </c>
      <c r="AC10" s="16">
        <v>0.83035714285714202</v>
      </c>
      <c r="AE10" s="16">
        <v>0.81026785714285698</v>
      </c>
      <c r="AF10" s="16">
        <v>0.73660714285714202</v>
      </c>
      <c r="AG10" s="16">
        <v>0.75</v>
      </c>
      <c r="AH10" s="16">
        <v>0.79464285714285698</v>
      </c>
      <c r="AJ10" s="16">
        <v>0.83705357142857095</v>
      </c>
      <c r="AK10" s="16">
        <v>0.74107142857142805</v>
      </c>
      <c r="AL10" s="16">
        <v>0.72991071428571397</v>
      </c>
      <c r="AM10" s="16">
        <v>0.82142857142857095</v>
      </c>
      <c r="AO10" s="16">
        <v>0.76785714285714202</v>
      </c>
      <c r="AP10" s="16">
        <v>0.70089285714285698</v>
      </c>
      <c r="AQ10" s="16">
        <v>0.69419642857142805</v>
      </c>
      <c r="AR10" s="16">
        <v>0.76116071428571397</v>
      </c>
      <c r="AT10" s="16">
        <v>0.76339285714285698</v>
      </c>
      <c r="AU10" s="16">
        <v>0.67633928571428503</v>
      </c>
      <c r="AV10" s="16">
        <v>0.67857142857142805</v>
      </c>
      <c r="AW10" s="16">
        <v>0.74107142857142805</v>
      </c>
    </row>
    <row r="11" spans="1:49" x14ac:dyDescent="0.2">
      <c r="A11" s="16">
        <f>AVERAGE(P6,U6)</f>
        <v>0.73772321428571352</v>
      </c>
      <c r="B11" s="16">
        <f t="shared" si="39"/>
        <v>0.64620535714285698</v>
      </c>
      <c r="C11" s="16">
        <f t="shared" si="39"/>
        <v>0.65736607142857095</v>
      </c>
      <c r="D11" s="16">
        <f t="shared" si="39"/>
        <v>0.72209821428571397</v>
      </c>
      <c r="Z11" s="16">
        <v>0.83928571428571397</v>
      </c>
      <c r="AA11" s="16">
        <v>0.74107142857142805</v>
      </c>
      <c r="AB11" s="16">
        <v>0.77008928571428503</v>
      </c>
      <c r="AC11" s="16">
        <v>0.84598214285714202</v>
      </c>
      <c r="AE11" s="16">
        <v>0.81473214285714202</v>
      </c>
      <c r="AF11" s="16">
        <v>0.72544642857142805</v>
      </c>
      <c r="AG11" s="16">
        <v>0.75223214285714202</v>
      </c>
      <c r="AH11" s="16">
        <v>0.80357142857142805</v>
      </c>
      <c r="AJ11" s="16">
        <v>0.828125</v>
      </c>
      <c r="AK11" s="16">
        <v>0.76116071428571397</v>
      </c>
      <c r="AL11" s="16">
        <v>0.75223214285714202</v>
      </c>
      <c r="AM11" s="16">
        <v>0.8125</v>
      </c>
      <c r="AO11" s="16">
        <v>0.796875</v>
      </c>
      <c r="AP11" s="16">
        <v>0.69196428571428503</v>
      </c>
      <c r="AQ11" s="16">
        <v>0.70982142857142805</v>
      </c>
      <c r="AR11" s="16">
        <v>0.74776785714285698</v>
      </c>
      <c r="AT11" s="16">
        <v>0.76116071428571397</v>
      </c>
      <c r="AU11" s="16">
        <v>0.703125</v>
      </c>
      <c r="AV11" s="16">
        <v>0.67857142857142805</v>
      </c>
      <c r="AW11" s="16">
        <v>0.73883928571428503</v>
      </c>
    </row>
    <row r="12" spans="1:49" x14ac:dyDescent="0.2">
      <c r="Z12" s="16">
        <v>0.83482142857142805</v>
      </c>
      <c r="AA12" s="16">
        <v>0.74107142857142805</v>
      </c>
      <c r="AB12" s="16">
        <v>0.734375</v>
      </c>
      <c r="AC12" s="16">
        <v>0.83928571428571397</v>
      </c>
      <c r="AE12" s="16">
        <v>0.8125</v>
      </c>
      <c r="AF12" s="16">
        <v>0.72991071428571397</v>
      </c>
      <c r="AG12" s="16">
        <v>0.74330357142857095</v>
      </c>
      <c r="AH12" s="16">
        <v>0.81026785714285698</v>
      </c>
      <c r="AJ12" s="16">
        <v>0.82589285714285698</v>
      </c>
      <c r="AK12" s="16">
        <v>0.72991071428571397</v>
      </c>
      <c r="AL12" s="16">
        <v>0.74776785714285698</v>
      </c>
      <c r="AM12" s="16">
        <v>0.81473214285714202</v>
      </c>
      <c r="AO12" s="16">
        <v>0.77232142857142805</v>
      </c>
      <c r="AP12" s="16">
        <v>0.6875</v>
      </c>
      <c r="AQ12" s="16">
        <v>0.70758928571428503</v>
      </c>
      <c r="AR12" s="16">
        <v>0.74330357142857095</v>
      </c>
      <c r="AT12" s="16">
        <v>0.75446428571428503</v>
      </c>
      <c r="AU12" s="16">
        <v>0.66741071428571397</v>
      </c>
      <c r="AV12" s="16">
        <v>0.64508928571428503</v>
      </c>
      <c r="AW12" s="16">
        <v>0.75446428571428503</v>
      </c>
    </row>
    <row r="13" spans="1:49" x14ac:dyDescent="0.2">
      <c r="Z13" s="16">
        <v>0.84821428571428503</v>
      </c>
      <c r="AA13" s="16">
        <v>0.74107142857142805</v>
      </c>
      <c r="AB13" s="16">
        <v>0.75892857142857095</v>
      </c>
      <c r="AC13" s="16">
        <v>0.82589285714285698</v>
      </c>
      <c r="AE13" s="16">
        <v>0.81919642857142805</v>
      </c>
      <c r="AF13" s="16">
        <v>0.734375</v>
      </c>
      <c r="AG13" s="16">
        <v>0.73660714285714202</v>
      </c>
      <c r="AH13" s="16">
        <v>0.80357142857142805</v>
      </c>
      <c r="AJ13" s="16">
        <v>0.83258928571428503</v>
      </c>
      <c r="AK13" s="16">
        <v>0.72544642857142805</v>
      </c>
      <c r="AL13" s="16">
        <v>0.72767857142857095</v>
      </c>
      <c r="AM13" s="16">
        <v>0.81696428571428503</v>
      </c>
      <c r="AO13" s="16">
        <v>0.77678571428571397</v>
      </c>
      <c r="AP13" s="16">
        <v>0.69196428571428503</v>
      </c>
      <c r="AQ13" s="16">
        <v>0.72321428571428503</v>
      </c>
      <c r="AR13" s="16">
        <v>0.74553571428571397</v>
      </c>
      <c r="AT13" s="16">
        <v>0.76116071428571397</v>
      </c>
      <c r="AU13" s="16">
        <v>0.66071428571428503</v>
      </c>
      <c r="AV13" s="16">
        <v>0.66964285714285698</v>
      </c>
      <c r="AW13" s="16">
        <v>0.76339285714285698</v>
      </c>
    </row>
    <row r="14" spans="1:49" x14ac:dyDescent="0.2">
      <c r="Z14" s="16">
        <v>0.83482142857142805</v>
      </c>
      <c r="AA14" s="16">
        <v>0.74330357142857095</v>
      </c>
      <c r="AB14" s="16">
        <v>0.77455357142857095</v>
      </c>
      <c r="AC14" s="16">
        <v>0.81919642857142805</v>
      </c>
      <c r="AE14" s="16">
        <v>0.82142857142857095</v>
      </c>
      <c r="AF14" s="16">
        <v>0.73883928571428503</v>
      </c>
      <c r="AG14" s="16">
        <v>0.73660714285714202</v>
      </c>
      <c r="AH14" s="16">
        <v>0.78571428571428503</v>
      </c>
      <c r="AJ14" s="16">
        <v>0.83482142857142805</v>
      </c>
      <c r="AK14" s="16">
        <v>0.72321428571428503</v>
      </c>
      <c r="AL14" s="16">
        <v>0.734375</v>
      </c>
      <c r="AM14" s="16">
        <v>0.81473214285714202</v>
      </c>
      <c r="AO14" s="16">
        <v>0.75669642857142805</v>
      </c>
      <c r="AP14" s="16">
        <v>0.70758928571428503</v>
      </c>
      <c r="AQ14" s="16">
        <v>0.69642857142857095</v>
      </c>
      <c r="AR14" s="16">
        <v>0.75892857142857095</v>
      </c>
      <c r="AT14" s="16">
        <v>0.75446428571428503</v>
      </c>
      <c r="AU14" s="16">
        <v>0.66517857142857095</v>
      </c>
      <c r="AV14" s="16">
        <v>0.67857142857142805</v>
      </c>
      <c r="AW14" s="16">
        <v>0.74553571428571397</v>
      </c>
    </row>
    <row r="15" spans="1:49" x14ac:dyDescent="0.2">
      <c r="Z15" s="16">
        <v>0.85044642857142805</v>
      </c>
      <c r="AA15" s="16">
        <v>0.72321428571428503</v>
      </c>
      <c r="AB15" s="16">
        <v>0.75446428571428503</v>
      </c>
      <c r="AC15" s="16">
        <v>0.828125</v>
      </c>
      <c r="AE15" s="16">
        <v>0.796875</v>
      </c>
      <c r="AF15" s="16">
        <v>0.72991071428571397</v>
      </c>
      <c r="AG15" s="16">
        <v>0.72767857142857095</v>
      </c>
      <c r="AH15" s="16">
        <v>0.79910714285714202</v>
      </c>
      <c r="AJ15" s="16">
        <v>0.81026785714285698</v>
      </c>
      <c r="AK15" s="16">
        <v>0.72767857142857095</v>
      </c>
      <c r="AL15" s="16">
        <v>0.72544642857142805</v>
      </c>
      <c r="AM15" s="16">
        <v>0.81473214285714202</v>
      </c>
      <c r="AO15" s="16">
        <v>0.77455357142857095</v>
      </c>
      <c r="AP15" s="16">
        <v>0.71428571428571397</v>
      </c>
      <c r="AQ15" s="16">
        <v>0.72098214285714202</v>
      </c>
      <c r="AR15" s="16">
        <v>0.765625</v>
      </c>
      <c r="AT15" s="16">
        <v>0.76785714285714202</v>
      </c>
      <c r="AU15" s="16">
        <v>0.67410714285714202</v>
      </c>
      <c r="AV15" s="16">
        <v>0.68080357142857095</v>
      </c>
      <c r="AW15" s="16">
        <v>0.734375</v>
      </c>
    </row>
    <row r="16" spans="1:49" x14ac:dyDescent="0.2">
      <c r="Z16" s="16">
        <v>0.82366071428571397</v>
      </c>
      <c r="AA16" s="16">
        <v>0.75</v>
      </c>
      <c r="AB16" s="16">
        <v>0.74330357142857095</v>
      </c>
      <c r="AC16" s="16">
        <v>0.828125</v>
      </c>
      <c r="AE16" s="16">
        <v>0.80133928571428503</v>
      </c>
      <c r="AF16" s="16">
        <v>0.71875</v>
      </c>
      <c r="AG16" s="16">
        <v>0.75892857142857095</v>
      </c>
      <c r="AH16" s="16">
        <v>0.80133928571428503</v>
      </c>
      <c r="AJ16" s="16">
        <v>0.83258928571428503</v>
      </c>
      <c r="AK16" s="16">
        <v>0.70982142857142805</v>
      </c>
      <c r="AL16" s="16">
        <v>0.74553571428571397</v>
      </c>
      <c r="AM16" s="16">
        <v>0.80133928571428503</v>
      </c>
      <c r="AO16" s="16">
        <v>0.77901785714285698</v>
      </c>
      <c r="AP16" s="16">
        <v>0.6875</v>
      </c>
      <c r="AQ16" s="16">
        <v>0.71205357142857095</v>
      </c>
      <c r="AR16" s="16">
        <v>0.75446428571428503</v>
      </c>
      <c r="AT16" s="16">
        <v>0.73883928571428503</v>
      </c>
      <c r="AU16" s="16">
        <v>0.69196428571428503</v>
      </c>
      <c r="AV16" s="16">
        <v>0.67857142857142805</v>
      </c>
      <c r="AW16" s="16">
        <v>0.74776785714285698</v>
      </c>
    </row>
    <row r="17" spans="1:49" x14ac:dyDescent="0.2">
      <c r="B17" s="18" t="s">
        <v>45</v>
      </c>
      <c r="C17" s="18" t="s">
        <v>46</v>
      </c>
      <c r="D17" s="18" t="s">
        <v>49</v>
      </c>
      <c r="E17" s="18" t="s">
        <v>53</v>
      </c>
      <c r="F17" s="18" t="s">
        <v>47</v>
      </c>
      <c r="Z17" s="16">
        <v>0.84821428571428503</v>
      </c>
      <c r="AA17" s="16">
        <v>0.73660714285714202</v>
      </c>
      <c r="AB17" s="16">
        <v>0.73214285714285698</v>
      </c>
      <c r="AC17" s="16">
        <v>0.83258928571428503</v>
      </c>
      <c r="AE17" s="16">
        <v>0.82589285714285698</v>
      </c>
      <c r="AF17" s="16">
        <v>0.734375</v>
      </c>
      <c r="AG17" s="16">
        <v>0.72991071428571397</v>
      </c>
      <c r="AH17" s="16">
        <v>0.81473214285714202</v>
      </c>
      <c r="AJ17" s="16">
        <v>0.82366071428571397</v>
      </c>
      <c r="AK17" s="16">
        <v>0.73883928571428503</v>
      </c>
      <c r="AL17" s="16">
        <v>0.72321428571428503</v>
      </c>
      <c r="AM17" s="16">
        <v>0.82366071428571397</v>
      </c>
      <c r="AO17" s="16">
        <v>0.765625</v>
      </c>
      <c r="AP17" s="16">
        <v>0.703125</v>
      </c>
      <c r="AQ17" s="16">
        <v>0.68973214285714202</v>
      </c>
      <c r="AR17" s="16">
        <v>0.75892857142857095</v>
      </c>
      <c r="AT17" s="16">
        <v>0.76339285714285698</v>
      </c>
      <c r="AU17" s="16">
        <v>0.67410714285714202</v>
      </c>
      <c r="AV17" s="16">
        <v>0.67857142857142805</v>
      </c>
      <c r="AW17" s="16">
        <v>0.76339285714285698</v>
      </c>
    </row>
    <row r="18" spans="1:49" x14ac:dyDescent="0.2">
      <c r="A18" s="2" t="s">
        <v>2</v>
      </c>
      <c r="B18" s="16">
        <f t="shared" ref="B18:B20" si="40">A4</f>
        <v>0.85491071428571397</v>
      </c>
      <c r="C18" s="16">
        <f t="shared" ref="C18:C20" si="41">F4</f>
        <v>0.84375</v>
      </c>
      <c r="D18" s="16">
        <f t="shared" ref="D18:D20" si="42">K4</f>
        <v>0.85044642857142805</v>
      </c>
      <c r="E18" s="16">
        <f t="shared" ref="E18:E20" si="43">P4</f>
        <v>0.796875</v>
      </c>
      <c r="F18" s="16">
        <f t="shared" ref="F18:F20" si="44">U4</f>
        <v>0.77901785714285698</v>
      </c>
      <c r="Z18" s="16">
        <v>0.84151785714285698</v>
      </c>
      <c r="AA18" s="16">
        <v>0.73883928571428503</v>
      </c>
      <c r="AB18" s="16">
        <v>0.765625</v>
      </c>
      <c r="AC18" s="16">
        <v>0.828125</v>
      </c>
      <c r="AE18" s="16">
        <v>0.81696428571428503</v>
      </c>
      <c r="AF18" s="16">
        <v>0.70758928571428503</v>
      </c>
      <c r="AG18" s="16">
        <v>0.734375</v>
      </c>
      <c r="AH18" s="16">
        <v>0.80580357142857095</v>
      </c>
      <c r="AJ18" s="16">
        <v>0.83035714285714202</v>
      </c>
      <c r="AK18" s="16">
        <v>0.74553571428571397</v>
      </c>
      <c r="AL18" s="16">
        <v>0.74553571428571397</v>
      </c>
      <c r="AM18" s="16">
        <v>0.82142857142857095</v>
      </c>
      <c r="AO18" s="16">
        <v>0.77008928571428503</v>
      </c>
      <c r="AP18" s="16">
        <v>0.69866071428571397</v>
      </c>
      <c r="AQ18" s="16">
        <v>0.70089285714285698</v>
      </c>
      <c r="AR18" s="16">
        <v>0.75669642857142805</v>
      </c>
      <c r="AT18" s="16">
        <v>0.75</v>
      </c>
      <c r="AU18" s="16">
        <v>0.66741071428571397</v>
      </c>
      <c r="AV18" s="16">
        <v>0.68526785714285698</v>
      </c>
      <c r="AW18" s="16">
        <v>0.75</v>
      </c>
    </row>
    <row r="19" spans="1:49" x14ac:dyDescent="0.2">
      <c r="A19" s="2" t="s">
        <v>2</v>
      </c>
      <c r="B19" s="16">
        <f t="shared" si="40"/>
        <v>0.83810267857142817</v>
      </c>
      <c r="C19" s="16">
        <f t="shared" si="41"/>
        <v>0.8175446428571419</v>
      </c>
      <c r="D19" s="16">
        <f t="shared" si="42"/>
        <v>0.82796874999999948</v>
      </c>
      <c r="E19" s="16">
        <f t="shared" si="43"/>
        <v>0.77343749999999944</v>
      </c>
      <c r="F19" s="16">
        <f t="shared" si="44"/>
        <v>0.75533482142857067</v>
      </c>
      <c r="Z19" s="16">
        <v>0.84375</v>
      </c>
      <c r="AA19" s="16">
        <v>0.76339285714285698</v>
      </c>
      <c r="AB19" s="16">
        <v>0.75669642857142805</v>
      </c>
      <c r="AC19" s="16">
        <v>0.83705357142857095</v>
      </c>
      <c r="AE19" s="16">
        <v>0.8125</v>
      </c>
      <c r="AF19" s="16">
        <v>0.71428571428571397</v>
      </c>
      <c r="AG19" s="16">
        <v>0.73660714285714202</v>
      </c>
      <c r="AH19" s="16">
        <v>0.78348214285714202</v>
      </c>
      <c r="AJ19" s="16">
        <v>0.81696428571428503</v>
      </c>
      <c r="AK19" s="16">
        <v>0.74776785714285698</v>
      </c>
      <c r="AL19" s="16">
        <v>0.75446428571428503</v>
      </c>
      <c r="AM19" s="16">
        <v>0.81026785714285698</v>
      </c>
      <c r="AO19" s="16">
        <v>0.76116071428571397</v>
      </c>
      <c r="AP19" s="16">
        <v>0.69419642857142805</v>
      </c>
      <c r="AQ19" s="16">
        <v>0.70758928571428503</v>
      </c>
      <c r="AR19" s="16">
        <v>0.75</v>
      </c>
      <c r="AT19" s="16">
        <v>0.74330357142857095</v>
      </c>
      <c r="AU19" s="16">
        <v>0.67857142857142805</v>
      </c>
      <c r="AV19" s="16">
        <v>0.68080357142857095</v>
      </c>
      <c r="AW19" s="16">
        <v>0.76339285714285698</v>
      </c>
    </row>
    <row r="20" spans="1:49" x14ac:dyDescent="0.2">
      <c r="A20" s="2" t="s">
        <v>2</v>
      </c>
      <c r="B20" s="16">
        <f t="shared" si="40"/>
        <v>0.8125</v>
      </c>
      <c r="C20" s="16">
        <f t="shared" si="41"/>
        <v>0.796875</v>
      </c>
      <c r="D20" s="16">
        <f t="shared" si="42"/>
        <v>0.80357142857142805</v>
      </c>
      <c r="E20" s="16">
        <f t="shared" si="43"/>
        <v>0.75223214285714202</v>
      </c>
      <c r="F20" s="16">
        <f t="shared" si="44"/>
        <v>0.72321428571428503</v>
      </c>
      <c r="Z20" s="16">
        <v>0.83928571428571397</v>
      </c>
      <c r="AA20" s="16">
        <v>0.73660714285714202</v>
      </c>
      <c r="AB20" s="16">
        <v>0.75669642857142805</v>
      </c>
      <c r="AC20" s="16">
        <v>0.82589285714285698</v>
      </c>
      <c r="AE20" s="16">
        <v>0.8125</v>
      </c>
      <c r="AF20" s="16">
        <v>0.72098214285714202</v>
      </c>
      <c r="AG20" s="16">
        <v>0.77678571428571397</v>
      </c>
      <c r="AH20" s="16">
        <v>0.81696428571428503</v>
      </c>
      <c r="AJ20" s="16">
        <v>0.80803571428571397</v>
      </c>
      <c r="AK20" s="16">
        <v>0.71651785714285698</v>
      </c>
      <c r="AL20" s="16">
        <v>0.74330357142857095</v>
      </c>
      <c r="AM20" s="16">
        <v>0.80580357142857095</v>
      </c>
      <c r="AO20" s="16">
        <v>0.78348214285714202</v>
      </c>
      <c r="AP20" s="16">
        <v>0.70982142857142805</v>
      </c>
      <c r="AQ20" s="16">
        <v>0.69419642857142805</v>
      </c>
      <c r="AR20" s="16">
        <v>0.77232142857142805</v>
      </c>
      <c r="AT20" s="16">
        <v>0.74776785714285698</v>
      </c>
      <c r="AU20" s="16">
        <v>0.66071428571428503</v>
      </c>
      <c r="AV20" s="16">
        <v>0.671875</v>
      </c>
      <c r="AW20" s="16">
        <v>0.75446428571428503</v>
      </c>
    </row>
    <row r="21" spans="1:49" x14ac:dyDescent="0.2">
      <c r="A21" s="2" t="s">
        <v>3</v>
      </c>
      <c r="B21" s="16">
        <f t="shared" ref="B21:B23" si="45">B4</f>
        <v>0.77901785714285698</v>
      </c>
      <c r="C21" s="16">
        <f t="shared" ref="C21:C23" si="46">G4</f>
        <v>0.76116071428571397</v>
      </c>
      <c r="D21" s="16">
        <f t="shared" ref="D21:D23" si="47">L4</f>
        <v>0.76785714285714202</v>
      </c>
      <c r="E21" s="16">
        <f t="shared" ref="E21:E23" si="48">Q4</f>
        <v>0.71875</v>
      </c>
      <c r="F21" s="16">
        <f t="shared" ref="F21:F23" si="49">V4</f>
        <v>0.703125</v>
      </c>
      <c r="Z21" s="16">
        <v>0.84598214285714202</v>
      </c>
      <c r="AA21" s="16">
        <v>0.72544642857142805</v>
      </c>
      <c r="AB21" s="16">
        <v>0.75892857142857095</v>
      </c>
      <c r="AC21" s="16">
        <v>0.85044642857142805</v>
      </c>
      <c r="AE21" s="16">
        <v>0.80580357142857095</v>
      </c>
      <c r="AF21" s="16">
        <v>0.73883928571428503</v>
      </c>
      <c r="AG21" s="16">
        <v>0.70982142857142805</v>
      </c>
      <c r="AH21" s="16">
        <v>0.79017857142857095</v>
      </c>
      <c r="AJ21" s="16">
        <v>0.82142857142857095</v>
      </c>
      <c r="AK21" s="16">
        <v>0.72767857142857095</v>
      </c>
      <c r="AL21" s="16">
        <v>0.73883928571428503</v>
      </c>
      <c r="AM21" s="16">
        <v>0.84151785714285698</v>
      </c>
      <c r="AO21" s="16">
        <v>0.78125</v>
      </c>
      <c r="AP21" s="16">
        <v>0.703125</v>
      </c>
      <c r="AQ21" s="16">
        <v>0.71428571428571397</v>
      </c>
      <c r="AR21" s="16">
        <v>0.75892857142857095</v>
      </c>
      <c r="AT21" s="16">
        <v>0.765625</v>
      </c>
      <c r="AU21" s="16">
        <v>0.68303571428571397</v>
      </c>
      <c r="AV21" s="16">
        <v>0.6875</v>
      </c>
      <c r="AW21" s="16">
        <v>0.74107142857142805</v>
      </c>
    </row>
    <row r="22" spans="1:49" x14ac:dyDescent="0.2">
      <c r="A22" s="2" t="s">
        <v>3</v>
      </c>
      <c r="B22" s="16">
        <f t="shared" si="45"/>
        <v>0.73982142857142785</v>
      </c>
      <c r="C22" s="16">
        <f t="shared" si="46"/>
        <v>0.73058035714285685</v>
      </c>
      <c r="D22" s="16">
        <f t="shared" si="47"/>
        <v>0.73328124999999933</v>
      </c>
      <c r="E22" s="16">
        <f t="shared" si="48"/>
        <v>0.69754464285714224</v>
      </c>
      <c r="F22" s="16">
        <f t="shared" si="49"/>
        <v>0.67095982142857069</v>
      </c>
      <c r="Z22" s="16">
        <v>0.85044642857142805</v>
      </c>
      <c r="AA22" s="16">
        <v>0.74107142857142805</v>
      </c>
      <c r="AB22" s="16">
        <v>0.74107142857142805</v>
      </c>
      <c r="AC22" s="16">
        <v>0.84598214285714202</v>
      </c>
      <c r="AE22" s="16">
        <v>0.828125</v>
      </c>
      <c r="AF22" s="16">
        <v>0.74776785714285698</v>
      </c>
      <c r="AG22" s="16">
        <v>0.73214285714285698</v>
      </c>
      <c r="AH22" s="16">
        <v>0.80133928571428503</v>
      </c>
      <c r="AJ22" s="16">
        <v>0.83035714285714202</v>
      </c>
      <c r="AK22" s="16">
        <v>0.71651785714285698</v>
      </c>
      <c r="AL22" s="16">
        <v>0.72767857142857095</v>
      </c>
      <c r="AM22" s="16">
        <v>0.82589285714285698</v>
      </c>
      <c r="AO22" s="16">
        <v>0.77232142857142805</v>
      </c>
      <c r="AP22" s="16">
        <v>0.69419642857142805</v>
      </c>
      <c r="AQ22" s="16">
        <v>0.71651785714285698</v>
      </c>
      <c r="AR22" s="16">
        <v>0.76339285714285698</v>
      </c>
      <c r="AT22" s="16">
        <v>0.75</v>
      </c>
      <c r="AU22" s="16">
        <v>0.69419642857142805</v>
      </c>
      <c r="AV22" s="16">
        <v>0.68526785714285698</v>
      </c>
      <c r="AW22" s="16">
        <v>0.77008928571428503</v>
      </c>
    </row>
    <row r="23" spans="1:49" x14ac:dyDescent="0.2">
      <c r="A23" s="2" t="s">
        <v>3</v>
      </c>
      <c r="B23" s="16">
        <f t="shared" si="45"/>
        <v>0.70535714285714202</v>
      </c>
      <c r="C23" s="16">
        <f t="shared" si="46"/>
        <v>0.69866071428571397</v>
      </c>
      <c r="D23" s="16">
        <f t="shared" si="47"/>
        <v>0.70089285714285698</v>
      </c>
      <c r="E23" s="16">
        <f t="shared" si="48"/>
        <v>0.671875</v>
      </c>
      <c r="F23" s="16">
        <f t="shared" si="49"/>
        <v>0.62053571428571397</v>
      </c>
      <c r="Z23" s="16">
        <v>0.83705357142857095</v>
      </c>
      <c r="AA23" s="16">
        <v>0.74553571428571397</v>
      </c>
      <c r="AB23" s="16">
        <v>0.74107142857142805</v>
      </c>
      <c r="AC23" s="16">
        <v>0.84375</v>
      </c>
      <c r="AE23" s="16">
        <v>0.79910714285714202</v>
      </c>
      <c r="AF23" s="16">
        <v>0.72098214285714202</v>
      </c>
      <c r="AG23" s="16">
        <v>0.74776785714285698</v>
      </c>
      <c r="AH23" s="16">
        <v>0.78348214285714202</v>
      </c>
      <c r="AJ23" s="16">
        <v>0.828125</v>
      </c>
      <c r="AK23" s="16">
        <v>0.72544642857142805</v>
      </c>
      <c r="AL23" s="16">
        <v>0.72544642857142805</v>
      </c>
      <c r="AM23" s="16">
        <v>0.82589285714285698</v>
      </c>
      <c r="AO23" s="16">
        <v>0.76785714285714202</v>
      </c>
      <c r="AP23" s="16">
        <v>0.69866071428571397</v>
      </c>
      <c r="AQ23" s="16">
        <v>0.70982142857142805</v>
      </c>
      <c r="AR23" s="16">
        <v>0.77455357142857095</v>
      </c>
      <c r="AT23" s="16">
        <v>0.73883928571428503</v>
      </c>
      <c r="AU23" s="16">
        <v>0.66517857142857095</v>
      </c>
      <c r="AV23" s="16">
        <v>0.65848214285714202</v>
      </c>
      <c r="AW23" s="16">
        <v>0.71205357142857095</v>
      </c>
    </row>
    <row r="24" spans="1:49" x14ac:dyDescent="0.2">
      <c r="A24" s="2" t="s">
        <v>4</v>
      </c>
      <c r="B24" s="16">
        <f t="shared" ref="B24:B26" si="50">C4</f>
        <v>0.78571428571428503</v>
      </c>
      <c r="C24" s="16">
        <f t="shared" ref="C24:C26" si="51">H4</f>
        <v>0.77678571428571397</v>
      </c>
      <c r="D24" s="16">
        <f t="shared" ref="D24:D26" si="52">M4</f>
        <v>0.76116071428571397</v>
      </c>
      <c r="E24" s="16">
        <f t="shared" ref="E24:E26" si="53">R4</f>
        <v>0.73660714285714202</v>
      </c>
      <c r="F24" s="16">
        <f t="shared" ref="F24:F26" si="54">W4</f>
        <v>0.70758928571428503</v>
      </c>
      <c r="Z24" s="16">
        <v>0.81473214285714202</v>
      </c>
      <c r="AA24" s="16">
        <v>0.73660714285714202</v>
      </c>
      <c r="AB24" s="16">
        <v>0.74553571428571397</v>
      </c>
      <c r="AC24" s="16">
        <v>0.83482142857142805</v>
      </c>
      <c r="AE24" s="16">
        <v>0.80580357142857095</v>
      </c>
      <c r="AF24" s="16">
        <v>0.75892857142857095</v>
      </c>
      <c r="AG24" s="16">
        <v>0.74330357142857095</v>
      </c>
      <c r="AH24" s="16">
        <v>0.80133928571428503</v>
      </c>
      <c r="AJ24" s="16">
        <v>0.828125</v>
      </c>
      <c r="AK24" s="16">
        <v>0.71875</v>
      </c>
      <c r="AL24" s="16">
        <v>0.75</v>
      </c>
      <c r="AM24" s="16">
        <v>0.81026785714285698</v>
      </c>
      <c r="AO24" s="16">
        <v>0.77008928571428503</v>
      </c>
      <c r="AP24" s="16">
        <v>0.68303571428571397</v>
      </c>
      <c r="AQ24" s="16">
        <v>0.70089285714285698</v>
      </c>
      <c r="AR24" s="16">
        <v>0.75669642857142805</v>
      </c>
      <c r="AT24" s="16">
        <v>0.76339285714285698</v>
      </c>
      <c r="AU24" s="16">
        <v>0.66964285714285698</v>
      </c>
      <c r="AV24" s="16">
        <v>0.64955357142857095</v>
      </c>
      <c r="AW24" s="16">
        <v>0.76116071428571397</v>
      </c>
    </row>
    <row r="25" spans="1:49" x14ac:dyDescent="0.2">
      <c r="A25" s="2" t="s">
        <v>4</v>
      </c>
      <c r="B25" s="16">
        <f t="shared" si="50"/>
        <v>0.7546874999999994</v>
      </c>
      <c r="C25" s="16">
        <f t="shared" si="51"/>
        <v>0.73593749999999958</v>
      </c>
      <c r="D25" s="16">
        <f t="shared" si="52"/>
        <v>0.73645089285714205</v>
      </c>
      <c r="E25" s="16">
        <f t="shared" si="53"/>
        <v>0.71116071428571326</v>
      </c>
      <c r="F25" s="16">
        <f t="shared" si="54"/>
        <v>0.67404017857142795</v>
      </c>
      <c r="Z25" s="16">
        <v>0.83482142857142805</v>
      </c>
      <c r="AA25" s="16">
        <v>0.72767857142857095</v>
      </c>
      <c r="AB25" s="16">
        <v>0.75669642857142805</v>
      </c>
      <c r="AC25" s="16">
        <v>0.82142857142857095</v>
      </c>
      <c r="AE25" s="16">
        <v>0.83035714285714202</v>
      </c>
      <c r="AF25" s="16">
        <v>0.71651785714285698</v>
      </c>
      <c r="AG25" s="16">
        <v>0.71875</v>
      </c>
      <c r="AH25" s="16">
        <v>0.80357142857142805</v>
      </c>
      <c r="AJ25" s="16">
        <v>0.828125</v>
      </c>
      <c r="AK25" s="16">
        <v>0.76116071428571397</v>
      </c>
      <c r="AL25" s="16">
        <v>0.72098214285714202</v>
      </c>
      <c r="AM25" s="16">
        <v>0.81696428571428503</v>
      </c>
      <c r="AO25" s="16">
        <v>0.78125</v>
      </c>
      <c r="AP25" s="16">
        <v>0.69866071428571397</v>
      </c>
      <c r="AQ25" s="16">
        <v>0.72321428571428503</v>
      </c>
      <c r="AR25" s="16">
        <v>0.765625</v>
      </c>
      <c r="AT25" s="16">
        <v>0.74553571428571397</v>
      </c>
      <c r="AU25" s="16">
        <v>0.671875</v>
      </c>
      <c r="AV25" s="16">
        <v>0.65848214285714202</v>
      </c>
      <c r="AW25" s="16">
        <v>0.734375</v>
      </c>
    </row>
    <row r="26" spans="1:49" x14ac:dyDescent="0.2">
      <c r="A26" s="2" t="s">
        <v>4</v>
      </c>
      <c r="B26" s="16">
        <f t="shared" si="50"/>
        <v>0.72321428571428503</v>
      </c>
      <c r="C26" s="16">
        <f t="shared" si="51"/>
        <v>0.69642857142857095</v>
      </c>
      <c r="D26" s="16">
        <f t="shared" si="52"/>
        <v>0.70758928571428503</v>
      </c>
      <c r="E26" s="16">
        <f t="shared" si="53"/>
        <v>0.67633928571428503</v>
      </c>
      <c r="F26" s="16">
        <f t="shared" si="54"/>
        <v>0.63839285714285698</v>
      </c>
      <c r="Z26" s="16">
        <v>0.84598214285714202</v>
      </c>
      <c r="AA26" s="16">
        <v>0.71205357142857095</v>
      </c>
      <c r="AB26" s="16">
        <v>0.74107142857142805</v>
      </c>
      <c r="AC26" s="16">
        <v>0.83035714285714202</v>
      </c>
      <c r="AE26" s="16">
        <v>0.80803571428571397</v>
      </c>
      <c r="AF26" s="16">
        <v>0.75</v>
      </c>
      <c r="AG26" s="16">
        <v>0.74553571428571397</v>
      </c>
      <c r="AH26" s="16">
        <v>0.81026785714285698</v>
      </c>
      <c r="AJ26" s="16">
        <v>0.82589285714285698</v>
      </c>
      <c r="AK26" s="16">
        <v>0.71875</v>
      </c>
      <c r="AL26" s="16">
        <v>0.74776785714285698</v>
      </c>
      <c r="AM26" s="16">
        <v>0.80357142857142805</v>
      </c>
      <c r="AO26" s="16">
        <v>0.78348214285714202</v>
      </c>
      <c r="AP26" s="16">
        <v>0.69866071428571397</v>
      </c>
      <c r="AQ26" s="16">
        <v>0.72098214285714202</v>
      </c>
      <c r="AR26" s="16">
        <v>0.75892857142857095</v>
      </c>
      <c r="AT26" s="16">
        <v>0.734375</v>
      </c>
      <c r="AU26" s="16">
        <v>0.67633928571428503</v>
      </c>
      <c r="AV26" s="16">
        <v>0.67633928571428503</v>
      </c>
      <c r="AW26" s="16">
        <v>0.76339285714285698</v>
      </c>
    </row>
    <row r="27" spans="1:49" x14ac:dyDescent="0.2">
      <c r="A27" s="2" t="s">
        <v>5</v>
      </c>
      <c r="B27" s="16">
        <f t="shared" ref="B27:B29" si="55">D4</f>
        <v>0.85491071428571397</v>
      </c>
      <c r="C27" s="16">
        <f t="shared" ref="C27:C29" si="56">I4</f>
        <v>0.83258928571428503</v>
      </c>
      <c r="D27" s="16">
        <f t="shared" ref="D27:D29" si="57">N4</f>
        <v>0.84151785714285698</v>
      </c>
      <c r="E27" s="16">
        <f t="shared" ref="E27:E29" si="58">S4</f>
        <v>0.78348214285714202</v>
      </c>
      <c r="F27" s="16">
        <f t="shared" ref="F27:F29" si="59">X4</f>
        <v>0.77232142857142805</v>
      </c>
      <c r="Z27" s="16">
        <v>0.84151785714285698</v>
      </c>
      <c r="AA27" s="16">
        <v>0.73660714285714202</v>
      </c>
      <c r="AB27" s="16">
        <v>0.75892857142857095</v>
      </c>
      <c r="AC27" s="16">
        <v>0.828125</v>
      </c>
      <c r="AE27" s="16">
        <v>0.8125</v>
      </c>
      <c r="AF27" s="16">
        <v>0.734375</v>
      </c>
      <c r="AG27" s="16">
        <v>0.73214285714285698</v>
      </c>
      <c r="AH27" s="16">
        <v>0.828125</v>
      </c>
      <c r="AJ27" s="16">
        <v>0.83258928571428503</v>
      </c>
      <c r="AK27" s="16">
        <v>0.73883928571428503</v>
      </c>
      <c r="AL27" s="16">
        <v>0.73660714285714202</v>
      </c>
      <c r="AM27" s="16">
        <v>0.81696428571428503</v>
      </c>
      <c r="AO27" s="16">
        <v>0.78125</v>
      </c>
      <c r="AP27" s="16">
        <v>0.70535714285714202</v>
      </c>
      <c r="AQ27" s="16">
        <v>0.69866071428571397</v>
      </c>
      <c r="AR27" s="16">
        <v>0.75223214285714202</v>
      </c>
      <c r="AT27" s="16">
        <v>0.75892857142857095</v>
      </c>
      <c r="AU27" s="16">
        <v>0.69642857142857095</v>
      </c>
      <c r="AV27" s="16">
        <v>0.66964285714285698</v>
      </c>
      <c r="AW27" s="16">
        <v>0.734375</v>
      </c>
    </row>
    <row r="28" spans="1:49" x14ac:dyDescent="0.2">
      <c r="A28" s="2" t="s">
        <v>5</v>
      </c>
      <c r="B28" s="16">
        <f t="shared" si="55"/>
        <v>0.83343749999999928</v>
      </c>
      <c r="C28" s="16">
        <f t="shared" si="56"/>
        <v>0.8087276785714278</v>
      </c>
      <c r="D28" s="16">
        <f t="shared" si="57"/>
        <v>0.81785714285714195</v>
      </c>
      <c r="E28" s="16">
        <f t="shared" si="58"/>
        <v>0.7579687499999993</v>
      </c>
      <c r="F28" s="16">
        <f t="shared" si="59"/>
        <v>0.74444196428571374</v>
      </c>
      <c r="Z28" s="16">
        <v>0.84151785714285698</v>
      </c>
      <c r="AA28" s="16">
        <v>0.75</v>
      </c>
      <c r="AB28" s="16">
        <v>0.73660714285714202</v>
      </c>
      <c r="AC28" s="16">
        <v>0.83928571428571397</v>
      </c>
      <c r="AE28" s="16">
        <v>0.80580357142857095</v>
      </c>
      <c r="AF28" s="16">
        <v>0.72321428571428503</v>
      </c>
      <c r="AG28" s="16">
        <v>0.73883928571428503</v>
      </c>
      <c r="AH28" s="16">
        <v>0.82589285714285698</v>
      </c>
      <c r="AJ28" s="16">
        <v>0.82142857142857095</v>
      </c>
      <c r="AK28" s="16">
        <v>0.73883928571428503</v>
      </c>
      <c r="AL28" s="16">
        <v>0.74553571428571397</v>
      </c>
      <c r="AM28" s="16">
        <v>0.81473214285714202</v>
      </c>
      <c r="AO28" s="16">
        <v>0.77232142857142805</v>
      </c>
      <c r="AP28" s="16">
        <v>0.69866071428571397</v>
      </c>
      <c r="AQ28" s="16">
        <v>0.71875</v>
      </c>
      <c r="AR28" s="16">
        <v>0.765625</v>
      </c>
      <c r="AT28" s="16">
        <v>0.75669642857142805</v>
      </c>
      <c r="AU28" s="16">
        <v>0.69196428571428503</v>
      </c>
      <c r="AV28" s="16">
        <v>0.6875</v>
      </c>
      <c r="AW28" s="16">
        <v>0.73660714285714202</v>
      </c>
    </row>
    <row r="29" spans="1:49" x14ac:dyDescent="0.2">
      <c r="A29" s="2" t="s">
        <v>5</v>
      </c>
      <c r="B29" s="16">
        <f t="shared" si="55"/>
        <v>0.80803571428571397</v>
      </c>
      <c r="C29" s="16">
        <f t="shared" si="56"/>
        <v>0.77901785714285698</v>
      </c>
      <c r="D29" s="16">
        <f t="shared" si="57"/>
        <v>0.78125</v>
      </c>
      <c r="E29" s="16">
        <f t="shared" si="58"/>
        <v>0.73214285714285698</v>
      </c>
      <c r="F29" s="16">
        <f t="shared" si="59"/>
        <v>0.71205357142857095</v>
      </c>
      <c r="Z29" s="16">
        <v>0.84151785714285698</v>
      </c>
      <c r="AA29" s="16">
        <v>0.74107142857142805</v>
      </c>
      <c r="AB29" s="16">
        <v>0.77901785714285698</v>
      </c>
      <c r="AC29" s="16">
        <v>0.83928571428571397</v>
      </c>
      <c r="AE29" s="16">
        <v>0.80357142857142805</v>
      </c>
      <c r="AF29" s="16">
        <v>0.72991071428571397</v>
      </c>
      <c r="AG29" s="16">
        <v>0.73883928571428503</v>
      </c>
      <c r="AH29" s="16">
        <v>0.81696428571428503</v>
      </c>
      <c r="AJ29" s="16">
        <v>0.81919642857142805</v>
      </c>
      <c r="AK29" s="16">
        <v>0.74107142857142805</v>
      </c>
      <c r="AL29" s="16">
        <v>0.74776785714285698</v>
      </c>
      <c r="AM29" s="16">
        <v>0.81696428571428503</v>
      </c>
      <c r="AO29" s="16">
        <v>0.75446428571428503</v>
      </c>
      <c r="AP29" s="16">
        <v>0.68303571428571397</v>
      </c>
      <c r="AQ29" s="16">
        <v>0.70758928571428503</v>
      </c>
      <c r="AR29" s="16">
        <v>0.75446428571428503</v>
      </c>
      <c r="AT29" s="16">
        <v>0.77455357142857095</v>
      </c>
      <c r="AU29" s="16">
        <v>0.65178571428571397</v>
      </c>
      <c r="AV29" s="16">
        <v>0.68526785714285698</v>
      </c>
      <c r="AW29" s="16">
        <v>0.73883928571428503</v>
      </c>
    </row>
    <row r="30" spans="1:49" x14ac:dyDescent="0.2">
      <c r="Z30" s="16">
        <v>0.84151785714285698</v>
      </c>
      <c r="AA30" s="16">
        <v>0.73214285714285698</v>
      </c>
      <c r="AB30" s="16">
        <v>0.76116071428571397</v>
      </c>
      <c r="AC30" s="16">
        <v>0.828125</v>
      </c>
      <c r="AE30" s="16">
        <v>0.83482142857142805</v>
      </c>
      <c r="AF30" s="16">
        <v>0.70535714285714202</v>
      </c>
      <c r="AG30" s="16">
        <v>0.72321428571428503</v>
      </c>
      <c r="AH30" s="16">
        <v>0.81919642857142805</v>
      </c>
      <c r="AJ30" s="16">
        <v>0.82366071428571397</v>
      </c>
      <c r="AK30" s="16">
        <v>0.71875</v>
      </c>
      <c r="AL30" s="16">
        <v>0.71428571428571397</v>
      </c>
      <c r="AM30" s="16">
        <v>0.8125</v>
      </c>
      <c r="AO30" s="16">
        <v>0.77008928571428503</v>
      </c>
      <c r="AP30" s="16">
        <v>0.70758928571428503</v>
      </c>
      <c r="AQ30" s="16">
        <v>0.70758928571428503</v>
      </c>
      <c r="AR30" s="16">
        <v>0.75</v>
      </c>
      <c r="AT30" s="16">
        <v>0.765625</v>
      </c>
      <c r="AU30" s="16">
        <v>0.68526785714285698</v>
      </c>
      <c r="AV30" s="16">
        <v>0.64955357142857095</v>
      </c>
      <c r="AW30" s="16">
        <v>0.74330357142857095</v>
      </c>
    </row>
    <row r="31" spans="1:49" x14ac:dyDescent="0.2">
      <c r="Z31" s="16">
        <v>0.83705357142857095</v>
      </c>
      <c r="AA31" s="16">
        <v>0.75892857142857095</v>
      </c>
      <c r="AB31" s="16">
        <v>0.75892857142857095</v>
      </c>
      <c r="AC31" s="16">
        <v>0.83482142857142805</v>
      </c>
      <c r="AE31" s="16">
        <v>0.82142857142857095</v>
      </c>
      <c r="AF31" s="16">
        <v>0.74553571428571397</v>
      </c>
      <c r="AG31" s="16">
        <v>0.70535714285714202</v>
      </c>
      <c r="AH31" s="16">
        <v>0.81696428571428503</v>
      </c>
      <c r="AJ31" s="16">
        <v>0.83258928571428503</v>
      </c>
      <c r="AK31" s="16">
        <v>0.74107142857142805</v>
      </c>
      <c r="AL31" s="16">
        <v>0.70758928571428503</v>
      </c>
      <c r="AM31" s="16">
        <v>0.82142857142857095</v>
      </c>
      <c r="AO31" s="16">
        <v>0.77008928571428503</v>
      </c>
      <c r="AP31" s="16">
        <v>0.67857142857142805</v>
      </c>
      <c r="AQ31" s="16">
        <v>0.70758928571428503</v>
      </c>
      <c r="AR31" s="16">
        <v>0.74776785714285698</v>
      </c>
      <c r="AT31" s="16">
        <v>0.74776785714285698</v>
      </c>
      <c r="AU31" s="16">
        <v>0.67410714285714202</v>
      </c>
      <c r="AV31" s="16">
        <v>0.65625</v>
      </c>
      <c r="AW31" s="16">
        <v>0.74330357142857095</v>
      </c>
    </row>
    <row r="32" spans="1:49" x14ac:dyDescent="0.2">
      <c r="A32" s="16">
        <f>AVERAGE(P4:S4)</f>
        <v>0.75892857142857095</v>
      </c>
      <c r="B32" s="16">
        <f>AVERAGE(U4:X4)</f>
        <v>0.74051339285714246</v>
      </c>
      <c r="C32" s="16">
        <f>A32-B32</f>
        <v>1.8415178571428492E-2</v>
      </c>
      <c r="Z32" s="16">
        <v>0.83928571428571397</v>
      </c>
      <c r="AA32" s="16">
        <v>0.73660714285714202</v>
      </c>
      <c r="AB32" s="16">
        <v>0.72767857142857095</v>
      </c>
      <c r="AC32" s="16">
        <v>0.84598214285714202</v>
      </c>
      <c r="AE32" s="16">
        <v>0.82589285714285698</v>
      </c>
      <c r="AF32" s="16">
        <v>0.73660714285714202</v>
      </c>
      <c r="AG32" s="16">
        <v>0.73214285714285698</v>
      </c>
      <c r="AH32" s="16">
        <v>0.81696428571428503</v>
      </c>
      <c r="AJ32" s="16">
        <v>0.82589285714285698</v>
      </c>
      <c r="AK32" s="16">
        <v>0.71428571428571397</v>
      </c>
      <c r="AL32" s="16">
        <v>0.74553571428571397</v>
      </c>
      <c r="AM32" s="16">
        <v>0.8125</v>
      </c>
      <c r="AO32" s="16">
        <v>0.75892857142857095</v>
      </c>
      <c r="AP32" s="16">
        <v>0.71875</v>
      </c>
      <c r="AQ32" s="16">
        <v>0.71428571428571397</v>
      </c>
      <c r="AR32" s="16">
        <v>0.75</v>
      </c>
      <c r="AT32" s="16">
        <v>0.75446428571428503</v>
      </c>
      <c r="AU32" s="16">
        <v>0.69419642857142805</v>
      </c>
      <c r="AV32" s="16">
        <v>0.69196428571428503</v>
      </c>
      <c r="AW32" s="16">
        <v>0.74330357142857095</v>
      </c>
    </row>
    <row r="33" spans="1:49" x14ac:dyDescent="0.2">
      <c r="A33" s="16">
        <f>AVERAGE(P5:S5)</f>
        <v>0.73502790178571364</v>
      </c>
      <c r="B33" s="16">
        <f>AVERAGE(U5:X5)</f>
        <v>0.71119419642857074</v>
      </c>
      <c r="C33" s="16">
        <f>A33-B33</f>
        <v>2.3833705357142909E-2</v>
      </c>
      <c r="Z33" s="16">
        <v>0.83928571428571397</v>
      </c>
      <c r="AA33" s="16">
        <v>0.74776785714285698</v>
      </c>
      <c r="AB33" s="16">
        <v>0.75223214285714202</v>
      </c>
      <c r="AC33" s="16">
        <v>0.828125</v>
      </c>
      <c r="AE33" s="16">
        <v>0.81026785714285698</v>
      </c>
      <c r="AF33" s="16">
        <v>0.76116071428571397</v>
      </c>
      <c r="AG33" s="16">
        <v>0.76339285714285698</v>
      </c>
      <c r="AH33" s="16">
        <v>0.78571428571428503</v>
      </c>
      <c r="AJ33" s="16">
        <v>0.83035714285714202</v>
      </c>
      <c r="AK33" s="16">
        <v>0.72544642857142805</v>
      </c>
      <c r="AL33" s="16">
        <v>0.74330357142857095</v>
      </c>
      <c r="AM33" s="16">
        <v>0.828125</v>
      </c>
      <c r="AO33" s="16">
        <v>0.78125</v>
      </c>
      <c r="AP33" s="16">
        <v>0.69419642857142805</v>
      </c>
      <c r="AQ33" s="16">
        <v>0.70758928571428503</v>
      </c>
      <c r="AR33" s="16">
        <v>0.75669642857142805</v>
      </c>
      <c r="AT33" s="16">
        <v>0.75223214285714202</v>
      </c>
      <c r="AU33" s="16">
        <v>0.67857142857142805</v>
      </c>
      <c r="AV33" s="16">
        <v>0.65848214285714202</v>
      </c>
      <c r="AW33" s="16">
        <v>0.76339285714285698</v>
      </c>
    </row>
    <row r="34" spans="1:49" x14ac:dyDescent="0.2">
      <c r="A34" s="16">
        <f>AVERAGE(P6:S6)</f>
        <v>0.70814732142857095</v>
      </c>
      <c r="B34" s="16">
        <f>AVERAGE(U6:X6)</f>
        <v>0.67354910714285676</v>
      </c>
      <c r="C34" s="16">
        <f>A34-B34</f>
        <v>3.4598214285714191E-2</v>
      </c>
      <c r="Z34" s="16">
        <v>0.84151785714285698</v>
      </c>
      <c r="AA34" s="16">
        <v>0.72544642857142805</v>
      </c>
      <c r="AB34" s="16">
        <v>0.76116071428571397</v>
      </c>
      <c r="AC34" s="16">
        <v>0.83928571428571397</v>
      </c>
      <c r="AE34" s="16">
        <v>0.83705357142857095</v>
      </c>
      <c r="AF34" s="16">
        <v>0.71205357142857095</v>
      </c>
      <c r="AG34" s="16">
        <v>0.75</v>
      </c>
      <c r="AH34" s="16">
        <v>0.80357142857142805</v>
      </c>
      <c r="AJ34" s="16">
        <v>0.828125</v>
      </c>
      <c r="AK34" s="16">
        <v>0.76785714285714202</v>
      </c>
      <c r="AL34" s="16">
        <v>0.74553571428571397</v>
      </c>
      <c r="AM34" s="16">
        <v>0.80803571428571397</v>
      </c>
      <c r="AO34" s="16">
        <v>0.77008928571428503</v>
      </c>
      <c r="AP34" s="16">
        <v>0.68303571428571397</v>
      </c>
      <c r="AQ34" s="16">
        <v>0.71651785714285698</v>
      </c>
      <c r="AR34" s="16">
        <v>0.75669642857142805</v>
      </c>
      <c r="AT34" s="16">
        <v>0.74107142857142805</v>
      </c>
      <c r="AU34" s="16">
        <v>0.66741071428571397</v>
      </c>
      <c r="AV34" s="16">
        <v>0.67410714285714202</v>
      </c>
      <c r="AW34" s="16">
        <v>0.75669642857142805</v>
      </c>
    </row>
    <row r="35" spans="1:49" x14ac:dyDescent="0.2">
      <c r="Z35" s="16">
        <v>0.84821428571428503</v>
      </c>
      <c r="AA35" s="16">
        <v>0.72767857142857095</v>
      </c>
      <c r="AB35" s="16">
        <v>0.765625</v>
      </c>
      <c r="AC35" s="16">
        <v>0.83482142857142805</v>
      </c>
      <c r="AE35" s="16">
        <v>0.80580357142857095</v>
      </c>
      <c r="AF35" s="16">
        <v>0.75223214285714202</v>
      </c>
      <c r="AG35" s="16">
        <v>0.75223214285714202</v>
      </c>
      <c r="AH35" s="16">
        <v>0.796875</v>
      </c>
      <c r="AJ35" s="16">
        <v>0.84151785714285698</v>
      </c>
      <c r="AK35" s="16">
        <v>0.70089285714285698</v>
      </c>
      <c r="AL35" s="16">
        <v>0.73214285714285698</v>
      </c>
      <c r="AM35" s="16">
        <v>0.82366071428571397</v>
      </c>
      <c r="AO35" s="16">
        <v>0.78125</v>
      </c>
      <c r="AP35" s="16">
        <v>0.70089285714285698</v>
      </c>
      <c r="AQ35" s="16">
        <v>0.70535714285714202</v>
      </c>
      <c r="AR35" s="16">
        <v>0.765625</v>
      </c>
      <c r="AT35" s="16">
        <v>0.75446428571428503</v>
      </c>
      <c r="AU35" s="16">
        <v>0.68526785714285698</v>
      </c>
      <c r="AV35" s="16">
        <v>0.67857142857142805</v>
      </c>
      <c r="AW35" s="16">
        <v>0.74330357142857095</v>
      </c>
    </row>
    <row r="36" spans="1:49" x14ac:dyDescent="0.2">
      <c r="Z36" s="16">
        <v>0.82142857142857095</v>
      </c>
      <c r="AA36" s="16">
        <v>0.73883928571428503</v>
      </c>
      <c r="AB36" s="16">
        <v>0.75669642857142805</v>
      </c>
      <c r="AC36" s="16">
        <v>0.82366071428571397</v>
      </c>
      <c r="AE36" s="16">
        <v>0.80803571428571397</v>
      </c>
      <c r="AF36" s="16">
        <v>0.73883928571428503</v>
      </c>
      <c r="AG36" s="16">
        <v>0.74776785714285698</v>
      </c>
      <c r="AH36" s="16">
        <v>0.79464285714285698</v>
      </c>
      <c r="AJ36" s="16">
        <v>0.83705357142857095</v>
      </c>
      <c r="AK36" s="16">
        <v>0.75</v>
      </c>
      <c r="AL36" s="16">
        <v>0.75</v>
      </c>
      <c r="AM36" s="16">
        <v>0.82142857142857095</v>
      </c>
      <c r="AO36" s="16">
        <v>0.78794642857142805</v>
      </c>
      <c r="AP36" s="16">
        <v>0.68973214285714202</v>
      </c>
      <c r="AQ36" s="16">
        <v>0.72544642857142805</v>
      </c>
      <c r="AR36" s="16">
        <v>0.77008928571428503</v>
      </c>
      <c r="AT36" s="16">
        <v>0.77455357142857095</v>
      </c>
      <c r="AU36" s="16">
        <v>0.64285714285714202</v>
      </c>
      <c r="AV36" s="16">
        <v>0.66071428571428503</v>
      </c>
      <c r="AW36" s="16">
        <v>0.734375</v>
      </c>
    </row>
    <row r="37" spans="1:49" x14ac:dyDescent="0.2">
      <c r="Z37" s="16">
        <v>0.83928571428571397</v>
      </c>
      <c r="AA37" s="16">
        <v>0.74776785714285698</v>
      </c>
      <c r="AB37" s="16">
        <v>0.73883928571428503</v>
      </c>
      <c r="AC37" s="16">
        <v>0.828125</v>
      </c>
      <c r="AE37" s="16">
        <v>0.8125</v>
      </c>
      <c r="AF37" s="16">
        <v>0.74330357142857095</v>
      </c>
      <c r="AG37" s="16">
        <v>0.73214285714285698</v>
      </c>
      <c r="AH37" s="16">
        <v>0.80133928571428503</v>
      </c>
      <c r="AJ37" s="16">
        <v>0.83035714285714202</v>
      </c>
      <c r="AK37" s="16">
        <v>0.72544642857142805</v>
      </c>
      <c r="AL37" s="16">
        <v>0.72767857142857095</v>
      </c>
      <c r="AM37" s="16">
        <v>0.81919642857142805</v>
      </c>
      <c r="AO37" s="16">
        <v>0.77901785714285698</v>
      </c>
      <c r="AP37" s="16">
        <v>0.69866071428571397</v>
      </c>
      <c r="AQ37" s="16">
        <v>0.70758928571428503</v>
      </c>
      <c r="AR37" s="16">
        <v>0.77008928571428503</v>
      </c>
      <c r="AT37" s="16">
        <v>0.72991071428571397</v>
      </c>
      <c r="AU37" s="16">
        <v>0.65848214285714202</v>
      </c>
      <c r="AV37" s="16">
        <v>0.67857142857142805</v>
      </c>
      <c r="AW37" s="16">
        <v>0.75</v>
      </c>
    </row>
    <row r="38" spans="1:49" x14ac:dyDescent="0.2">
      <c r="Z38" s="16">
        <v>0.84151785714285698</v>
      </c>
      <c r="AA38" s="16">
        <v>0.734375</v>
      </c>
      <c r="AB38" s="16">
        <v>0.75892857142857095</v>
      </c>
      <c r="AC38" s="16">
        <v>0.83482142857142805</v>
      </c>
      <c r="AE38" s="16">
        <v>0.81696428571428503</v>
      </c>
      <c r="AF38" s="16">
        <v>0.703125</v>
      </c>
      <c r="AG38" s="16">
        <v>0.72544642857142805</v>
      </c>
      <c r="AH38" s="16">
        <v>0.81473214285714202</v>
      </c>
      <c r="AJ38" s="16">
        <v>0.83258928571428503</v>
      </c>
      <c r="AK38" s="16">
        <v>0.73660714285714202</v>
      </c>
      <c r="AL38" s="16">
        <v>0.72544642857142805</v>
      </c>
      <c r="AM38" s="16">
        <v>0.828125</v>
      </c>
      <c r="AO38" s="16">
        <v>0.77678571428571397</v>
      </c>
      <c r="AP38" s="16">
        <v>0.69196428571428503</v>
      </c>
      <c r="AQ38" s="16">
        <v>0.71651785714285698</v>
      </c>
      <c r="AR38" s="16">
        <v>0.765625</v>
      </c>
      <c r="AT38" s="16">
        <v>0.76785714285714202</v>
      </c>
      <c r="AU38" s="16">
        <v>0.65848214285714202</v>
      </c>
      <c r="AV38" s="16">
        <v>0.66294642857142805</v>
      </c>
      <c r="AW38" s="16">
        <v>0.76116071428571397</v>
      </c>
    </row>
    <row r="39" spans="1:49" x14ac:dyDescent="0.2">
      <c r="Z39" s="16">
        <v>0.84151785714285698</v>
      </c>
      <c r="AA39" s="16">
        <v>0.72544642857142805</v>
      </c>
      <c r="AB39" s="16">
        <v>0.77232142857142805</v>
      </c>
      <c r="AC39" s="16">
        <v>0.83705357142857095</v>
      </c>
      <c r="AE39" s="16">
        <v>0.80357142857142805</v>
      </c>
      <c r="AF39" s="16">
        <v>0.73660714285714202</v>
      </c>
      <c r="AG39" s="16">
        <v>0.69866071428571397</v>
      </c>
      <c r="AH39" s="16">
        <v>0.81696428571428503</v>
      </c>
      <c r="AJ39" s="16">
        <v>0.81696428571428503</v>
      </c>
      <c r="AK39" s="16">
        <v>0.70982142857142805</v>
      </c>
      <c r="AL39" s="16">
        <v>0.72321428571428503</v>
      </c>
      <c r="AM39" s="16">
        <v>0.81919642857142805</v>
      </c>
      <c r="AO39" s="16">
        <v>0.75892857142857095</v>
      </c>
      <c r="AP39" s="16">
        <v>0.69419642857142805</v>
      </c>
      <c r="AQ39" s="16">
        <v>0.71651785714285698</v>
      </c>
      <c r="AR39" s="16">
        <v>0.765625</v>
      </c>
      <c r="AT39" s="16">
        <v>0.75</v>
      </c>
      <c r="AU39" s="16">
        <v>0.68973214285714202</v>
      </c>
      <c r="AV39" s="16">
        <v>0.69419642857142805</v>
      </c>
      <c r="AW39" s="16">
        <v>0.76785714285714202</v>
      </c>
    </row>
    <row r="40" spans="1:49" x14ac:dyDescent="0.2">
      <c r="Z40" s="16">
        <v>0.84375</v>
      </c>
      <c r="AA40" s="16">
        <v>0.72321428571428503</v>
      </c>
      <c r="AB40" s="16">
        <v>0.78125</v>
      </c>
      <c r="AC40" s="16">
        <v>0.84598214285714202</v>
      </c>
      <c r="AE40" s="16">
        <v>0.81696428571428503</v>
      </c>
      <c r="AF40" s="16">
        <v>0.71205357142857095</v>
      </c>
      <c r="AG40" s="16">
        <v>0.75223214285714202</v>
      </c>
      <c r="AH40" s="16">
        <v>0.81473214285714202</v>
      </c>
      <c r="AJ40" s="16">
        <v>0.83258928571428503</v>
      </c>
      <c r="AK40" s="16">
        <v>0.74330357142857095</v>
      </c>
      <c r="AL40" s="16">
        <v>0.74330357142857095</v>
      </c>
      <c r="AM40" s="16">
        <v>0.80803571428571397</v>
      </c>
      <c r="AO40" s="16">
        <v>0.78348214285714202</v>
      </c>
      <c r="AP40" s="16">
        <v>0.70758928571428503</v>
      </c>
      <c r="AQ40" s="16">
        <v>0.71651785714285698</v>
      </c>
      <c r="AR40" s="16">
        <v>0.75</v>
      </c>
      <c r="AT40" s="16">
        <v>0.73883928571428503</v>
      </c>
      <c r="AU40" s="16">
        <v>0.66517857142857095</v>
      </c>
      <c r="AV40" s="16">
        <v>0.66517857142857095</v>
      </c>
      <c r="AW40" s="16">
        <v>0.72767857142857095</v>
      </c>
    </row>
    <row r="41" spans="1:49" x14ac:dyDescent="0.2">
      <c r="A41" s="16">
        <f>AVERAGE(F4:I4,K4:N4)</f>
        <v>0.80440848214285687</v>
      </c>
      <c r="Z41" s="16">
        <v>0.83035714285714202</v>
      </c>
      <c r="AA41" s="16">
        <v>0.72321428571428503</v>
      </c>
      <c r="AB41" s="16">
        <v>0.72767857142857095</v>
      </c>
      <c r="AC41" s="16">
        <v>0.83928571428571397</v>
      </c>
      <c r="AE41" s="16">
        <v>0.81919642857142805</v>
      </c>
      <c r="AF41" s="16">
        <v>0.734375</v>
      </c>
      <c r="AG41" s="16">
        <v>0.72991071428571397</v>
      </c>
      <c r="AH41" s="16">
        <v>0.82142857142857095</v>
      </c>
      <c r="AJ41" s="16">
        <v>0.83035714285714202</v>
      </c>
      <c r="AK41" s="16">
        <v>0.74107142857142805</v>
      </c>
      <c r="AL41" s="16">
        <v>0.75892857142857095</v>
      </c>
      <c r="AM41" s="16">
        <v>0.81473214285714202</v>
      </c>
      <c r="AO41" s="16">
        <v>0.76339285714285698</v>
      </c>
      <c r="AP41" s="16">
        <v>0.71205357142857095</v>
      </c>
      <c r="AQ41" s="16">
        <v>0.72544642857142805</v>
      </c>
      <c r="AR41" s="16">
        <v>0.75669642857142805</v>
      </c>
      <c r="AT41" s="16">
        <v>0.77008928571428503</v>
      </c>
      <c r="AU41" s="16">
        <v>0.67633928571428503</v>
      </c>
      <c r="AV41" s="16">
        <v>0.65848214285714202</v>
      </c>
      <c r="AW41" s="16">
        <v>0.73660714285714202</v>
      </c>
    </row>
    <row r="42" spans="1:49" x14ac:dyDescent="0.2">
      <c r="A42" s="16">
        <f>AVERAGE(F5:I5,K5:N5)</f>
        <v>0.77604352678571364</v>
      </c>
      <c r="Z42" s="16">
        <v>0.84375</v>
      </c>
      <c r="AA42" s="16">
        <v>0.74776785714285698</v>
      </c>
      <c r="AB42" s="16">
        <v>0.76116071428571397</v>
      </c>
      <c r="AC42" s="16">
        <v>0.84151785714285698</v>
      </c>
      <c r="AE42" s="16">
        <v>0.83258928571428503</v>
      </c>
      <c r="AF42" s="16">
        <v>0.73660714285714202</v>
      </c>
      <c r="AG42" s="16">
        <v>0.72767857142857095</v>
      </c>
      <c r="AH42" s="16">
        <v>0.80580357142857095</v>
      </c>
      <c r="AJ42" s="16">
        <v>0.81919642857142805</v>
      </c>
      <c r="AK42" s="16">
        <v>0.765625</v>
      </c>
      <c r="AL42" s="16">
        <v>0.73660714285714202</v>
      </c>
      <c r="AM42" s="16">
        <v>0.83928571428571397</v>
      </c>
      <c r="AO42" s="16">
        <v>0.77901785714285698</v>
      </c>
      <c r="AP42" s="16">
        <v>0.6875</v>
      </c>
      <c r="AQ42" s="16">
        <v>0.71428571428571397</v>
      </c>
      <c r="AR42" s="16">
        <v>0.74107142857142805</v>
      </c>
      <c r="AT42" s="16">
        <v>0.75223214285714202</v>
      </c>
      <c r="AU42" s="16">
        <v>0.671875</v>
      </c>
      <c r="AV42" s="16">
        <v>0.69642857142857095</v>
      </c>
      <c r="AW42" s="16">
        <v>0.734375</v>
      </c>
    </row>
    <row r="43" spans="1:49" x14ac:dyDescent="0.2">
      <c r="A43" s="16">
        <f>AVERAGE(F6:I6,K6:N6)</f>
        <v>0.74553571428571386</v>
      </c>
      <c r="Z43" s="16">
        <v>0.82366071428571397</v>
      </c>
      <c r="AA43" s="16">
        <v>0.75223214285714202</v>
      </c>
      <c r="AB43" s="16">
        <v>0.74107142857142805</v>
      </c>
      <c r="AC43" s="16">
        <v>0.84375</v>
      </c>
      <c r="AE43" s="16">
        <v>0.82366071428571397</v>
      </c>
      <c r="AF43" s="16">
        <v>0.74330357142857095</v>
      </c>
      <c r="AG43" s="16">
        <v>0.74330357142857095</v>
      </c>
      <c r="AH43" s="16">
        <v>0.82366071428571397</v>
      </c>
      <c r="AJ43" s="16">
        <v>0.828125</v>
      </c>
      <c r="AK43" s="16">
        <v>0.74330357142857095</v>
      </c>
      <c r="AL43" s="16">
        <v>0.72544642857142805</v>
      </c>
      <c r="AM43" s="16">
        <v>0.81473214285714202</v>
      </c>
      <c r="AO43" s="16">
        <v>0.77232142857142805</v>
      </c>
      <c r="AP43" s="16">
        <v>0.70089285714285698</v>
      </c>
      <c r="AQ43" s="16">
        <v>0.71875</v>
      </c>
      <c r="AR43" s="16">
        <v>0.76116071428571397</v>
      </c>
      <c r="AT43" s="16">
        <v>0.75892857142857095</v>
      </c>
      <c r="AU43" s="16">
        <v>0.68080357142857095</v>
      </c>
      <c r="AV43" s="16">
        <v>0.65625</v>
      </c>
      <c r="AW43" s="16">
        <v>0.75892857142857095</v>
      </c>
    </row>
    <row r="44" spans="1:49" x14ac:dyDescent="0.2">
      <c r="Z44" s="16">
        <v>0.83035714285714202</v>
      </c>
      <c r="AA44" s="16">
        <v>0.73660714285714202</v>
      </c>
      <c r="AB44" s="16">
        <v>0.74553571428571397</v>
      </c>
      <c r="AC44" s="16">
        <v>0.83928571428571397</v>
      </c>
      <c r="AE44" s="16">
        <v>0.81473214285714202</v>
      </c>
      <c r="AF44" s="16">
        <v>0.70758928571428503</v>
      </c>
      <c r="AG44" s="16">
        <v>0.74553571428571397</v>
      </c>
      <c r="AH44" s="16">
        <v>0.80803571428571397</v>
      </c>
      <c r="AJ44" s="16">
        <v>0.83482142857142805</v>
      </c>
      <c r="AK44" s="16">
        <v>0.72991071428571397</v>
      </c>
      <c r="AL44" s="16">
        <v>0.71428571428571397</v>
      </c>
      <c r="AM44" s="16">
        <v>0.80580357142857095</v>
      </c>
      <c r="AO44" s="16">
        <v>0.77455357142857095</v>
      </c>
      <c r="AP44" s="16">
        <v>0.67857142857142805</v>
      </c>
      <c r="AQ44" s="16">
        <v>0.71651785714285698</v>
      </c>
      <c r="AR44" s="16">
        <v>0.75223214285714202</v>
      </c>
      <c r="AT44" s="16">
        <v>0.75223214285714202</v>
      </c>
      <c r="AU44" s="16">
        <v>0.67633928571428503</v>
      </c>
      <c r="AV44" s="16">
        <v>0.671875</v>
      </c>
      <c r="AW44" s="16">
        <v>0.74330357142857095</v>
      </c>
    </row>
    <row r="45" spans="1:49" x14ac:dyDescent="0.2">
      <c r="Z45" s="16">
        <v>0.83258928571428503</v>
      </c>
      <c r="AA45" s="16">
        <v>0.73660714285714202</v>
      </c>
      <c r="AB45" s="16">
        <v>0.765625</v>
      </c>
      <c r="AC45" s="16">
        <v>0.83705357142857095</v>
      </c>
      <c r="AE45" s="16">
        <v>0.80580357142857095</v>
      </c>
      <c r="AF45" s="16">
        <v>0.74553571428571397</v>
      </c>
      <c r="AG45" s="16">
        <v>0.75446428571428503</v>
      </c>
      <c r="AH45" s="16">
        <v>0.81026785714285698</v>
      </c>
      <c r="AJ45" s="16">
        <v>0.83705357142857095</v>
      </c>
      <c r="AK45" s="16">
        <v>0.75669642857142805</v>
      </c>
      <c r="AL45" s="16">
        <v>0.72991071428571397</v>
      </c>
      <c r="AM45" s="16">
        <v>0.81473214285714202</v>
      </c>
      <c r="AO45" s="16">
        <v>0.78125</v>
      </c>
      <c r="AP45" s="16">
        <v>0.68080357142857095</v>
      </c>
      <c r="AQ45" s="16">
        <v>0.71651785714285698</v>
      </c>
      <c r="AR45" s="16">
        <v>0.75446428571428503</v>
      </c>
      <c r="AT45" s="16">
        <v>0.76339285714285698</v>
      </c>
      <c r="AU45" s="16">
        <v>0.68303571428571397</v>
      </c>
      <c r="AV45" s="16">
        <v>0.66517857142857095</v>
      </c>
      <c r="AW45" s="16">
        <v>0.74107142857142805</v>
      </c>
    </row>
    <row r="46" spans="1:49" x14ac:dyDescent="0.2">
      <c r="A46" s="16">
        <f>AVERAGE(A4:N4)</f>
        <v>0.80915178571428514</v>
      </c>
      <c r="B46" s="16">
        <f>AVERAGE(A4:X4)</f>
        <v>0.78537946428571392</v>
      </c>
      <c r="Z46" s="16">
        <v>0.828125</v>
      </c>
      <c r="AA46" s="16">
        <v>0.73214285714285698</v>
      </c>
      <c r="AB46" s="16">
        <v>0.75892857142857095</v>
      </c>
      <c r="AC46" s="16">
        <v>0.83482142857142805</v>
      </c>
      <c r="AE46" s="16">
        <v>0.83258928571428503</v>
      </c>
      <c r="AF46" s="16">
        <v>0.703125</v>
      </c>
      <c r="AG46" s="16">
        <v>0.72991071428571397</v>
      </c>
      <c r="AH46" s="16">
        <v>0.82366071428571397</v>
      </c>
      <c r="AJ46" s="16">
        <v>0.828125</v>
      </c>
      <c r="AK46" s="16">
        <v>0.72991071428571397</v>
      </c>
      <c r="AL46" s="16">
        <v>0.72098214285714202</v>
      </c>
      <c r="AM46" s="16">
        <v>0.828125</v>
      </c>
      <c r="AO46" s="16">
        <v>0.765625</v>
      </c>
      <c r="AP46" s="16">
        <v>0.703125</v>
      </c>
      <c r="AQ46" s="16">
        <v>0.73660714285714202</v>
      </c>
      <c r="AR46" s="16">
        <v>0.77232142857142805</v>
      </c>
      <c r="AT46" s="16">
        <v>0.75446428571428503</v>
      </c>
      <c r="AU46" s="16">
        <v>0.67410714285714202</v>
      </c>
      <c r="AV46" s="16">
        <v>0.6875</v>
      </c>
      <c r="AW46" s="16">
        <v>0.74330357142857095</v>
      </c>
    </row>
    <row r="47" spans="1:49" x14ac:dyDescent="0.2">
      <c r="A47" s="16">
        <f>AVERAGE(A5:N5)</f>
        <v>0.78119977678571351</v>
      </c>
      <c r="B47" s="16">
        <f t="shared" ref="B47:B48" si="60">AVERAGE(A5:X5)</f>
        <v>0.75796428571428509</v>
      </c>
      <c r="Z47" s="16">
        <v>0.84375</v>
      </c>
      <c r="AA47" s="16">
        <v>0.74776785714285698</v>
      </c>
      <c r="AB47" s="16">
        <v>0.77008928571428503</v>
      </c>
      <c r="AC47" s="16">
        <v>0.83482142857142805</v>
      </c>
      <c r="AE47" s="16">
        <v>0.80580357142857095</v>
      </c>
      <c r="AF47" s="16">
        <v>0.73883928571428503</v>
      </c>
      <c r="AG47" s="16">
        <v>0.73660714285714202</v>
      </c>
      <c r="AH47" s="16">
        <v>0.79910714285714202</v>
      </c>
      <c r="AJ47" s="16">
        <v>0.82589285714285698</v>
      </c>
      <c r="AK47" s="16">
        <v>0.71428571428571397</v>
      </c>
      <c r="AL47" s="16">
        <v>0.73660714285714202</v>
      </c>
      <c r="AM47" s="16">
        <v>0.81696428571428503</v>
      </c>
      <c r="AO47" s="16">
        <v>0.77901785714285698</v>
      </c>
      <c r="AP47" s="16">
        <v>0.70535714285714202</v>
      </c>
      <c r="AQ47" s="16">
        <v>0.71205357142857095</v>
      </c>
      <c r="AR47" s="16">
        <v>0.76116071428571397</v>
      </c>
      <c r="AT47" s="16">
        <v>0.75223214285714202</v>
      </c>
      <c r="AU47" s="16">
        <v>0.63616071428571397</v>
      </c>
      <c r="AV47" s="16">
        <v>0.671875</v>
      </c>
      <c r="AW47" s="16">
        <v>0.734375</v>
      </c>
    </row>
    <row r="48" spans="1:49" x14ac:dyDescent="0.2">
      <c r="A48" s="16">
        <f>AVERAGE(A6:N6)</f>
        <v>0.75111607142857106</v>
      </c>
      <c r="B48" s="16">
        <f t="shared" si="60"/>
        <v>0.72700892857142818</v>
      </c>
      <c r="Z48" s="16">
        <v>0.83258928571428503</v>
      </c>
      <c r="AA48" s="16">
        <v>0.75446428571428503</v>
      </c>
      <c r="AB48" s="16">
        <v>0.76116071428571397</v>
      </c>
      <c r="AC48" s="16">
        <v>0.85267857142857095</v>
      </c>
      <c r="AE48" s="16">
        <v>0.81919642857142805</v>
      </c>
      <c r="AF48" s="16">
        <v>0.74776785714285698</v>
      </c>
      <c r="AG48" s="16">
        <v>0.73214285714285698</v>
      </c>
      <c r="AH48" s="16">
        <v>0.80580357142857095</v>
      </c>
      <c r="AJ48" s="16">
        <v>0.81696428571428503</v>
      </c>
      <c r="AK48" s="16">
        <v>0.75446428571428503</v>
      </c>
      <c r="AL48" s="16">
        <v>0.75892857142857095</v>
      </c>
      <c r="AM48" s="16">
        <v>0.83482142857142805</v>
      </c>
      <c r="AO48" s="16">
        <v>0.77678571428571397</v>
      </c>
      <c r="AP48" s="16">
        <v>0.69196428571428503</v>
      </c>
      <c r="AQ48" s="16">
        <v>0.70982142857142805</v>
      </c>
      <c r="AR48" s="16">
        <v>0.76339285714285698</v>
      </c>
      <c r="AT48" s="16">
        <v>0.74330357142857095</v>
      </c>
      <c r="AU48" s="16">
        <v>0.67633928571428503</v>
      </c>
      <c r="AV48" s="16">
        <v>0.65178571428571397</v>
      </c>
      <c r="AW48" s="16">
        <v>0.74107142857142805</v>
      </c>
    </row>
    <row r="49" spans="1:49" x14ac:dyDescent="0.2">
      <c r="G49" s="16">
        <f>AVERAGE(F4:F6,K4:K6)</f>
        <v>0.82335937499999956</v>
      </c>
      <c r="H49" s="16">
        <f t="shared" ref="H49:J49" si="61">AVERAGE(G4:G6,L4:L6)</f>
        <v>0.73207217261904711</v>
      </c>
      <c r="I49" s="16">
        <f t="shared" si="61"/>
        <v>0.73572544642857085</v>
      </c>
      <c r="J49" s="16">
        <f t="shared" si="61"/>
        <v>0.81015997023809483</v>
      </c>
      <c r="Z49" s="16">
        <v>0.8125</v>
      </c>
      <c r="AA49" s="16">
        <v>0.73214285714285698</v>
      </c>
      <c r="AB49" s="16">
        <v>0.75446428571428503</v>
      </c>
      <c r="AC49" s="16">
        <v>0.83035714285714202</v>
      </c>
      <c r="AE49" s="16">
        <v>0.83258928571428503</v>
      </c>
      <c r="AF49" s="16">
        <v>0.73660714285714202</v>
      </c>
      <c r="AG49" s="16">
        <v>0.734375</v>
      </c>
      <c r="AH49" s="16">
        <v>0.8125</v>
      </c>
      <c r="AJ49" s="16">
        <v>0.83705357142857095</v>
      </c>
      <c r="AK49" s="16">
        <v>0.71875</v>
      </c>
      <c r="AL49" s="16">
        <v>0.75446428571428503</v>
      </c>
      <c r="AM49" s="16">
        <v>0.83035714285714202</v>
      </c>
      <c r="AO49" s="16">
        <v>0.77901785714285698</v>
      </c>
      <c r="AP49" s="16">
        <v>0.68526785714285698</v>
      </c>
      <c r="AQ49" s="16">
        <v>0.70982142857142805</v>
      </c>
      <c r="AR49" s="16">
        <v>0.75</v>
      </c>
      <c r="AT49" s="16">
        <v>0.77008928571428503</v>
      </c>
      <c r="AU49" s="16">
        <v>0.66294642857142805</v>
      </c>
      <c r="AV49" s="16">
        <v>0.68303571428571397</v>
      </c>
      <c r="AW49" s="16">
        <v>0.73660714285714202</v>
      </c>
    </row>
    <row r="50" spans="1:49" x14ac:dyDescent="0.2">
      <c r="Z50" s="16">
        <v>0.82142857142857095</v>
      </c>
      <c r="AA50" s="16">
        <v>0.72321428571428503</v>
      </c>
      <c r="AB50" s="16">
        <v>0.77232142857142805</v>
      </c>
      <c r="AC50" s="16">
        <v>0.83705357142857095</v>
      </c>
      <c r="AE50" s="16">
        <v>0.81696428571428503</v>
      </c>
      <c r="AF50" s="16">
        <v>0.71428571428571397</v>
      </c>
      <c r="AG50" s="16">
        <v>0.72321428571428503</v>
      </c>
      <c r="AH50" s="16">
        <v>0.80580357142857095</v>
      </c>
      <c r="AJ50" s="16">
        <v>0.84151785714285698</v>
      </c>
      <c r="AK50" s="16">
        <v>0.72767857142857095</v>
      </c>
      <c r="AL50" s="16">
        <v>0.72991071428571397</v>
      </c>
      <c r="AM50" s="16">
        <v>0.81696428571428503</v>
      </c>
      <c r="AO50" s="16">
        <v>0.77678571428571397</v>
      </c>
      <c r="AP50" s="16">
        <v>0.69866071428571397</v>
      </c>
      <c r="AQ50" s="16">
        <v>0.72098214285714202</v>
      </c>
      <c r="AR50" s="16">
        <v>0.76339285714285698</v>
      </c>
      <c r="AT50" s="16">
        <v>0.75892857142857095</v>
      </c>
      <c r="AU50" s="16">
        <v>0.671875</v>
      </c>
      <c r="AV50" s="16">
        <v>0.66517857142857095</v>
      </c>
      <c r="AW50" s="16">
        <v>0.75669642857142805</v>
      </c>
    </row>
    <row r="51" spans="1:49" x14ac:dyDescent="0.2">
      <c r="A51" s="16">
        <f t="shared" ref="A51:D53" si="62">AVERAGE(A4,F4,K4,P4,U4)</f>
        <v>0.82499999999999984</v>
      </c>
      <c r="B51" s="16">
        <f t="shared" si="62"/>
        <v>0.74598214285714259</v>
      </c>
      <c r="C51" s="16">
        <f>AVERAGE(C4,H4,M4,R4,W4)</f>
        <v>0.753571428571428</v>
      </c>
      <c r="D51" s="16">
        <f t="shared" si="62"/>
        <v>0.81696428571428525</v>
      </c>
      <c r="Z51" s="16">
        <v>0.84598214285714202</v>
      </c>
      <c r="AA51" s="16">
        <v>0.75669642857142805</v>
      </c>
      <c r="AB51" s="16">
        <v>0.74330357142857095</v>
      </c>
      <c r="AC51" s="16">
        <v>0.84598214285714202</v>
      </c>
      <c r="AE51" s="16">
        <v>0.8125</v>
      </c>
      <c r="AF51" s="16">
        <v>0.72767857142857095</v>
      </c>
      <c r="AG51" s="16">
        <v>0.72767857142857095</v>
      </c>
      <c r="AH51" s="16">
        <v>0.81026785714285698</v>
      </c>
      <c r="AJ51" s="16">
        <v>0.82589285714285698</v>
      </c>
      <c r="AK51" s="16">
        <v>0.75892857142857095</v>
      </c>
      <c r="AL51" s="16">
        <v>0.73883928571428503</v>
      </c>
      <c r="AM51" s="16">
        <v>0.81696428571428503</v>
      </c>
      <c r="AO51" s="16">
        <v>0.78125</v>
      </c>
      <c r="AP51" s="16">
        <v>0.6875</v>
      </c>
      <c r="AQ51" s="16">
        <v>0.70758928571428503</v>
      </c>
      <c r="AR51" s="16">
        <v>0.77008928571428503</v>
      </c>
      <c r="AT51" s="16">
        <v>0.765625</v>
      </c>
      <c r="AU51" s="16">
        <v>0.67633928571428503</v>
      </c>
      <c r="AV51" s="16">
        <v>0.68526785714285698</v>
      </c>
      <c r="AW51" s="16">
        <v>0.74330357142857095</v>
      </c>
    </row>
    <row r="52" spans="1:49" x14ac:dyDescent="0.2">
      <c r="A52" s="16">
        <f t="shared" si="62"/>
        <v>0.80247767857142782</v>
      </c>
      <c r="B52" s="16">
        <f t="shared" si="62"/>
        <v>0.71443749999999939</v>
      </c>
      <c r="C52" s="16">
        <f t="shared" si="62"/>
        <v>0.72245535714285647</v>
      </c>
      <c r="D52" s="16">
        <f t="shared" si="62"/>
        <v>0.79248660714285646</v>
      </c>
      <c r="Z52" s="16">
        <v>0.85044642857142805</v>
      </c>
      <c r="AA52" s="16">
        <v>0.73883928571428503</v>
      </c>
      <c r="AB52" s="16">
        <v>0.73214285714285698</v>
      </c>
      <c r="AC52" s="16">
        <v>0.83928571428571397</v>
      </c>
      <c r="AE52" s="16">
        <v>0.84375</v>
      </c>
      <c r="AF52" s="16">
        <v>0.73660714285714202</v>
      </c>
      <c r="AG52" s="16">
        <v>0.71205357142857095</v>
      </c>
      <c r="AH52" s="16">
        <v>0.78794642857142805</v>
      </c>
      <c r="AJ52" s="16">
        <v>0.83258928571428503</v>
      </c>
      <c r="AK52" s="16">
        <v>0.72321428571428503</v>
      </c>
      <c r="AL52" s="16">
        <v>0.72991071428571397</v>
      </c>
      <c r="AM52" s="16">
        <v>0.81696428571428503</v>
      </c>
      <c r="AO52" s="16">
        <v>0.77232142857142805</v>
      </c>
      <c r="AP52" s="16">
        <v>0.71875</v>
      </c>
      <c r="AQ52" s="16">
        <v>0.71651785714285698</v>
      </c>
      <c r="AR52" s="16">
        <v>0.75446428571428503</v>
      </c>
      <c r="AT52" s="16">
        <v>0.765625</v>
      </c>
      <c r="AU52" s="16">
        <v>0.66964285714285698</v>
      </c>
      <c r="AV52" s="16">
        <v>0.68303571428571397</v>
      </c>
      <c r="AW52" s="16">
        <v>0.72098214285714202</v>
      </c>
    </row>
    <row r="53" spans="1:49" x14ac:dyDescent="0.2">
      <c r="A53" s="16">
        <f t="shared" si="62"/>
        <v>0.777678571428571</v>
      </c>
      <c r="B53" s="16">
        <f t="shared" si="62"/>
        <v>0.6794642857142853</v>
      </c>
      <c r="C53" s="16">
        <f t="shared" si="62"/>
        <v>0.68839285714285658</v>
      </c>
      <c r="D53" s="16">
        <f t="shared" si="62"/>
        <v>0.76249999999999984</v>
      </c>
      <c r="Z53" s="16">
        <v>0.83035714285714202</v>
      </c>
      <c r="AA53" s="16">
        <v>0.75446428571428503</v>
      </c>
      <c r="AB53" s="16">
        <v>0.76116071428571397</v>
      </c>
      <c r="AC53" s="16">
        <v>0.81919642857142805</v>
      </c>
      <c r="AE53" s="16">
        <v>0.81919642857142805</v>
      </c>
      <c r="AF53" s="16">
        <v>0.734375</v>
      </c>
      <c r="AG53" s="16">
        <v>0.72544642857142805</v>
      </c>
      <c r="AH53" s="16">
        <v>0.81696428571428503</v>
      </c>
      <c r="AJ53" s="16">
        <v>0.80357142857142805</v>
      </c>
      <c r="AK53" s="16">
        <v>0.74553571428571397</v>
      </c>
      <c r="AL53" s="16">
        <v>0.72544642857142805</v>
      </c>
      <c r="AM53" s="16">
        <v>0.82142857142857095</v>
      </c>
      <c r="AO53" s="16">
        <v>0.77678571428571397</v>
      </c>
      <c r="AP53" s="16">
        <v>0.68973214285714202</v>
      </c>
      <c r="AQ53" s="16">
        <v>0.72098214285714202</v>
      </c>
      <c r="AR53" s="16">
        <v>0.75223214285714202</v>
      </c>
      <c r="AT53" s="16">
        <v>0.73883928571428503</v>
      </c>
      <c r="AU53" s="16">
        <v>0.66517857142857095</v>
      </c>
      <c r="AV53" s="16">
        <v>0.68080357142857095</v>
      </c>
      <c r="AW53" s="16">
        <v>0.734375</v>
      </c>
    </row>
    <row r="54" spans="1:49" x14ac:dyDescent="0.2">
      <c r="Z54" s="16">
        <v>0.84821428571428503</v>
      </c>
      <c r="AA54" s="16">
        <v>0.72767857142857095</v>
      </c>
      <c r="AB54" s="16">
        <v>0.76116071428571397</v>
      </c>
      <c r="AC54" s="16">
        <v>0.82366071428571397</v>
      </c>
      <c r="AE54" s="16">
        <v>0.82366071428571397</v>
      </c>
      <c r="AF54" s="16">
        <v>0.75223214285714202</v>
      </c>
      <c r="AG54" s="16">
        <v>0.75</v>
      </c>
      <c r="AH54" s="16">
        <v>0.81696428571428503</v>
      </c>
      <c r="AJ54" s="16">
        <v>0.81919642857142805</v>
      </c>
      <c r="AK54" s="16">
        <v>0.74776785714285698</v>
      </c>
      <c r="AL54" s="16">
        <v>0.73214285714285698</v>
      </c>
      <c r="AM54" s="16">
        <v>0.81473214285714202</v>
      </c>
      <c r="AO54" s="16">
        <v>0.78348214285714202</v>
      </c>
      <c r="AP54" s="16">
        <v>0.68973214285714202</v>
      </c>
      <c r="AQ54" s="16">
        <v>0.72098214285714202</v>
      </c>
      <c r="AR54" s="16">
        <v>0.73214285714285698</v>
      </c>
      <c r="AT54" s="16">
        <v>0.76339285714285698</v>
      </c>
      <c r="AU54" s="16">
        <v>0.66517857142857095</v>
      </c>
      <c r="AV54" s="16">
        <v>0.68303571428571397</v>
      </c>
      <c r="AW54" s="16">
        <v>0.73660714285714202</v>
      </c>
    </row>
    <row r="55" spans="1:49" x14ac:dyDescent="0.2">
      <c r="Z55" s="16">
        <v>0.84375</v>
      </c>
      <c r="AA55" s="16">
        <v>0.73214285714285698</v>
      </c>
      <c r="AB55" s="16">
        <v>0.75223214285714202</v>
      </c>
      <c r="AC55" s="16">
        <v>0.82366071428571397</v>
      </c>
      <c r="AE55" s="16">
        <v>0.82142857142857095</v>
      </c>
      <c r="AF55" s="16">
        <v>0.75</v>
      </c>
      <c r="AG55" s="16">
        <v>0.73660714285714202</v>
      </c>
      <c r="AH55" s="16">
        <v>0.81026785714285698</v>
      </c>
      <c r="AJ55" s="16">
        <v>0.828125</v>
      </c>
      <c r="AK55" s="16">
        <v>0.734375</v>
      </c>
      <c r="AL55" s="16">
        <v>0.73214285714285698</v>
      </c>
      <c r="AM55" s="16">
        <v>0.80580357142857095</v>
      </c>
      <c r="AO55" s="16">
        <v>0.78125</v>
      </c>
      <c r="AP55" s="16">
        <v>0.69642857142857095</v>
      </c>
      <c r="AQ55" s="16">
        <v>0.70758928571428503</v>
      </c>
      <c r="AR55" s="16">
        <v>0.75669642857142805</v>
      </c>
      <c r="AT55" s="16">
        <v>0.77232142857142805</v>
      </c>
      <c r="AU55" s="16">
        <v>0.65401785714285698</v>
      </c>
      <c r="AV55" s="16">
        <v>0.6875</v>
      </c>
      <c r="AW55" s="16">
        <v>0.73883928571428503</v>
      </c>
    </row>
    <row r="56" spans="1:49" x14ac:dyDescent="0.2">
      <c r="Z56" s="16">
        <v>0.83258928571428503</v>
      </c>
      <c r="AA56" s="16">
        <v>0.73660714285714202</v>
      </c>
      <c r="AB56" s="16">
        <v>0.75</v>
      </c>
      <c r="AC56" s="16">
        <v>0.82366071428571397</v>
      </c>
      <c r="AE56" s="16">
        <v>0.82589285714285698</v>
      </c>
      <c r="AF56" s="16">
        <v>0.74107142857142805</v>
      </c>
      <c r="AG56" s="16">
        <v>0.74553571428571397</v>
      </c>
      <c r="AH56" s="16">
        <v>0.79910714285714202</v>
      </c>
      <c r="AJ56" s="16">
        <v>0.82142857142857095</v>
      </c>
      <c r="AK56" s="16">
        <v>0.74330357142857095</v>
      </c>
      <c r="AL56" s="16">
        <v>0.74107142857142805</v>
      </c>
      <c r="AM56" s="16">
        <v>0.81696428571428503</v>
      </c>
      <c r="AO56" s="16">
        <v>0.78571428571428503</v>
      </c>
      <c r="AP56" s="16">
        <v>0.703125</v>
      </c>
      <c r="AQ56" s="16">
        <v>0.70982142857142805</v>
      </c>
      <c r="AR56" s="16">
        <v>0.76339285714285698</v>
      </c>
      <c r="AT56" s="16">
        <v>0.75669642857142805</v>
      </c>
      <c r="AU56" s="16">
        <v>0.67857142857142805</v>
      </c>
      <c r="AV56" s="16">
        <v>0.65401785714285698</v>
      </c>
      <c r="AW56" s="16">
        <v>0.74776785714285698</v>
      </c>
    </row>
    <row r="57" spans="1:49" x14ac:dyDescent="0.2">
      <c r="Z57" s="16">
        <v>0.84821428571428503</v>
      </c>
      <c r="AA57" s="16">
        <v>0.70535714285714202</v>
      </c>
      <c r="AB57" s="16">
        <v>0.76339285714285698</v>
      </c>
      <c r="AC57" s="16">
        <v>0.83482142857142805</v>
      </c>
      <c r="AE57" s="16">
        <v>0.8125</v>
      </c>
      <c r="AF57" s="16">
        <v>0.73883928571428503</v>
      </c>
      <c r="AG57" s="16">
        <v>0.72098214285714202</v>
      </c>
      <c r="AH57" s="16">
        <v>0.80580357142857095</v>
      </c>
      <c r="AJ57" s="16">
        <v>0.83035714285714202</v>
      </c>
      <c r="AK57" s="16">
        <v>0.72098214285714202</v>
      </c>
      <c r="AL57" s="16">
        <v>0.75</v>
      </c>
      <c r="AM57" s="16">
        <v>0.83258928571428503</v>
      </c>
      <c r="AO57" s="16">
        <v>0.77678571428571397</v>
      </c>
      <c r="AP57" s="16">
        <v>0.70758928571428503</v>
      </c>
      <c r="AQ57" s="16">
        <v>0.71651785714285698</v>
      </c>
      <c r="AR57" s="16">
        <v>0.77455357142857095</v>
      </c>
      <c r="AT57" s="16">
        <v>0.76116071428571397</v>
      </c>
      <c r="AU57" s="16">
        <v>0.6875</v>
      </c>
      <c r="AV57" s="16">
        <v>0.68526785714285698</v>
      </c>
      <c r="AW57" s="16">
        <v>0.75223214285714202</v>
      </c>
    </row>
    <row r="58" spans="1:49" x14ac:dyDescent="0.2">
      <c r="A58" s="16">
        <f>AVERAGE(A4:A6,F4:F6,K4:K6)</f>
        <v>0.82729662698412654</v>
      </c>
      <c r="B58" s="16">
        <f t="shared" ref="B58:D58" si="63">AVERAGE(B4:B6,G4:G6,L4:L6)</f>
        <v>0.73518105158730107</v>
      </c>
      <c r="C58" s="16">
        <f t="shared" si="63"/>
        <v>0.74199652777777714</v>
      </c>
      <c r="D58" s="16">
        <f t="shared" si="63"/>
        <v>0.81748263888888839</v>
      </c>
      <c r="Z58" s="16">
        <v>0.85491071428571397</v>
      </c>
      <c r="AA58" s="16">
        <v>0.74107142857142805</v>
      </c>
      <c r="AB58" s="16">
        <v>0.75223214285714202</v>
      </c>
      <c r="AC58" s="16">
        <v>0.83705357142857095</v>
      </c>
      <c r="AE58" s="16">
        <v>0.83258928571428503</v>
      </c>
      <c r="AF58" s="16">
        <v>0.72991071428571397</v>
      </c>
      <c r="AG58" s="16">
        <v>0.75</v>
      </c>
      <c r="AH58" s="16">
        <v>0.81919642857142805</v>
      </c>
      <c r="AJ58" s="16">
        <v>0.83035714285714202</v>
      </c>
      <c r="AK58" s="16">
        <v>0.72767857142857095</v>
      </c>
      <c r="AL58" s="16">
        <v>0.72321428571428503</v>
      </c>
      <c r="AM58" s="16">
        <v>0.80580357142857095</v>
      </c>
      <c r="AO58" s="16">
        <v>0.75446428571428503</v>
      </c>
      <c r="AP58" s="16">
        <v>0.69419642857142805</v>
      </c>
      <c r="AQ58" s="16">
        <v>0.70535714285714202</v>
      </c>
      <c r="AR58" s="16">
        <v>0.75892857142857095</v>
      </c>
      <c r="AT58" s="16">
        <v>0.72544642857142805</v>
      </c>
      <c r="AU58" s="16">
        <v>0.70089285714285698</v>
      </c>
      <c r="AV58" s="16">
        <v>0.68303571428571397</v>
      </c>
      <c r="AW58" s="16">
        <v>0.74107142857142805</v>
      </c>
    </row>
    <row r="59" spans="1:49" x14ac:dyDescent="0.2">
      <c r="A59" s="16">
        <f>'evm3'!A58</f>
        <v>0.81112797142857107</v>
      </c>
      <c r="B59" s="16">
        <f>'evm3'!B58</f>
        <v>0.72128203809523794</v>
      </c>
      <c r="C59" s="16">
        <f>'evm3'!C58</f>
        <v>0.73503563809523798</v>
      </c>
      <c r="D59" s="16">
        <f>'evm3'!D58</f>
        <v>0.79885333333333342</v>
      </c>
      <c r="Z59" s="16">
        <v>0.82589285714285698</v>
      </c>
      <c r="AA59" s="16">
        <v>0.72767857142857095</v>
      </c>
      <c r="AB59" s="16">
        <v>0.74553571428571397</v>
      </c>
      <c r="AC59" s="16">
        <v>0.83035714285714202</v>
      </c>
      <c r="AE59" s="16">
        <v>0.80803571428571397</v>
      </c>
      <c r="AF59" s="16">
        <v>0.76116071428571397</v>
      </c>
      <c r="AG59" s="16">
        <v>0.73660714285714202</v>
      </c>
      <c r="AH59" s="16">
        <v>0.81473214285714202</v>
      </c>
      <c r="AJ59" s="16">
        <v>0.83928571428571397</v>
      </c>
      <c r="AK59" s="16">
        <v>0.75892857142857095</v>
      </c>
      <c r="AL59" s="16">
        <v>0.72991071428571397</v>
      </c>
      <c r="AM59" s="16">
        <v>0.83035714285714202</v>
      </c>
      <c r="AO59" s="16">
        <v>0.765625</v>
      </c>
      <c r="AP59" s="16">
        <v>0.71428571428571397</v>
      </c>
      <c r="AQ59" s="16">
        <v>0.67633928571428503</v>
      </c>
      <c r="AR59" s="16">
        <v>0.75892857142857095</v>
      </c>
      <c r="AT59" s="16">
        <v>0.76339285714285698</v>
      </c>
      <c r="AU59" s="16">
        <v>0.65178571428571397</v>
      </c>
      <c r="AV59" s="16">
        <v>0.68526785714285698</v>
      </c>
      <c r="AW59" s="16">
        <v>0.73214285714285698</v>
      </c>
    </row>
    <row r="60" spans="1:49" x14ac:dyDescent="0.2">
      <c r="A60" s="16">
        <f>A58-A59</f>
        <v>1.6168655555555467E-2</v>
      </c>
      <c r="B60" s="16">
        <f t="shared" ref="B60:D60" si="64">B58-B59</f>
        <v>1.3899013492063128E-2</v>
      </c>
      <c r="C60" s="16">
        <f t="shared" si="64"/>
        <v>6.960889682539162E-3</v>
      </c>
      <c r="D60" s="16">
        <f t="shared" si="64"/>
        <v>1.8629305555554976E-2</v>
      </c>
      <c r="Z60" s="16">
        <v>0.83705357142857095</v>
      </c>
      <c r="AA60" s="16">
        <v>0.76116071428571397</v>
      </c>
      <c r="AB60" s="16">
        <v>0.72321428571428503</v>
      </c>
      <c r="AC60" s="16">
        <v>0.828125</v>
      </c>
      <c r="AE60" s="16">
        <v>0.81696428571428503</v>
      </c>
      <c r="AF60" s="16">
        <v>0.76116071428571397</v>
      </c>
      <c r="AG60" s="16">
        <v>0.72098214285714202</v>
      </c>
      <c r="AH60" s="16">
        <v>0.8125</v>
      </c>
      <c r="AJ60" s="16">
        <v>0.83035714285714202</v>
      </c>
      <c r="AK60" s="16">
        <v>0.73660714285714202</v>
      </c>
      <c r="AL60" s="16">
        <v>0.73660714285714202</v>
      </c>
      <c r="AM60" s="16">
        <v>0.81919642857142805</v>
      </c>
      <c r="AO60" s="16">
        <v>0.78125</v>
      </c>
      <c r="AP60" s="16">
        <v>0.69642857142857095</v>
      </c>
      <c r="AQ60" s="16">
        <v>0.70758928571428503</v>
      </c>
      <c r="AR60" s="16">
        <v>0.74330357142857095</v>
      </c>
      <c r="AT60" s="16">
        <v>0.74776785714285698</v>
      </c>
      <c r="AU60" s="16">
        <v>0.68080357142857095</v>
      </c>
      <c r="AV60" s="16">
        <v>0.671875</v>
      </c>
      <c r="AW60" s="16">
        <v>0.74330357142857095</v>
      </c>
    </row>
    <row r="61" spans="1:49" x14ac:dyDescent="0.2">
      <c r="Z61" s="16">
        <v>0.82142857142857095</v>
      </c>
      <c r="AA61" s="16">
        <v>0.74776785714285698</v>
      </c>
      <c r="AB61" s="16">
        <v>0.74776785714285698</v>
      </c>
      <c r="AC61" s="16">
        <v>0.84598214285714202</v>
      </c>
      <c r="AE61" s="16">
        <v>0.81919642857142805</v>
      </c>
      <c r="AF61" s="16">
        <v>0.72991071428571397</v>
      </c>
      <c r="AG61" s="16">
        <v>0.74330357142857095</v>
      </c>
      <c r="AH61" s="16">
        <v>0.82589285714285698</v>
      </c>
      <c r="AJ61" s="16">
        <v>0.84821428571428503</v>
      </c>
      <c r="AK61" s="16">
        <v>0.73660714285714202</v>
      </c>
      <c r="AL61" s="16">
        <v>0.72544642857142805</v>
      </c>
      <c r="AM61" s="16">
        <v>0.83035714285714202</v>
      </c>
      <c r="AO61" s="16">
        <v>0.78125</v>
      </c>
      <c r="AP61" s="16">
        <v>0.70089285714285698</v>
      </c>
      <c r="AQ61" s="16">
        <v>0.72767857142857095</v>
      </c>
      <c r="AR61" s="16">
        <v>0.75446428571428503</v>
      </c>
      <c r="AT61" s="16">
        <v>0.76785714285714202</v>
      </c>
      <c r="AU61" s="16">
        <v>0.69196428571428503</v>
      </c>
      <c r="AV61" s="16">
        <v>0.66964285714285698</v>
      </c>
      <c r="AW61" s="16">
        <v>0.76339285714285698</v>
      </c>
    </row>
    <row r="62" spans="1:49" x14ac:dyDescent="0.2">
      <c r="Z62" s="16">
        <v>0.83258928571428503</v>
      </c>
      <c r="AA62" s="16">
        <v>0.75669642857142805</v>
      </c>
      <c r="AB62" s="16">
        <v>0.76785714285714202</v>
      </c>
      <c r="AC62" s="16">
        <v>0.828125</v>
      </c>
      <c r="AE62" s="16">
        <v>0.828125</v>
      </c>
      <c r="AF62" s="16">
        <v>0.72098214285714202</v>
      </c>
      <c r="AG62" s="16">
        <v>0.72544642857142805</v>
      </c>
      <c r="AH62" s="16">
        <v>0.81473214285714202</v>
      </c>
      <c r="AJ62" s="16">
        <v>0.83928571428571397</v>
      </c>
      <c r="AK62" s="16">
        <v>0.74330357142857095</v>
      </c>
      <c r="AL62" s="16">
        <v>0.76116071428571397</v>
      </c>
      <c r="AM62" s="16">
        <v>0.828125</v>
      </c>
      <c r="AO62" s="16">
        <v>0.76785714285714202</v>
      </c>
      <c r="AP62" s="16">
        <v>0.70535714285714202</v>
      </c>
      <c r="AQ62" s="16">
        <v>0.69866071428571397</v>
      </c>
      <c r="AR62" s="16">
        <v>0.75446428571428503</v>
      </c>
      <c r="AT62" s="16">
        <v>0.75446428571428503</v>
      </c>
      <c r="AU62" s="16">
        <v>0.66741071428571397</v>
      </c>
      <c r="AV62" s="16">
        <v>0.6875</v>
      </c>
      <c r="AW62" s="16">
        <v>0.75446428571428503</v>
      </c>
    </row>
    <row r="63" spans="1:49" x14ac:dyDescent="0.2">
      <c r="Z63" s="16">
        <v>0.83928571428571397</v>
      </c>
      <c r="AA63" s="16">
        <v>0.77901785714285698</v>
      </c>
      <c r="AB63" s="16">
        <v>0.74107142857142805</v>
      </c>
      <c r="AC63" s="16">
        <v>0.84375</v>
      </c>
      <c r="AE63" s="16">
        <v>0.82366071428571397</v>
      </c>
      <c r="AF63" s="16">
        <v>0.75</v>
      </c>
      <c r="AG63" s="16">
        <v>0.72991071428571397</v>
      </c>
      <c r="AH63" s="16">
        <v>0.81026785714285698</v>
      </c>
      <c r="AJ63" s="16">
        <v>0.83482142857142805</v>
      </c>
      <c r="AK63" s="16">
        <v>0.75446428571428503</v>
      </c>
      <c r="AL63" s="16">
        <v>0.73883928571428503</v>
      </c>
      <c r="AM63" s="16">
        <v>0.81696428571428503</v>
      </c>
      <c r="AO63" s="16">
        <v>0.77455357142857095</v>
      </c>
      <c r="AP63" s="16">
        <v>0.69419642857142805</v>
      </c>
      <c r="AQ63" s="16">
        <v>0.71205357142857095</v>
      </c>
      <c r="AR63" s="16">
        <v>0.75892857142857095</v>
      </c>
      <c r="AT63" s="16">
        <v>0.77455357142857095</v>
      </c>
      <c r="AU63" s="16">
        <v>0.671875</v>
      </c>
      <c r="AV63" s="16">
        <v>0.68303571428571397</v>
      </c>
      <c r="AW63" s="16">
        <v>0.74553571428571397</v>
      </c>
    </row>
    <row r="64" spans="1:49" x14ac:dyDescent="0.2">
      <c r="Z64" s="16">
        <v>0.83928571428571397</v>
      </c>
      <c r="AA64" s="16">
        <v>0.734375</v>
      </c>
      <c r="AB64" s="16">
        <v>0.76339285714285698</v>
      </c>
      <c r="AC64" s="16">
        <v>0.83258928571428503</v>
      </c>
      <c r="AE64" s="16">
        <v>0.82589285714285698</v>
      </c>
      <c r="AF64" s="16">
        <v>0.72098214285714202</v>
      </c>
      <c r="AG64" s="16">
        <v>0.73660714285714202</v>
      </c>
      <c r="AH64" s="16">
        <v>0.79910714285714202</v>
      </c>
      <c r="AJ64" s="16">
        <v>0.83258928571428503</v>
      </c>
      <c r="AK64" s="16">
        <v>0.72767857142857095</v>
      </c>
      <c r="AL64" s="16">
        <v>0.75223214285714202</v>
      </c>
      <c r="AM64" s="16">
        <v>0.78125</v>
      </c>
      <c r="AO64" s="16">
        <v>0.77678571428571397</v>
      </c>
      <c r="AP64" s="16">
        <v>0.69196428571428503</v>
      </c>
      <c r="AQ64" s="16">
        <v>0.69866071428571397</v>
      </c>
      <c r="AR64" s="16">
        <v>0.74776785714285698</v>
      </c>
      <c r="AT64" s="16">
        <v>0.75</v>
      </c>
      <c r="AU64" s="16">
        <v>0.69196428571428503</v>
      </c>
      <c r="AV64" s="16">
        <v>0.66517857142857095</v>
      </c>
      <c r="AW64" s="16">
        <v>0.734375</v>
      </c>
    </row>
    <row r="65" spans="26:49" x14ac:dyDescent="0.2">
      <c r="Z65" s="16">
        <v>0.83258928571428503</v>
      </c>
      <c r="AA65" s="16">
        <v>0.75</v>
      </c>
      <c r="AB65" s="16">
        <v>0.74330357142857095</v>
      </c>
      <c r="AC65" s="16">
        <v>0.82589285714285698</v>
      </c>
      <c r="AE65" s="16">
        <v>0.8125</v>
      </c>
      <c r="AF65" s="16">
        <v>0.72991071428571397</v>
      </c>
      <c r="AG65" s="16">
        <v>0.72767857142857095</v>
      </c>
      <c r="AH65" s="16">
        <v>0.80803571428571397</v>
      </c>
      <c r="AJ65" s="16">
        <v>0.82142857142857095</v>
      </c>
      <c r="AK65" s="16">
        <v>0.734375</v>
      </c>
      <c r="AL65" s="16">
        <v>0.72321428571428503</v>
      </c>
      <c r="AM65" s="16">
        <v>0.81696428571428503</v>
      </c>
      <c r="AO65" s="16">
        <v>0.76339285714285698</v>
      </c>
      <c r="AP65" s="16">
        <v>0.69866071428571397</v>
      </c>
      <c r="AQ65" s="16">
        <v>0.71205357142857095</v>
      </c>
      <c r="AR65" s="16">
        <v>0.75</v>
      </c>
      <c r="AT65" s="16">
        <v>0.75223214285714202</v>
      </c>
      <c r="AU65" s="16">
        <v>0.65848214285714202</v>
      </c>
      <c r="AV65" s="16">
        <v>0.65401785714285698</v>
      </c>
      <c r="AW65" s="16">
        <v>0.74553571428571397</v>
      </c>
    </row>
    <row r="66" spans="26:49" x14ac:dyDescent="0.2">
      <c r="Z66" s="16">
        <v>0.83258928571428503</v>
      </c>
      <c r="AA66" s="16">
        <v>0.73660714285714202</v>
      </c>
      <c r="AB66" s="16">
        <v>0.75446428571428503</v>
      </c>
      <c r="AC66" s="16">
        <v>0.82142857142857095</v>
      </c>
      <c r="AE66" s="16">
        <v>0.83035714285714202</v>
      </c>
      <c r="AF66" s="16">
        <v>0.72991071428571397</v>
      </c>
      <c r="AG66" s="16">
        <v>0.72321428571428503</v>
      </c>
      <c r="AH66" s="16">
        <v>0.81696428571428503</v>
      </c>
      <c r="AJ66" s="16">
        <v>0.83482142857142805</v>
      </c>
      <c r="AK66" s="16">
        <v>0.71875</v>
      </c>
      <c r="AL66" s="16">
        <v>0.72098214285714202</v>
      </c>
      <c r="AM66" s="16">
        <v>0.81696428571428503</v>
      </c>
      <c r="AO66" s="16">
        <v>0.78125</v>
      </c>
      <c r="AP66" s="16">
        <v>0.703125</v>
      </c>
      <c r="AQ66" s="16">
        <v>0.70982142857142805</v>
      </c>
      <c r="AR66" s="16">
        <v>0.77455357142857095</v>
      </c>
      <c r="AT66" s="16">
        <v>0.75</v>
      </c>
      <c r="AU66" s="16">
        <v>0.68526785714285698</v>
      </c>
      <c r="AV66" s="16">
        <v>0.66517857142857095</v>
      </c>
      <c r="AW66" s="16">
        <v>0.76116071428571397</v>
      </c>
    </row>
    <row r="67" spans="26:49" x14ac:dyDescent="0.2">
      <c r="Z67" s="16">
        <v>0.84375</v>
      </c>
      <c r="AA67" s="16">
        <v>0.74776785714285698</v>
      </c>
      <c r="AB67" s="16">
        <v>0.77901785714285698</v>
      </c>
      <c r="AC67" s="16">
        <v>0.83258928571428503</v>
      </c>
      <c r="AE67" s="16">
        <v>0.80803571428571397</v>
      </c>
      <c r="AF67" s="16">
        <v>0.75</v>
      </c>
      <c r="AG67" s="16">
        <v>0.72991071428571397</v>
      </c>
      <c r="AH67" s="16">
        <v>0.82142857142857095</v>
      </c>
      <c r="AJ67" s="16">
        <v>0.83035714285714202</v>
      </c>
      <c r="AK67" s="16">
        <v>0.74330357142857095</v>
      </c>
      <c r="AL67" s="16">
        <v>0.72991071428571397</v>
      </c>
      <c r="AM67" s="16">
        <v>0.81696428571428503</v>
      </c>
      <c r="AO67" s="16">
        <v>0.78125</v>
      </c>
      <c r="AP67" s="16">
        <v>0.68303571428571397</v>
      </c>
      <c r="AQ67" s="16">
        <v>0.69196428571428503</v>
      </c>
      <c r="AR67" s="16">
        <v>0.76116071428571397</v>
      </c>
      <c r="AT67" s="16">
        <v>0.75669642857142805</v>
      </c>
      <c r="AU67" s="16">
        <v>0.67633928571428503</v>
      </c>
      <c r="AV67" s="16">
        <v>0.68303571428571397</v>
      </c>
      <c r="AW67" s="16">
        <v>0.77232142857142805</v>
      </c>
    </row>
    <row r="68" spans="26:49" x14ac:dyDescent="0.2">
      <c r="Z68" s="16">
        <v>0.84821428571428503</v>
      </c>
      <c r="AA68" s="16">
        <v>0.72098214285714202</v>
      </c>
      <c r="AB68" s="16">
        <v>0.73214285714285698</v>
      </c>
      <c r="AC68" s="16">
        <v>0.83928571428571397</v>
      </c>
      <c r="AE68" s="16">
        <v>0.82589285714285698</v>
      </c>
      <c r="AF68" s="16">
        <v>0.734375</v>
      </c>
      <c r="AG68" s="16">
        <v>0.734375</v>
      </c>
      <c r="AH68" s="16">
        <v>0.80580357142857095</v>
      </c>
      <c r="AJ68" s="16">
        <v>0.828125</v>
      </c>
      <c r="AK68" s="16">
        <v>0.73660714285714202</v>
      </c>
      <c r="AL68" s="16">
        <v>0.73214285714285698</v>
      </c>
      <c r="AM68" s="16">
        <v>0.82589285714285698</v>
      </c>
      <c r="AO68" s="16">
        <v>0.76116071428571397</v>
      </c>
      <c r="AP68" s="16">
        <v>0.68303571428571397</v>
      </c>
      <c r="AQ68" s="16">
        <v>0.71205357142857095</v>
      </c>
      <c r="AR68" s="16">
        <v>0.76116071428571397</v>
      </c>
      <c r="AT68" s="16">
        <v>0.75446428571428503</v>
      </c>
      <c r="AU68" s="16">
        <v>0.66517857142857095</v>
      </c>
      <c r="AV68" s="16">
        <v>0.68973214285714202</v>
      </c>
      <c r="AW68" s="16">
        <v>0.74107142857142805</v>
      </c>
    </row>
    <row r="69" spans="26:49" x14ac:dyDescent="0.2">
      <c r="Z69" s="16">
        <v>0.83035714285714202</v>
      </c>
      <c r="AA69" s="16">
        <v>0.75223214285714202</v>
      </c>
      <c r="AB69" s="16">
        <v>0.73660714285714202</v>
      </c>
      <c r="AC69" s="16">
        <v>0.83705357142857095</v>
      </c>
      <c r="AE69" s="16">
        <v>0.81026785714285698</v>
      </c>
      <c r="AF69" s="16">
        <v>0.72767857142857095</v>
      </c>
      <c r="AG69" s="16">
        <v>0.75669642857142805</v>
      </c>
      <c r="AH69" s="16">
        <v>0.81473214285714202</v>
      </c>
      <c r="AJ69" s="16">
        <v>0.83928571428571397</v>
      </c>
      <c r="AK69" s="16">
        <v>0.71651785714285698</v>
      </c>
      <c r="AL69" s="16">
        <v>0.734375</v>
      </c>
      <c r="AM69" s="16">
        <v>0.82142857142857095</v>
      </c>
      <c r="AO69" s="16">
        <v>0.78125</v>
      </c>
      <c r="AP69" s="16">
        <v>0.70535714285714202</v>
      </c>
      <c r="AQ69" s="16">
        <v>0.70535714285714202</v>
      </c>
      <c r="AR69" s="16">
        <v>0.75892857142857095</v>
      </c>
      <c r="AT69" s="16">
        <v>0.72321428571428503</v>
      </c>
      <c r="AU69" s="16">
        <v>0.66071428571428503</v>
      </c>
      <c r="AV69" s="16">
        <v>0.65401785714285698</v>
      </c>
      <c r="AW69" s="16">
        <v>0.72321428571428503</v>
      </c>
    </row>
    <row r="70" spans="26:49" x14ac:dyDescent="0.2">
      <c r="Z70" s="16">
        <v>0.84375</v>
      </c>
      <c r="AA70" s="16">
        <v>0.71651785714285698</v>
      </c>
      <c r="AB70" s="16">
        <v>0.78571428571428503</v>
      </c>
      <c r="AC70" s="16">
        <v>0.81919642857142805</v>
      </c>
      <c r="AE70" s="16">
        <v>0.83258928571428503</v>
      </c>
      <c r="AF70" s="16">
        <v>0.71205357142857095</v>
      </c>
      <c r="AG70" s="16">
        <v>0.71875</v>
      </c>
      <c r="AH70" s="16">
        <v>0.81473214285714202</v>
      </c>
      <c r="AJ70" s="16">
        <v>0.82589285714285698</v>
      </c>
      <c r="AK70" s="16">
        <v>0.75446428571428503</v>
      </c>
      <c r="AL70" s="16">
        <v>0.74330357142857095</v>
      </c>
      <c r="AM70" s="16">
        <v>0.82142857142857095</v>
      </c>
      <c r="AO70" s="16">
        <v>0.77455357142857095</v>
      </c>
      <c r="AP70" s="16">
        <v>0.68973214285714202</v>
      </c>
      <c r="AQ70" s="16">
        <v>0.69419642857142805</v>
      </c>
      <c r="AR70" s="16">
        <v>0.75669642857142805</v>
      </c>
      <c r="AT70" s="16">
        <v>0.75446428571428503</v>
      </c>
      <c r="AU70" s="16">
        <v>0.67410714285714202</v>
      </c>
      <c r="AV70" s="16">
        <v>0.66741071428571397</v>
      </c>
      <c r="AW70" s="16">
        <v>0.72991071428571397</v>
      </c>
    </row>
    <row r="71" spans="26:49" x14ac:dyDescent="0.2">
      <c r="Z71" s="16">
        <v>0.84375</v>
      </c>
      <c r="AA71" s="16">
        <v>0.72544642857142805</v>
      </c>
      <c r="AB71" s="16">
        <v>0.75223214285714202</v>
      </c>
      <c r="AC71" s="16">
        <v>0.80803571428571397</v>
      </c>
      <c r="AE71" s="16">
        <v>0.83035714285714202</v>
      </c>
      <c r="AF71" s="16">
        <v>0.73883928571428503</v>
      </c>
      <c r="AG71" s="16">
        <v>0.73660714285714202</v>
      </c>
      <c r="AH71" s="16">
        <v>0.80803571428571397</v>
      </c>
      <c r="AJ71" s="16">
        <v>0.81919642857142805</v>
      </c>
      <c r="AK71" s="16">
        <v>0.734375</v>
      </c>
      <c r="AL71" s="16">
        <v>0.73660714285714202</v>
      </c>
      <c r="AM71" s="16">
        <v>0.82366071428571397</v>
      </c>
      <c r="AO71" s="16">
        <v>0.75892857142857095</v>
      </c>
      <c r="AP71" s="16">
        <v>0.71651785714285698</v>
      </c>
      <c r="AQ71" s="16">
        <v>0.70982142857142805</v>
      </c>
      <c r="AR71" s="16">
        <v>0.77901785714285698</v>
      </c>
      <c r="AT71" s="16">
        <v>0.74553571428571397</v>
      </c>
      <c r="AU71" s="16">
        <v>0.66964285714285698</v>
      </c>
      <c r="AV71" s="16">
        <v>0.67857142857142805</v>
      </c>
      <c r="AW71" s="16">
        <v>0.74107142857142805</v>
      </c>
    </row>
    <row r="72" spans="26:49" x14ac:dyDescent="0.2">
      <c r="Z72" s="16">
        <v>0.828125</v>
      </c>
      <c r="AA72" s="16">
        <v>0.75446428571428503</v>
      </c>
      <c r="AB72" s="16">
        <v>0.76116071428571397</v>
      </c>
      <c r="AC72" s="16">
        <v>0.82589285714285698</v>
      </c>
      <c r="AE72" s="16">
        <v>0.80580357142857095</v>
      </c>
      <c r="AF72" s="16">
        <v>0.734375</v>
      </c>
      <c r="AG72" s="16">
        <v>0.72544642857142805</v>
      </c>
      <c r="AH72" s="16">
        <v>0.79017857142857095</v>
      </c>
      <c r="AJ72" s="16">
        <v>0.82142857142857095</v>
      </c>
      <c r="AK72" s="16">
        <v>0.71428571428571397</v>
      </c>
      <c r="AL72" s="16">
        <v>0.74776785714285698</v>
      </c>
      <c r="AM72" s="16">
        <v>0.81919642857142805</v>
      </c>
      <c r="AO72" s="16">
        <v>0.75669642857142805</v>
      </c>
      <c r="AP72" s="16">
        <v>0.71651785714285698</v>
      </c>
      <c r="AQ72" s="16">
        <v>0.72098214285714202</v>
      </c>
      <c r="AR72" s="16">
        <v>0.77008928571428503</v>
      </c>
      <c r="AT72" s="16">
        <v>0.75669642857142805</v>
      </c>
      <c r="AU72" s="16">
        <v>0.68303571428571397</v>
      </c>
      <c r="AV72" s="16">
        <v>0.67633928571428503</v>
      </c>
      <c r="AW72" s="16">
        <v>0.765625</v>
      </c>
    </row>
    <row r="73" spans="26:49" x14ac:dyDescent="0.2">
      <c r="Z73" s="16">
        <v>0.83928571428571397</v>
      </c>
      <c r="AA73" s="16">
        <v>0.72544642857142805</v>
      </c>
      <c r="AB73" s="16">
        <v>0.75446428571428503</v>
      </c>
      <c r="AC73" s="16">
        <v>0.84375</v>
      </c>
      <c r="AE73" s="16">
        <v>0.828125</v>
      </c>
      <c r="AF73" s="16">
        <v>0.74107142857142805</v>
      </c>
      <c r="AG73" s="16">
        <v>0.75446428571428503</v>
      </c>
      <c r="AH73" s="16">
        <v>0.81696428571428503</v>
      </c>
      <c r="AJ73" s="16">
        <v>0.84151785714285698</v>
      </c>
      <c r="AK73" s="16">
        <v>0.72767857142857095</v>
      </c>
      <c r="AL73" s="16">
        <v>0.72991071428571397</v>
      </c>
      <c r="AM73" s="16">
        <v>0.82142857142857095</v>
      </c>
      <c r="AO73" s="16">
        <v>0.75669642857142805</v>
      </c>
      <c r="AP73" s="16">
        <v>0.69866071428571397</v>
      </c>
      <c r="AQ73" s="16">
        <v>0.70535714285714202</v>
      </c>
      <c r="AR73" s="16">
        <v>0.74107142857142805</v>
      </c>
      <c r="AT73" s="16">
        <v>0.77678571428571397</v>
      </c>
      <c r="AU73" s="16">
        <v>0.65401785714285698</v>
      </c>
      <c r="AV73" s="16">
        <v>0.68526785714285698</v>
      </c>
      <c r="AW73" s="16">
        <v>0.74553571428571397</v>
      </c>
    </row>
    <row r="74" spans="26:49" x14ac:dyDescent="0.2">
      <c r="Z74" s="16">
        <v>0.83258928571428503</v>
      </c>
      <c r="AA74" s="16">
        <v>0.73660714285714202</v>
      </c>
      <c r="AB74" s="16">
        <v>0.78571428571428503</v>
      </c>
      <c r="AC74" s="16">
        <v>0.828125</v>
      </c>
      <c r="AE74" s="16">
        <v>0.82142857142857095</v>
      </c>
      <c r="AF74" s="16">
        <v>0.69866071428571397</v>
      </c>
      <c r="AG74" s="16">
        <v>0.73883928571428503</v>
      </c>
      <c r="AH74" s="16">
        <v>0.78571428571428503</v>
      </c>
      <c r="AJ74" s="16">
        <v>0.82589285714285698</v>
      </c>
      <c r="AK74" s="16">
        <v>0.73883928571428503</v>
      </c>
      <c r="AL74" s="16">
        <v>0.74553571428571397</v>
      </c>
      <c r="AM74" s="16">
        <v>0.80803571428571397</v>
      </c>
      <c r="AO74" s="16">
        <v>0.78794642857142805</v>
      </c>
      <c r="AP74" s="16">
        <v>0.69642857142857095</v>
      </c>
      <c r="AQ74" s="16">
        <v>0.71205357142857095</v>
      </c>
      <c r="AR74" s="16">
        <v>0.75446428571428503</v>
      </c>
      <c r="AT74" s="16">
        <v>0.75892857142857095</v>
      </c>
      <c r="AU74" s="16">
        <v>0.66741071428571397</v>
      </c>
      <c r="AV74" s="16">
        <v>0.67857142857142805</v>
      </c>
      <c r="AW74" s="16">
        <v>0.74553571428571397</v>
      </c>
    </row>
    <row r="75" spans="26:49" x14ac:dyDescent="0.2">
      <c r="Z75" s="16">
        <v>0.828125</v>
      </c>
      <c r="AA75" s="16">
        <v>0.734375</v>
      </c>
      <c r="AB75" s="16">
        <v>0.78125</v>
      </c>
      <c r="AC75" s="16">
        <v>0.84151785714285698</v>
      </c>
      <c r="AE75" s="16">
        <v>0.81026785714285698</v>
      </c>
      <c r="AF75" s="16">
        <v>0.72991071428571397</v>
      </c>
      <c r="AG75" s="16">
        <v>0.69642857142857095</v>
      </c>
      <c r="AH75" s="16">
        <v>0.80133928571428503</v>
      </c>
      <c r="AJ75" s="16">
        <v>0.83035714285714202</v>
      </c>
      <c r="AK75" s="16">
        <v>0.75892857142857095</v>
      </c>
      <c r="AL75" s="16">
        <v>0.72098214285714202</v>
      </c>
      <c r="AM75" s="16">
        <v>0.82366071428571397</v>
      </c>
      <c r="AO75" s="16">
        <v>0.77455357142857095</v>
      </c>
      <c r="AP75" s="16">
        <v>0.69196428571428503</v>
      </c>
      <c r="AQ75" s="16">
        <v>0.703125</v>
      </c>
      <c r="AR75" s="16">
        <v>0.75669642857142805</v>
      </c>
      <c r="AT75" s="16">
        <v>0.73883928571428503</v>
      </c>
      <c r="AU75" s="16">
        <v>0.68303571428571397</v>
      </c>
      <c r="AV75" s="16">
        <v>0.66294642857142805</v>
      </c>
      <c r="AW75" s="16">
        <v>0.76116071428571397</v>
      </c>
    </row>
    <row r="76" spans="26:49" x14ac:dyDescent="0.2">
      <c r="Z76" s="16">
        <v>0.83705357142857095</v>
      </c>
      <c r="AA76" s="16">
        <v>0.72321428571428503</v>
      </c>
      <c r="AB76" s="16">
        <v>0.75223214285714202</v>
      </c>
      <c r="AC76" s="16">
        <v>0.83482142857142805</v>
      </c>
      <c r="AE76" s="16">
        <v>0.80133928571428503</v>
      </c>
      <c r="AF76" s="16">
        <v>0.734375</v>
      </c>
      <c r="AG76" s="16">
        <v>0.72321428571428503</v>
      </c>
      <c r="AH76" s="16">
        <v>0.79464285714285698</v>
      </c>
      <c r="AJ76" s="16">
        <v>0.828125</v>
      </c>
      <c r="AK76" s="16">
        <v>0.72321428571428503</v>
      </c>
      <c r="AL76" s="16">
        <v>0.734375</v>
      </c>
      <c r="AM76" s="16">
        <v>0.83035714285714202</v>
      </c>
      <c r="AO76" s="16">
        <v>0.78348214285714202</v>
      </c>
      <c r="AP76" s="16">
        <v>0.69642857142857095</v>
      </c>
      <c r="AQ76" s="16">
        <v>0.70089285714285698</v>
      </c>
      <c r="AR76" s="16">
        <v>0.75669642857142805</v>
      </c>
      <c r="AT76" s="16">
        <v>0.765625</v>
      </c>
      <c r="AU76" s="16">
        <v>0.66294642857142805</v>
      </c>
      <c r="AV76" s="16">
        <v>0.65625</v>
      </c>
      <c r="AW76" s="16">
        <v>0.75223214285714202</v>
      </c>
    </row>
    <row r="77" spans="26:49" x14ac:dyDescent="0.2">
      <c r="Z77" s="16">
        <v>0.83928571428571397</v>
      </c>
      <c r="AA77" s="16">
        <v>0.70535714285714202</v>
      </c>
      <c r="AB77" s="16">
        <v>0.77232142857142805</v>
      </c>
      <c r="AC77" s="16">
        <v>0.84151785714285698</v>
      </c>
      <c r="AE77" s="16">
        <v>0.8125</v>
      </c>
      <c r="AF77" s="16">
        <v>0.72098214285714202</v>
      </c>
      <c r="AG77" s="16">
        <v>0.74107142857142805</v>
      </c>
      <c r="AH77" s="16">
        <v>0.80133928571428503</v>
      </c>
      <c r="AJ77" s="16">
        <v>0.82366071428571397</v>
      </c>
      <c r="AK77" s="16">
        <v>0.74776785714285698</v>
      </c>
      <c r="AL77" s="16">
        <v>0.74330357142857095</v>
      </c>
      <c r="AM77" s="16">
        <v>0.83035714285714202</v>
      </c>
      <c r="AO77" s="16">
        <v>0.77008928571428503</v>
      </c>
      <c r="AP77" s="16">
        <v>0.69419642857142805</v>
      </c>
      <c r="AQ77" s="16">
        <v>0.70758928571428503</v>
      </c>
      <c r="AR77" s="16">
        <v>0.74330357142857095</v>
      </c>
      <c r="AT77" s="16">
        <v>0.734375</v>
      </c>
      <c r="AU77" s="16">
        <v>0.66964285714285698</v>
      </c>
      <c r="AV77" s="16">
        <v>0.67633928571428503</v>
      </c>
      <c r="AW77" s="16">
        <v>0.73660714285714202</v>
      </c>
    </row>
    <row r="78" spans="26:49" x14ac:dyDescent="0.2">
      <c r="Z78" s="16">
        <v>0.83482142857142805</v>
      </c>
      <c r="AA78" s="16">
        <v>0.73660714285714202</v>
      </c>
      <c r="AB78" s="16">
        <v>0.74107142857142805</v>
      </c>
      <c r="AC78" s="16">
        <v>0.83705357142857095</v>
      </c>
      <c r="AE78" s="16">
        <v>0.81919642857142805</v>
      </c>
      <c r="AF78" s="16">
        <v>0.73660714285714202</v>
      </c>
      <c r="AG78" s="16">
        <v>0.74107142857142805</v>
      </c>
      <c r="AH78" s="16">
        <v>0.82366071428571397</v>
      </c>
      <c r="AJ78" s="16">
        <v>0.83928571428571397</v>
      </c>
      <c r="AK78" s="16">
        <v>0.75892857142857095</v>
      </c>
      <c r="AL78" s="16">
        <v>0.74107142857142805</v>
      </c>
      <c r="AM78" s="16">
        <v>0.82366071428571397</v>
      </c>
      <c r="AO78" s="16">
        <v>0.78125</v>
      </c>
      <c r="AP78" s="16">
        <v>0.69866071428571397</v>
      </c>
      <c r="AQ78" s="16">
        <v>0.72098214285714202</v>
      </c>
      <c r="AR78" s="16">
        <v>0.75892857142857095</v>
      </c>
      <c r="AT78" s="16">
        <v>0.765625</v>
      </c>
      <c r="AU78" s="16">
        <v>0.67633928571428503</v>
      </c>
      <c r="AV78" s="16">
        <v>0.67410714285714202</v>
      </c>
      <c r="AW78" s="16">
        <v>0.74776785714285698</v>
      </c>
    </row>
    <row r="79" spans="26:49" x14ac:dyDescent="0.2">
      <c r="Z79" s="16">
        <v>0.828125</v>
      </c>
      <c r="AA79" s="16">
        <v>0.74553571428571397</v>
      </c>
      <c r="AB79" s="16">
        <v>0.73660714285714202</v>
      </c>
      <c r="AC79" s="16">
        <v>0.82589285714285698</v>
      </c>
      <c r="AE79" s="16">
        <v>0.8125</v>
      </c>
      <c r="AF79" s="16">
        <v>0.71428571428571397</v>
      </c>
      <c r="AG79" s="16">
        <v>0.72098214285714202</v>
      </c>
      <c r="AH79" s="16">
        <v>0.81473214285714202</v>
      </c>
      <c r="AJ79" s="16">
        <v>0.82589285714285698</v>
      </c>
      <c r="AK79" s="16">
        <v>0.72098214285714202</v>
      </c>
      <c r="AL79" s="16">
        <v>0.73660714285714202</v>
      </c>
      <c r="AM79" s="16">
        <v>0.81473214285714202</v>
      </c>
      <c r="AO79" s="16">
        <v>0.76339285714285698</v>
      </c>
      <c r="AP79" s="16">
        <v>0.703125</v>
      </c>
      <c r="AQ79" s="16">
        <v>0.72098214285714202</v>
      </c>
      <c r="AR79" s="16">
        <v>0.75669642857142805</v>
      </c>
      <c r="AT79" s="16">
        <v>0.76116071428571397</v>
      </c>
      <c r="AU79" s="16">
        <v>0.67633928571428503</v>
      </c>
      <c r="AV79" s="16">
        <v>0.68973214285714202</v>
      </c>
      <c r="AW79" s="16">
        <v>0.74776785714285698</v>
      </c>
    </row>
    <row r="80" spans="26:49" x14ac:dyDescent="0.2">
      <c r="Z80" s="16">
        <v>0.84375</v>
      </c>
      <c r="AA80" s="16">
        <v>0.74776785714285698</v>
      </c>
      <c r="AB80" s="16">
        <v>0.75892857142857095</v>
      </c>
      <c r="AC80" s="16">
        <v>0.82589285714285698</v>
      </c>
      <c r="AE80" s="16">
        <v>0.8125</v>
      </c>
      <c r="AF80" s="16">
        <v>0.72767857142857095</v>
      </c>
      <c r="AG80" s="16">
        <v>0.75446428571428503</v>
      </c>
      <c r="AH80" s="16">
        <v>0.8125</v>
      </c>
      <c r="AJ80" s="16">
        <v>0.83258928571428503</v>
      </c>
      <c r="AK80" s="16">
        <v>0.71875</v>
      </c>
      <c r="AL80" s="16">
        <v>0.72767857142857095</v>
      </c>
      <c r="AM80" s="16">
        <v>0.82366071428571397</v>
      </c>
      <c r="AO80" s="16">
        <v>0.77008928571428503</v>
      </c>
      <c r="AP80" s="16">
        <v>0.68973214285714202</v>
      </c>
      <c r="AQ80" s="16">
        <v>0.72767857142857095</v>
      </c>
      <c r="AR80" s="16">
        <v>0.74107142857142805</v>
      </c>
      <c r="AT80" s="16">
        <v>0.76116071428571397</v>
      </c>
      <c r="AU80" s="16">
        <v>0.64732142857142805</v>
      </c>
      <c r="AV80" s="16">
        <v>0.63839285714285698</v>
      </c>
      <c r="AW80" s="16">
        <v>0.72991071428571397</v>
      </c>
    </row>
    <row r="81" spans="26:49" x14ac:dyDescent="0.2">
      <c r="Z81" s="16">
        <v>0.83482142857142805</v>
      </c>
      <c r="AA81" s="16">
        <v>0.73660714285714202</v>
      </c>
      <c r="AB81" s="16">
        <v>0.76116071428571397</v>
      </c>
      <c r="AC81" s="16">
        <v>0.83928571428571397</v>
      </c>
      <c r="AE81" s="16">
        <v>0.81919642857142805</v>
      </c>
      <c r="AF81" s="16">
        <v>0.72098214285714202</v>
      </c>
      <c r="AG81" s="16">
        <v>0.75</v>
      </c>
      <c r="AH81" s="16">
        <v>0.80803571428571397</v>
      </c>
      <c r="AJ81" s="16">
        <v>0.84151785714285698</v>
      </c>
      <c r="AK81" s="16">
        <v>0.73214285714285698</v>
      </c>
      <c r="AL81" s="16">
        <v>0.71205357142857095</v>
      </c>
      <c r="AM81" s="16">
        <v>0.80803571428571397</v>
      </c>
      <c r="AO81" s="16">
        <v>0.77008928571428503</v>
      </c>
      <c r="AP81" s="16">
        <v>0.703125</v>
      </c>
      <c r="AQ81" s="16">
        <v>0.70535714285714202</v>
      </c>
      <c r="AR81" s="16">
        <v>0.78348214285714202</v>
      </c>
      <c r="AT81" s="16">
        <v>0.74330357142857095</v>
      </c>
      <c r="AU81" s="16">
        <v>0.67410714285714202</v>
      </c>
      <c r="AV81" s="16">
        <v>0.66294642857142805</v>
      </c>
      <c r="AW81" s="16">
        <v>0.76339285714285698</v>
      </c>
    </row>
    <row r="82" spans="26:49" x14ac:dyDescent="0.2">
      <c r="Z82" s="16">
        <v>0.84598214285714202</v>
      </c>
      <c r="AA82" s="16">
        <v>0.72991071428571397</v>
      </c>
      <c r="AB82" s="16">
        <v>0.74553571428571397</v>
      </c>
      <c r="AC82" s="16">
        <v>0.83928571428571397</v>
      </c>
      <c r="AE82" s="16">
        <v>0.8125</v>
      </c>
      <c r="AF82" s="16">
        <v>0.75223214285714202</v>
      </c>
      <c r="AG82" s="16">
        <v>0.72767857142857095</v>
      </c>
      <c r="AH82" s="16">
        <v>0.82142857142857095</v>
      </c>
      <c r="AJ82" s="16">
        <v>0.81473214285714202</v>
      </c>
      <c r="AK82" s="16">
        <v>0.74107142857142805</v>
      </c>
      <c r="AL82" s="16">
        <v>0.73214285714285698</v>
      </c>
      <c r="AM82" s="16">
        <v>0.81696428571428503</v>
      </c>
      <c r="AO82" s="16">
        <v>0.76339285714285698</v>
      </c>
      <c r="AP82" s="16">
        <v>0.70758928571428503</v>
      </c>
      <c r="AQ82" s="16">
        <v>0.703125</v>
      </c>
      <c r="AR82" s="16">
        <v>0.76116071428571397</v>
      </c>
      <c r="AT82" s="16">
        <v>0.76116071428571397</v>
      </c>
      <c r="AU82" s="16">
        <v>0.67410714285714202</v>
      </c>
      <c r="AV82" s="16">
        <v>0.69196428571428503</v>
      </c>
      <c r="AW82" s="16">
        <v>0.75</v>
      </c>
    </row>
    <row r="83" spans="26:49" x14ac:dyDescent="0.2">
      <c r="Z83" s="16">
        <v>0.84375</v>
      </c>
      <c r="AA83" s="16">
        <v>0.73883928571428503</v>
      </c>
      <c r="AB83" s="16">
        <v>0.76339285714285698</v>
      </c>
      <c r="AC83" s="16">
        <v>0.83928571428571397</v>
      </c>
      <c r="AE83" s="16">
        <v>0.82366071428571397</v>
      </c>
      <c r="AF83" s="16">
        <v>0.72544642857142805</v>
      </c>
      <c r="AG83" s="16">
        <v>0.74107142857142805</v>
      </c>
      <c r="AH83" s="16">
        <v>0.81919642857142805</v>
      </c>
      <c r="AJ83" s="16">
        <v>0.828125</v>
      </c>
      <c r="AK83" s="16">
        <v>0.74107142857142805</v>
      </c>
      <c r="AL83" s="16">
        <v>0.74776785714285698</v>
      </c>
      <c r="AM83" s="16">
        <v>0.81473214285714202</v>
      </c>
      <c r="AO83" s="16">
        <v>0.76339285714285698</v>
      </c>
      <c r="AP83" s="16">
        <v>0.70089285714285698</v>
      </c>
      <c r="AQ83" s="16">
        <v>0.71428571428571397</v>
      </c>
      <c r="AR83" s="16">
        <v>0.75223214285714202</v>
      </c>
      <c r="AT83" s="16">
        <v>0.77901785714285698</v>
      </c>
      <c r="AU83" s="16">
        <v>0.66517857142857095</v>
      </c>
      <c r="AV83" s="16">
        <v>0.65178571428571397</v>
      </c>
      <c r="AW83" s="16">
        <v>0.74776785714285698</v>
      </c>
    </row>
    <row r="84" spans="26:49" x14ac:dyDescent="0.2">
      <c r="Z84" s="16">
        <v>0.83482142857142805</v>
      </c>
      <c r="AA84" s="16">
        <v>0.74330357142857095</v>
      </c>
      <c r="AB84" s="16">
        <v>0.76785714285714202</v>
      </c>
      <c r="AC84" s="16">
        <v>0.83928571428571397</v>
      </c>
      <c r="AE84" s="16">
        <v>0.828125</v>
      </c>
      <c r="AF84" s="16">
        <v>0.75</v>
      </c>
      <c r="AG84" s="16">
        <v>0.734375</v>
      </c>
      <c r="AH84" s="16">
        <v>0.81919642857142805</v>
      </c>
      <c r="AJ84" s="16">
        <v>0.828125</v>
      </c>
      <c r="AK84" s="16">
        <v>0.73883928571428503</v>
      </c>
      <c r="AL84" s="16">
        <v>0.74107142857142805</v>
      </c>
      <c r="AM84" s="16">
        <v>0.8125</v>
      </c>
      <c r="AO84" s="16">
        <v>0.765625</v>
      </c>
      <c r="AP84" s="16">
        <v>0.69419642857142805</v>
      </c>
      <c r="AQ84" s="16">
        <v>0.734375</v>
      </c>
      <c r="AR84" s="16">
        <v>0.765625</v>
      </c>
      <c r="AT84" s="16">
        <v>0.73660714285714202</v>
      </c>
      <c r="AU84" s="16">
        <v>0.67410714285714202</v>
      </c>
      <c r="AV84" s="16">
        <v>0.6875</v>
      </c>
      <c r="AW84" s="16">
        <v>0.71205357142857095</v>
      </c>
    </row>
    <row r="85" spans="26:49" x14ac:dyDescent="0.2">
      <c r="Z85" s="16">
        <v>0.83482142857142805</v>
      </c>
      <c r="AA85" s="16">
        <v>0.77008928571428503</v>
      </c>
      <c r="AB85" s="16">
        <v>0.73660714285714202</v>
      </c>
      <c r="AC85" s="16">
        <v>0.83258928571428503</v>
      </c>
      <c r="AE85" s="16">
        <v>0.8125</v>
      </c>
      <c r="AF85" s="16">
        <v>0.72321428571428503</v>
      </c>
      <c r="AG85" s="16">
        <v>0.74107142857142805</v>
      </c>
      <c r="AH85" s="16">
        <v>0.79017857142857095</v>
      </c>
      <c r="AJ85" s="16">
        <v>0.82142857142857095</v>
      </c>
      <c r="AK85" s="16">
        <v>0.71651785714285698</v>
      </c>
      <c r="AL85" s="16">
        <v>0.73660714285714202</v>
      </c>
      <c r="AM85" s="16">
        <v>0.81473214285714202</v>
      </c>
      <c r="AO85" s="16">
        <v>0.765625</v>
      </c>
      <c r="AP85" s="16">
        <v>0.70535714285714202</v>
      </c>
      <c r="AQ85" s="16">
        <v>0.70982142857142805</v>
      </c>
      <c r="AR85" s="16">
        <v>0.76339285714285698</v>
      </c>
      <c r="AT85" s="16">
        <v>0.75446428571428503</v>
      </c>
      <c r="AU85" s="16">
        <v>0.66071428571428503</v>
      </c>
      <c r="AV85" s="16">
        <v>0.65625</v>
      </c>
      <c r="AW85" s="16">
        <v>0.73883928571428503</v>
      </c>
    </row>
    <row r="86" spans="26:49" x14ac:dyDescent="0.2">
      <c r="Z86" s="16">
        <v>0.84375</v>
      </c>
      <c r="AA86" s="16">
        <v>0.73214285714285698</v>
      </c>
      <c r="AB86" s="16">
        <v>0.74330357142857095</v>
      </c>
      <c r="AC86" s="16">
        <v>0.83035714285714202</v>
      </c>
      <c r="AE86" s="16">
        <v>0.82589285714285698</v>
      </c>
      <c r="AF86" s="16">
        <v>0.703125</v>
      </c>
      <c r="AG86" s="16">
        <v>0.734375</v>
      </c>
      <c r="AH86" s="16">
        <v>0.796875</v>
      </c>
      <c r="AJ86" s="16">
        <v>0.82366071428571397</v>
      </c>
      <c r="AK86" s="16">
        <v>0.72991071428571397</v>
      </c>
      <c r="AL86" s="16">
        <v>0.73883928571428503</v>
      </c>
      <c r="AM86" s="16">
        <v>0.8125</v>
      </c>
      <c r="AO86" s="16">
        <v>0.77455357142857095</v>
      </c>
      <c r="AP86" s="16">
        <v>0.71205357142857095</v>
      </c>
      <c r="AQ86" s="16">
        <v>0.71651785714285698</v>
      </c>
      <c r="AR86" s="16">
        <v>0.77008928571428503</v>
      </c>
      <c r="AT86" s="16">
        <v>0.74776785714285698</v>
      </c>
      <c r="AU86" s="16">
        <v>0.66741071428571397</v>
      </c>
      <c r="AV86" s="16">
        <v>0.67857142857142805</v>
      </c>
      <c r="AW86" s="16">
        <v>0.72767857142857095</v>
      </c>
    </row>
    <row r="87" spans="26:49" x14ac:dyDescent="0.2">
      <c r="Z87" s="16">
        <v>0.83705357142857095</v>
      </c>
      <c r="AA87" s="16">
        <v>0.75</v>
      </c>
      <c r="AB87" s="16">
        <v>0.76339285714285698</v>
      </c>
      <c r="AC87" s="16">
        <v>0.828125</v>
      </c>
      <c r="AE87" s="16">
        <v>0.80580357142857095</v>
      </c>
      <c r="AF87" s="16">
        <v>0.72098214285714202</v>
      </c>
      <c r="AG87" s="16">
        <v>0.72321428571428503</v>
      </c>
      <c r="AH87" s="16">
        <v>0.80803571428571397</v>
      </c>
      <c r="AJ87" s="16">
        <v>0.83482142857142805</v>
      </c>
      <c r="AK87" s="16">
        <v>0.71651785714285698</v>
      </c>
      <c r="AL87" s="16">
        <v>0.74553571428571397</v>
      </c>
      <c r="AM87" s="16">
        <v>0.82142857142857095</v>
      </c>
      <c r="AO87" s="16">
        <v>0.77455357142857095</v>
      </c>
      <c r="AP87" s="16">
        <v>0.70758928571428503</v>
      </c>
      <c r="AQ87" s="16">
        <v>0.70758928571428503</v>
      </c>
      <c r="AR87" s="16">
        <v>0.75</v>
      </c>
      <c r="AT87" s="16">
        <v>0.76116071428571397</v>
      </c>
      <c r="AU87" s="16">
        <v>0.65625</v>
      </c>
      <c r="AV87" s="16">
        <v>0.68526785714285698</v>
      </c>
      <c r="AW87" s="16">
        <v>0.72544642857142805</v>
      </c>
    </row>
    <row r="88" spans="26:49" x14ac:dyDescent="0.2">
      <c r="Z88" s="16">
        <v>0.83705357142857095</v>
      </c>
      <c r="AA88" s="16">
        <v>0.75669642857142805</v>
      </c>
      <c r="AB88" s="16">
        <v>0.75892857142857095</v>
      </c>
      <c r="AC88" s="16">
        <v>0.828125</v>
      </c>
      <c r="AE88" s="16">
        <v>0.82142857142857095</v>
      </c>
      <c r="AF88" s="16">
        <v>0.73660714285714202</v>
      </c>
      <c r="AG88" s="16">
        <v>0.71651785714285698</v>
      </c>
      <c r="AH88" s="16">
        <v>0.77901785714285698</v>
      </c>
      <c r="AJ88" s="16">
        <v>0.82142857142857095</v>
      </c>
      <c r="AK88" s="16">
        <v>0.72544642857142805</v>
      </c>
      <c r="AL88" s="16">
        <v>0.72321428571428503</v>
      </c>
      <c r="AM88" s="16">
        <v>0.82142857142857095</v>
      </c>
      <c r="AO88" s="16">
        <v>0.77901785714285698</v>
      </c>
      <c r="AP88" s="16">
        <v>0.703125</v>
      </c>
      <c r="AQ88" s="16">
        <v>0.70758928571428503</v>
      </c>
      <c r="AR88" s="16">
        <v>0.77455357142857095</v>
      </c>
      <c r="AT88" s="16">
        <v>0.75892857142857095</v>
      </c>
      <c r="AU88" s="16">
        <v>0.65625</v>
      </c>
      <c r="AV88" s="16">
        <v>0.68303571428571397</v>
      </c>
      <c r="AW88" s="16">
        <v>0.74330357142857095</v>
      </c>
    </row>
    <row r="89" spans="26:49" x14ac:dyDescent="0.2">
      <c r="Z89" s="16">
        <v>0.84598214285714202</v>
      </c>
      <c r="AA89" s="16">
        <v>0.75446428571428503</v>
      </c>
      <c r="AB89" s="16">
        <v>0.75892857142857095</v>
      </c>
      <c r="AC89" s="16">
        <v>0.82589285714285698</v>
      </c>
      <c r="AE89" s="16">
        <v>0.80803571428571397</v>
      </c>
      <c r="AF89" s="16">
        <v>0.72991071428571397</v>
      </c>
      <c r="AG89" s="16">
        <v>0.72098214285714202</v>
      </c>
      <c r="AH89" s="16">
        <v>0.80580357142857095</v>
      </c>
      <c r="AJ89" s="16">
        <v>0.84375</v>
      </c>
      <c r="AK89" s="16">
        <v>0.71875</v>
      </c>
      <c r="AL89" s="16">
        <v>0.73883928571428503</v>
      </c>
      <c r="AM89" s="16">
        <v>0.80133928571428503</v>
      </c>
      <c r="AO89" s="16">
        <v>0.78125</v>
      </c>
      <c r="AP89" s="16">
        <v>0.703125</v>
      </c>
      <c r="AQ89" s="16">
        <v>0.72098214285714202</v>
      </c>
      <c r="AR89" s="16">
        <v>0.76339285714285698</v>
      </c>
      <c r="AT89" s="16">
        <v>0.75</v>
      </c>
      <c r="AU89" s="16">
        <v>0.66294642857142805</v>
      </c>
      <c r="AV89" s="16">
        <v>0.69196428571428503</v>
      </c>
      <c r="AW89" s="16">
        <v>0.75446428571428503</v>
      </c>
    </row>
    <row r="90" spans="26:49" x14ac:dyDescent="0.2">
      <c r="Z90" s="16">
        <v>0.83928571428571397</v>
      </c>
      <c r="AA90" s="16">
        <v>0.73883928571428503</v>
      </c>
      <c r="AB90" s="16">
        <v>0.76785714285714202</v>
      </c>
      <c r="AC90" s="16">
        <v>0.828125</v>
      </c>
      <c r="AE90" s="16">
        <v>0.81473214285714202</v>
      </c>
      <c r="AF90" s="16">
        <v>0.73214285714285698</v>
      </c>
      <c r="AG90" s="16">
        <v>0.75</v>
      </c>
      <c r="AH90" s="16">
        <v>0.82366071428571397</v>
      </c>
      <c r="AJ90" s="16">
        <v>0.82366071428571397</v>
      </c>
      <c r="AK90" s="16">
        <v>0.73660714285714202</v>
      </c>
      <c r="AL90" s="16">
        <v>0.73883928571428503</v>
      </c>
      <c r="AM90" s="16">
        <v>0.81473214285714202</v>
      </c>
      <c r="AO90" s="16">
        <v>0.765625</v>
      </c>
      <c r="AP90" s="16">
        <v>0.69642857142857095</v>
      </c>
      <c r="AQ90" s="16">
        <v>0.71205357142857095</v>
      </c>
      <c r="AR90" s="16">
        <v>0.74330357142857095</v>
      </c>
      <c r="AT90" s="16">
        <v>0.75446428571428503</v>
      </c>
      <c r="AU90" s="16">
        <v>0.66517857142857095</v>
      </c>
      <c r="AV90" s="16">
        <v>0.66071428571428503</v>
      </c>
      <c r="AW90" s="16">
        <v>0.72991071428571397</v>
      </c>
    </row>
    <row r="91" spans="26:49" x14ac:dyDescent="0.2">
      <c r="Z91" s="16">
        <v>0.81919642857142805</v>
      </c>
      <c r="AA91" s="16">
        <v>0.734375</v>
      </c>
      <c r="AB91" s="16">
        <v>0.73883928571428503</v>
      </c>
      <c r="AC91" s="16">
        <v>0.83258928571428503</v>
      </c>
      <c r="AE91" s="16">
        <v>0.83035714285714202</v>
      </c>
      <c r="AF91" s="16">
        <v>0.70758928571428503</v>
      </c>
      <c r="AG91" s="16">
        <v>0.74330357142857095</v>
      </c>
      <c r="AH91" s="16">
        <v>0.81696428571428503</v>
      </c>
      <c r="AJ91" s="16">
        <v>0.82589285714285698</v>
      </c>
      <c r="AK91" s="16">
        <v>0.72321428571428503</v>
      </c>
      <c r="AL91" s="16">
        <v>0.75223214285714202</v>
      </c>
      <c r="AM91" s="16">
        <v>0.81919642857142805</v>
      </c>
      <c r="AO91" s="16">
        <v>0.77901785714285698</v>
      </c>
      <c r="AP91" s="16">
        <v>0.71428571428571397</v>
      </c>
      <c r="AQ91" s="16">
        <v>0.70089285714285698</v>
      </c>
      <c r="AR91" s="16">
        <v>0.73660714285714202</v>
      </c>
      <c r="AT91" s="16">
        <v>0.74776785714285698</v>
      </c>
      <c r="AU91" s="16">
        <v>0.64732142857142805</v>
      </c>
      <c r="AV91" s="16">
        <v>0.68080357142857095</v>
      </c>
      <c r="AW91" s="16">
        <v>0.75446428571428503</v>
      </c>
    </row>
    <row r="92" spans="26:49" x14ac:dyDescent="0.2">
      <c r="Z92" s="16">
        <v>0.85044642857142805</v>
      </c>
      <c r="AA92" s="16">
        <v>0.734375</v>
      </c>
      <c r="AB92" s="16">
        <v>0.74776785714285698</v>
      </c>
      <c r="AC92" s="16">
        <v>0.85491071428571397</v>
      </c>
      <c r="AE92" s="16">
        <v>0.81919642857142805</v>
      </c>
      <c r="AF92" s="16">
        <v>0.74330357142857095</v>
      </c>
      <c r="AG92" s="16">
        <v>0.73214285714285698</v>
      </c>
      <c r="AH92" s="16">
        <v>0.80133928571428503</v>
      </c>
      <c r="AJ92" s="16">
        <v>0.82142857142857095</v>
      </c>
      <c r="AK92" s="16">
        <v>0.734375</v>
      </c>
      <c r="AL92" s="16">
        <v>0.73214285714285698</v>
      </c>
      <c r="AM92" s="16">
        <v>0.83035714285714202</v>
      </c>
      <c r="AO92" s="16">
        <v>0.78125</v>
      </c>
      <c r="AP92" s="16">
        <v>0.6875</v>
      </c>
      <c r="AQ92" s="16">
        <v>0.72098214285714202</v>
      </c>
      <c r="AR92" s="16">
        <v>0.76785714285714202</v>
      </c>
      <c r="AT92" s="16">
        <v>0.75223214285714202</v>
      </c>
      <c r="AU92" s="16">
        <v>0.67410714285714202</v>
      </c>
      <c r="AV92" s="16">
        <v>0.70758928571428503</v>
      </c>
      <c r="AW92" s="16">
        <v>0.76339285714285698</v>
      </c>
    </row>
    <row r="93" spans="26:49" x14ac:dyDescent="0.2">
      <c r="Z93" s="16">
        <v>0.83258928571428503</v>
      </c>
      <c r="AA93" s="16">
        <v>0.74107142857142805</v>
      </c>
      <c r="AB93" s="16">
        <v>0.75669642857142805</v>
      </c>
      <c r="AC93" s="16">
        <v>0.83035714285714202</v>
      </c>
      <c r="AE93" s="16">
        <v>0.80803571428571397</v>
      </c>
      <c r="AF93" s="16">
        <v>0.75446428571428503</v>
      </c>
      <c r="AG93" s="16">
        <v>0.73214285714285698</v>
      </c>
      <c r="AH93" s="16">
        <v>0.82366071428571397</v>
      </c>
      <c r="AJ93" s="16">
        <v>0.85044642857142805</v>
      </c>
      <c r="AK93" s="16">
        <v>0.75223214285714202</v>
      </c>
      <c r="AL93" s="16">
        <v>0.73660714285714202</v>
      </c>
      <c r="AM93" s="16">
        <v>0.8125</v>
      </c>
      <c r="AO93" s="16">
        <v>0.77232142857142805</v>
      </c>
      <c r="AP93" s="16">
        <v>0.703125</v>
      </c>
      <c r="AQ93" s="16">
        <v>0.70089285714285698</v>
      </c>
      <c r="AR93" s="16">
        <v>0.76785714285714202</v>
      </c>
      <c r="AT93" s="16">
        <v>0.74330357142857095</v>
      </c>
      <c r="AU93" s="16">
        <v>0.66964285714285698</v>
      </c>
      <c r="AV93" s="16">
        <v>0.68080357142857095</v>
      </c>
      <c r="AW93" s="16">
        <v>0.74107142857142805</v>
      </c>
    </row>
    <row r="94" spans="26:49" x14ac:dyDescent="0.2">
      <c r="Z94" s="16">
        <v>0.83258928571428503</v>
      </c>
      <c r="AA94" s="16">
        <v>0.73883928571428503</v>
      </c>
      <c r="AB94" s="16">
        <v>0.76339285714285698</v>
      </c>
      <c r="AC94" s="16">
        <v>0.83258928571428503</v>
      </c>
      <c r="AE94" s="16">
        <v>0.8125</v>
      </c>
      <c r="AF94" s="16">
        <v>0.72544642857142805</v>
      </c>
      <c r="AG94" s="16">
        <v>0.69642857142857095</v>
      </c>
      <c r="AH94" s="16">
        <v>0.81473214285714202</v>
      </c>
      <c r="AJ94" s="16">
        <v>0.82589285714285698</v>
      </c>
      <c r="AK94" s="16">
        <v>0.72098214285714202</v>
      </c>
      <c r="AL94" s="16">
        <v>0.72321428571428503</v>
      </c>
      <c r="AM94" s="16">
        <v>0.82142857142857095</v>
      </c>
      <c r="AO94" s="16">
        <v>0.75223214285714202</v>
      </c>
      <c r="AP94" s="16">
        <v>0.69642857142857095</v>
      </c>
      <c r="AQ94" s="16">
        <v>0.71428571428571397</v>
      </c>
      <c r="AR94" s="16">
        <v>0.75892857142857095</v>
      </c>
      <c r="AT94" s="16">
        <v>0.75669642857142805</v>
      </c>
      <c r="AU94" s="16">
        <v>0.64285714285714202</v>
      </c>
      <c r="AV94" s="16">
        <v>0.65625</v>
      </c>
      <c r="AW94" s="16">
        <v>0.72321428571428503</v>
      </c>
    </row>
    <row r="95" spans="26:49" x14ac:dyDescent="0.2">
      <c r="Z95" s="16">
        <v>0.83705357142857095</v>
      </c>
      <c r="AA95" s="16">
        <v>0.72544642857142805</v>
      </c>
      <c r="AB95" s="16">
        <v>0.77232142857142805</v>
      </c>
      <c r="AC95" s="16">
        <v>0.82366071428571397</v>
      </c>
      <c r="AE95" s="16">
        <v>0.828125</v>
      </c>
      <c r="AF95" s="16">
        <v>0.70535714285714202</v>
      </c>
      <c r="AG95" s="16">
        <v>0.73660714285714202</v>
      </c>
      <c r="AH95" s="16">
        <v>0.81919642857142805</v>
      </c>
      <c r="AJ95" s="16">
        <v>0.83482142857142805</v>
      </c>
      <c r="AK95" s="16">
        <v>0.71651785714285698</v>
      </c>
      <c r="AL95" s="16">
        <v>0.73214285714285698</v>
      </c>
      <c r="AM95" s="16">
        <v>0.796875</v>
      </c>
      <c r="AO95" s="16">
        <v>0.765625</v>
      </c>
      <c r="AP95" s="16">
        <v>0.70758928571428503</v>
      </c>
      <c r="AQ95" s="16">
        <v>0.71875</v>
      </c>
      <c r="AR95" s="16">
        <v>0.76785714285714202</v>
      </c>
      <c r="AT95" s="16">
        <v>0.74553571428571397</v>
      </c>
      <c r="AU95" s="16">
        <v>0.68303571428571397</v>
      </c>
      <c r="AV95" s="16">
        <v>0.67633928571428503</v>
      </c>
      <c r="AW95" s="16">
        <v>0.72321428571428503</v>
      </c>
    </row>
    <row r="96" spans="26:49" x14ac:dyDescent="0.2">
      <c r="Z96" s="16">
        <v>0.84375</v>
      </c>
      <c r="AA96" s="16">
        <v>0.70535714285714202</v>
      </c>
      <c r="AB96" s="16">
        <v>0.76339285714285698</v>
      </c>
      <c r="AC96" s="16">
        <v>0.83035714285714202</v>
      </c>
      <c r="AE96" s="16">
        <v>0.81919642857142805</v>
      </c>
      <c r="AF96" s="16">
        <v>0.73883928571428503</v>
      </c>
      <c r="AG96" s="16">
        <v>0.75</v>
      </c>
      <c r="AH96" s="16">
        <v>0.81473214285714202</v>
      </c>
      <c r="AJ96" s="16">
        <v>0.83258928571428503</v>
      </c>
      <c r="AK96" s="16">
        <v>0.72544642857142805</v>
      </c>
      <c r="AL96" s="16">
        <v>0.76116071428571397</v>
      </c>
      <c r="AM96" s="16">
        <v>0.83035714285714202</v>
      </c>
      <c r="AO96" s="16">
        <v>0.78348214285714202</v>
      </c>
      <c r="AP96" s="16">
        <v>0.69642857142857095</v>
      </c>
      <c r="AQ96" s="16">
        <v>0.71428571428571397</v>
      </c>
      <c r="AR96" s="16">
        <v>0.75892857142857095</v>
      </c>
      <c r="AT96" s="16">
        <v>0.76785714285714202</v>
      </c>
      <c r="AU96" s="16">
        <v>0.68080357142857095</v>
      </c>
      <c r="AV96" s="16">
        <v>0.70535714285714202</v>
      </c>
      <c r="AW96" s="16">
        <v>0.74553571428571397</v>
      </c>
    </row>
    <row r="97" spans="26:49" x14ac:dyDescent="0.2">
      <c r="Z97" s="16">
        <v>0.85267857142857095</v>
      </c>
      <c r="AA97" s="16">
        <v>0.74107142857142805</v>
      </c>
      <c r="AB97" s="16">
        <v>0.74776785714285698</v>
      </c>
      <c r="AC97" s="16">
        <v>0.83258928571428503</v>
      </c>
      <c r="AE97" s="16">
        <v>0.80803571428571397</v>
      </c>
      <c r="AF97" s="16">
        <v>0.73214285714285698</v>
      </c>
      <c r="AG97" s="16">
        <v>0.73883928571428503</v>
      </c>
      <c r="AH97" s="16">
        <v>0.80803571428571397</v>
      </c>
      <c r="AJ97" s="16">
        <v>0.84151785714285698</v>
      </c>
      <c r="AK97" s="16">
        <v>0.71205357142857095</v>
      </c>
      <c r="AL97" s="16">
        <v>0.74553571428571397</v>
      </c>
      <c r="AM97" s="16">
        <v>0.83035714285714202</v>
      </c>
      <c r="AO97" s="16">
        <v>0.796875</v>
      </c>
      <c r="AP97" s="16">
        <v>0.67633928571428503</v>
      </c>
      <c r="AQ97" s="16">
        <v>0.703125</v>
      </c>
      <c r="AR97" s="16">
        <v>0.74776785714285698</v>
      </c>
      <c r="AT97" s="16">
        <v>0.75669642857142805</v>
      </c>
      <c r="AU97" s="16">
        <v>0.66964285714285698</v>
      </c>
      <c r="AV97" s="16">
        <v>0.66741071428571397</v>
      </c>
      <c r="AW97" s="16">
        <v>0.74107142857142805</v>
      </c>
    </row>
    <row r="98" spans="26:49" x14ac:dyDescent="0.2">
      <c r="Z98" s="16">
        <v>0.83928571428571397</v>
      </c>
      <c r="AA98" s="16">
        <v>0.76339285714285698</v>
      </c>
      <c r="AB98" s="16">
        <v>0.75</v>
      </c>
      <c r="AC98" s="16">
        <v>0.84598214285714202</v>
      </c>
      <c r="AE98" s="16">
        <v>0.82142857142857095</v>
      </c>
      <c r="AF98" s="16">
        <v>0.72544642857142805</v>
      </c>
      <c r="AG98" s="16">
        <v>0.75892857142857095</v>
      </c>
      <c r="AH98" s="16">
        <v>0.81696428571428503</v>
      </c>
      <c r="AJ98" s="16">
        <v>0.81919642857142805</v>
      </c>
      <c r="AK98" s="16">
        <v>0.71651785714285698</v>
      </c>
      <c r="AL98" s="16">
        <v>0.74107142857142805</v>
      </c>
      <c r="AM98" s="16">
        <v>0.82142857142857095</v>
      </c>
      <c r="AO98" s="16">
        <v>0.765625</v>
      </c>
      <c r="AP98" s="16">
        <v>0.70758928571428503</v>
      </c>
      <c r="AQ98" s="16">
        <v>0.72767857142857095</v>
      </c>
      <c r="AR98" s="16">
        <v>0.76339285714285698</v>
      </c>
      <c r="AT98" s="16">
        <v>0.75669642857142805</v>
      </c>
      <c r="AU98" s="16">
        <v>0.66294642857142805</v>
      </c>
      <c r="AV98" s="16">
        <v>0.66964285714285698</v>
      </c>
      <c r="AW98" s="16">
        <v>0.73660714285714202</v>
      </c>
    </row>
    <row r="99" spans="26:49" x14ac:dyDescent="0.2">
      <c r="Z99" s="16">
        <v>0.828125</v>
      </c>
      <c r="AA99" s="16">
        <v>0.74776785714285698</v>
      </c>
      <c r="AB99" s="16">
        <v>0.75669642857142805</v>
      </c>
      <c r="AC99" s="16">
        <v>0.82589285714285698</v>
      </c>
      <c r="AE99" s="16">
        <v>0.80580357142857095</v>
      </c>
      <c r="AF99" s="16">
        <v>0.72321428571428503</v>
      </c>
      <c r="AG99" s="16">
        <v>0.75</v>
      </c>
      <c r="AH99" s="16">
        <v>0.81696428571428503</v>
      </c>
      <c r="AJ99" s="16">
        <v>0.83035714285714202</v>
      </c>
      <c r="AK99" s="16">
        <v>0.74107142857142805</v>
      </c>
      <c r="AL99" s="16">
        <v>0.76116071428571397</v>
      </c>
      <c r="AM99" s="16">
        <v>0.79910714285714202</v>
      </c>
      <c r="AO99" s="16">
        <v>0.765625</v>
      </c>
      <c r="AP99" s="16">
        <v>0.68080357142857095</v>
      </c>
      <c r="AQ99" s="16">
        <v>0.71428571428571397</v>
      </c>
      <c r="AR99" s="16">
        <v>0.75892857142857095</v>
      </c>
      <c r="AT99" s="16">
        <v>0.75223214285714202</v>
      </c>
      <c r="AU99" s="16">
        <v>0.67410714285714202</v>
      </c>
      <c r="AV99" s="16">
        <v>0.68080357142857095</v>
      </c>
      <c r="AW99" s="16">
        <v>0.73883928571428503</v>
      </c>
    </row>
    <row r="100" spans="26:49" x14ac:dyDescent="0.2">
      <c r="Z100" s="16">
        <v>0.83258928571428503</v>
      </c>
      <c r="AA100" s="16">
        <v>0.72321428571428503</v>
      </c>
      <c r="AB100" s="16">
        <v>0.75669642857142805</v>
      </c>
      <c r="AC100" s="16">
        <v>0.83035714285714202</v>
      </c>
      <c r="AE100" s="16">
        <v>0.828125</v>
      </c>
      <c r="AF100" s="16">
        <v>0.703125</v>
      </c>
      <c r="AG100" s="16">
        <v>0.75</v>
      </c>
      <c r="AH100" s="16">
        <v>0.796875</v>
      </c>
      <c r="AJ100" s="16">
        <v>0.82589285714285698</v>
      </c>
      <c r="AK100" s="16">
        <v>0.75223214285714202</v>
      </c>
      <c r="AL100" s="16">
        <v>0.72098214285714202</v>
      </c>
      <c r="AM100" s="16">
        <v>0.81696428571428503</v>
      </c>
      <c r="AO100" s="16">
        <v>0.78348214285714202</v>
      </c>
      <c r="AP100" s="16">
        <v>0.71428571428571397</v>
      </c>
      <c r="AQ100" s="16">
        <v>0.71651785714285698</v>
      </c>
      <c r="AR100" s="16">
        <v>0.734375</v>
      </c>
      <c r="AT100" s="16">
        <v>0.765625</v>
      </c>
      <c r="AU100" s="16">
        <v>0.69419642857142805</v>
      </c>
      <c r="AV100" s="16">
        <v>0.66964285714285698</v>
      </c>
      <c r="AW100" s="16">
        <v>0.73214285714285698</v>
      </c>
    </row>
    <row r="101" spans="26:49" x14ac:dyDescent="0.2">
      <c r="Z101" s="16">
        <v>0.84375</v>
      </c>
      <c r="AA101" s="16">
        <v>0.75223214285714202</v>
      </c>
      <c r="AB101" s="16">
        <v>0.73660714285714202</v>
      </c>
      <c r="AC101" s="16">
        <v>0.8125</v>
      </c>
      <c r="AE101" s="16">
        <v>0.83705357142857095</v>
      </c>
      <c r="AF101" s="16">
        <v>0.71428571428571397</v>
      </c>
      <c r="AG101" s="16">
        <v>0.73214285714285698</v>
      </c>
      <c r="AH101" s="16">
        <v>0.81696428571428503</v>
      </c>
      <c r="AJ101" s="16">
        <v>0.81919642857142805</v>
      </c>
      <c r="AK101" s="16">
        <v>0.74107142857142805</v>
      </c>
      <c r="AL101" s="16">
        <v>0.72544642857142805</v>
      </c>
      <c r="AM101" s="16">
        <v>0.8125</v>
      </c>
      <c r="AO101" s="16">
        <v>0.76785714285714202</v>
      </c>
      <c r="AP101" s="16">
        <v>0.671875</v>
      </c>
      <c r="AQ101" s="16">
        <v>0.71428571428571397</v>
      </c>
      <c r="AR101" s="16">
        <v>0.77232142857142805</v>
      </c>
      <c r="AT101" s="16">
        <v>0.75892857142857095</v>
      </c>
      <c r="AU101" s="16">
        <v>0.65401785714285698</v>
      </c>
      <c r="AV101" s="16">
        <v>0.68973214285714202</v>
      </c>
      <c r="AW101" s="16">
        <v>0.74553571428571397</v>
      </c>
    </row>
    <row r="102" spans="26:49" x14ac:dyDescent="0.2">
      <c r="Z102" s="16">
        <v>0.84598214285714202</v>
      </c>
      <c r="AA102" s="16">
        <v>0.75</v>
      </c>
      <c r="AB102" s="16">
        <v>0.75223214285714202</v>
      </c>
      <c r="AC102" s="16">
        <v>0.83928571428571397</v>
      </c>
      <c r="AE102" s="16">
        <v>0.83035714285714202</v>
      </c>
      <c r="AF102" s="16">
        <v>0.72321428571428503</v>
      </c>
      <c r="AG102" s="16">
        <v>0.73883928571428503</v>
      </c>
      <c r="AH102" s="16">
        <v>0.80357142857142805</v>
      </c>
      <c r="AJ102" s="16">
        <v>0.83035714285714202</v>
      </c>
      <c r="AK102" s="16">
        <v>0.72321428571428503</v>
      </c>
      <c r="AL102" s="16">
        <v>0.74553571428571397</v>
      </c>
      <c r="AM102" s="16">
        <v>0.82142857142857095</v>
      </c>
      <c r="AO102" s="16">
        <v>0.77455357142857095</v>
      </c>
      <c r="AP102" s="16">
        <v>0.69866071428571397</v>
      </c>
      <c r="AQ102" s="16">
        <v>0.70982142857142805</v>
      </c>
      <c r="AR102" s="16">
        <v>0.75892857142857095</v>
      </c>
      <c r="AT102" s="16">
        <v>0.76116071428571397</v>
      </c>
      <c r="AU102" s="16">
        <v>0.62053571428571397</v>
      </c>
      <c r="AV102" s="16">
        <v>0.6875</v>
      </c>
      <c r="AW102" s="16">
        <v>0.72991071428571397</v>
      </c>
    </row>
    <row r="103" spans="26:49" x14ac:dyDescent="0.2">
      <c r="Z103" s="16">
        <v>0.84375</v>
      </c>
      <c r="AA103" s="16">
        <v>0.75669642857142805</v>
      </c>
      <c r="AB103" s="16">
        <v>0.73883928571428503</v>
      </c>
      <c r="AC103" s="16">
        <v>0.84375</v>
      </c>
      <c r="AE103" s="16">
        <v>0.81919642857142805</v>
      </c>
      <c r="AF103" s="16">
        <v>0.73883928571428503</v>
      </c>
      <c r="AG103" s="16">
        <v>0.74553571428571397</v>
      </c>
      <c r="AH103" s="16">
        <v>0.80133928571428503</v>
      </c>
      <c r="AJ103" s="16">
        <v>0.80803571428571397</v>
      </c>
      <c r="AK103" s="16">
        <v>0.71651785714285698</v>
      </c>
      <c r="AL103" s="16">
        <v>0.73883928571428503</v>
      </c>
      <c r="AM103" s="16">
        <v>0.83035714285714202</v>
      </c>
      <c r="AO103" s="16">
        <v>0.77232142857142805</v>
      </c>
      <c r="AP103" s="16">
        <v>0.71205357142857095</v>
      </c>
      <c r="AQ103" s="16">
        <v>0.70758928571428503</v>
      </c>
      <c r="AR103" s="16">
        <v>0.75</v>
      </c>
      <c r="AT103" s="16">
        <v>0.77678571428571397</v>
      </c>
      <c r="AU103" s="16">
        <v>0.64508928571428503</v>
      </c>
      <c r="AV103" s="16">
        <v>0.66517857142857095</v>
      </c>
      <c r="AW103" s="16">
        <v>0.74330357142857095</v>
      </c>
    </row>
  </sheetData>
  <mergeCells count="10">
    <mergeCell ref="AT2:AW2"/>
    <mergeCell ref="P2:S2"/>
    <mergeCell ref="AO2:AR2"/>
    <mergeCell ref="A2:D2"/>
    <mergeCell ref="F2:I2"/>
    <mergeCell ref="K2:N2"/>
    <mergeCell ref="AJ2:AM2"/>
    <mergeCell ref="U2:X2"/>
    <mergeCell ref="Z2:AC2"/>
    <mergeCell ref="AE2:A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B3C8-07B1-4DF7-994E-4CE07BF605FD}">
  <sheetPr>
    <tabColor rgb="FFFF0000"/>
  </sheetPr>
  <dimension ref="A2:AW103"/>
  <sheetViews>
    <sheetView topLeftCell="A36" workbookViewId="0">
      <selection activeCell="G54" sqref="G54:J56"/>
    </sheetView>
  </sheetViews>
  <sheetFormatPr defaultRowHeight="12.75" x14ac:dyDescent="0.2"/>
  <sheetData>
    <row r="2" spans="1:49" x14ac:dyDescent="0.2">
      <c r="A2" s="19" t="s">
        <v>42</v>
      </c>
      <c r="B2" s="20"/>
      <c r="C2" s="20"/>
      <c r="D2" s="20"/>
      <c r="F2" s="19" t="s">
        <v>43</v>
      </c>
      <c r="G2" s="20"/>
      <c r="H2" s="20"/>
      <c r="I2" s="20"/>
      <c r="K2" s="19" t="s">
        <v>48</v>
      </c>
      <c r="L2" s="20"/>
      <c r="M2" s="20"/>
      <c r="N2" s="20"/>
      <c r="P2" s="19" t="s">
        <v>52</v>
      </c>
      <c r="Q2" s="20"/>
      <c r="R2" s="20"/>
      <c r="S2" s="20"/>
      <c r="U2" s="19" t="s">
        <v>44</v>
      </c>
      <c r="V2" s="20"/>
      <c r="W2" s="20"/>
      <c r="X2" s="20"/>
      <c r="Z2" s="19" t="s">
        <v>42</v>
      </c>
      <c r="AA2" s="20"/>
      <c r="AB2" s="20"/>
      <c r="AC2" s="20"/>
      <c r="AE2" s="19" t="s">
        <v>43</v>
      </c>
      <c r="AF2" s="20"/>
      <c r="AG2" s="20"/>
      <c r="AH2" s="20"/>
      <c r="AJ2" s="19" t="s">
        <v>48</v>
      </c>
      <c r="AK2" s="20"/>
      <c r="AL2" s="20"/>
      <c r="AM2" s="20"/>
      <c r="AO2" s="19" t="s">
        <v>52</v>
      </c>
      <c r="AP2" s="20"/>
      <c r="AQ2" s="20"/>
      <c r="AR2" s="20"/>
      <c r="AT2" s="19" t="s">
        <v>44</v>
      </c>
      <c r="AU2" s="20"/>
      <c r="AV2" s="20"/>
      <c r="AW2" s="20"/>
    </row>
    <row r="3" spans="1:49" x14ac:dyDescent="0.2">
      <c r="A3" s="2" t="s">
        <v>2</v>
      </c>
      <c r="B3" s="2" t="s">
        <v>3</v>
      </c>
      <c r="C3" s="2" t="s">
        <v>4</v>
      </c>
      <c r="D3" s="2" t="s">
        <v>5</v>
      </c>
      <c r="F3" s="2" t="s">
        <v>2</v>
      </c>
      <c r="G3" s="2" t="s">
        <v>3</v>
      </c>
      <c r="H3" s="2" t="s">
        <v>4</v>
      </c>
      <c r="I3" s="2" t="s">
        <v>5</v>
      </c>
      <c r="K3" s="2" t="s">
        <v>2</v>
      </c>
      <c r="L3" s="2" t="s">
        <v>3</v>
      </c>
      <c r="M3" s="2" t="s">
        <v>4</v>
      </c>
      <c r="N3" s="2" t="s">
        <v>5</v>
      </c>
      <c r="P3" s="2" t="s">
        <v>2</v>
      </c>
      <c r="Q3" s="2" t="s">
        <v>3</v>
      </c>
      <c r="R3" s="2" t="s">
        <v>4</v>
      </c>
      <c r="S3" s="2" t="s">
        <v>5</v>
      </c>
      <c r="U3" s="2" t="s">
        <v>2</v>
      </c>
      <c r="V3" s="2" t="s">
        <v>3</v>
      </c>
      <c r="W3" s="2" t="s">
        <v>4</v>
      </c>
      <c r="X3" s="2" t="s">
        <v>5</v>
      </c>
      <c r="Z3" s="2" t="s">
        <v>2</v>
      </c>
      <c r="AA3" s="2" t="s">
        <v>3</v>
      </c>
      <c r="AB3" s="2" t="s">
        <v>4</v>
      </c>
      <c r="AC3" s="2" t="s">
        <v>5</v>
      </c>
      <c r="AE3" s="2" t="s">
        <v>2</v>
      </c>
      <c r="AF3" s="2" t="s">
        <v>3</v>
      </c>
      <c r="AG3" s="2" t="s">
        <v>4</v>
      </c>
      <c r="AH3" s="2" t="s">
        <v>5</v>
      </c>
      <c r="AJ3" s="2" t="s">
        <v>2</v>
      </c>
      <c r="AK3" s="2" t="s">
        <v>3</v>
      </c>
      <c r="AL3" s="2" t="s">
        <v>4</v>
      </c>
      <c r="AM3" s="2" t="s">
        <v>5</v>
      </c>
      <c r="AO3" s="2" t="s">
        <v>2</v>
      </c>
      <c r="AP3" s="2" t="s">
        <v>3</v>
      </c>
      <c r="AQ3" s="2" t="s">
        <v>4</v>
      </c>
      <c r="AR3" s="2" t="s">
        <v>5</v>
      </c>
      <c r="AT3" s="2" t="s">
        <v>2</v>
      </c>
      <c r="AU3" s="2" t="s">
        <v>3</v>
      </c>
      <c r="AV3" s="2" t="s">
        <v>4</v>
      </c>
      <c r="AW3" s="2" t="s">
        <v>5</v>
      </c>
    </row>
    <row r="4" spans="1:49" x14ac:dyDescent="0.2">
      <c r="A4" s="16">
        <f>MAX(Z4:Z103)</f>
        <v>0.83035714285714202</v>
      </c>
      <c r="B4" s="16">
        <f t="shared" ref="B4:I4" si="0">MAX(AA4:AA103)</f>
        <v>0.796875</v>
      </c>
      <c r="C4" s="16">
        <f t="shared" si="0"/>
        <v>0.78571428571428503</v>
      </c>
      <c r="D4" s="16">
        <f t="shared" si="0"/>
        <v>0.85714285714285698</v>
      </c>
      <c r="E4" s="16"/>
      <c r="F4" s="16">
        <f t="shared" si="0"/>
        <v>0.79464285714285698</v>
      </c>
      <c r="G4" s="16">
        <f t="shared" si="0"/>
        <v>0.75892857142857095</v>
      </c>
      <c r="H4" s="16">
        <f t="shared" si="0"/>
        <v>0.84151785714285698</v>
      </c>
      <c r="I4" s="16">
        <f t="shared" si="0"/>
        <v>0.83705357142857095</v>
      </c>
      <c r="J4" s="16"/>
      <c r="K4" s="16">
        <f t="shared" ref="K4" si="1">MAX(AJ4:AJ103)</f>
        <v>0.83258928571428503</v>
      </c>
      <c r="L4" s="16">
        <f t="shared" ref="L4" si="2">MAX(AK4:AK103)</f>
        <v>0.77455357142857095</v>
      </c>
      <c r="M4" s="16">
        <f t="shared" ref="M4" si="3">MAX(AL4:AL103)</f>
        <v>0.83035714285714202</v>
      </c>
      <c r="N4" s="16">
        <f t="shared" ref="N4" si="4">MAX(AM4:AM103)</f>
        <v>0.84375</v>
      </c>
      <c r="O4" s="16"/>
      <c r="P4" s="16">
        <f t="shared" ref="P4" si="5">MAX(AO4:AO103)</f>
        <v>0.78794642857142805</v>
      </c>
      <c r="Q4" s="16">
        <f t="shared" ref="Q4" si="6">MAX(AP4:AP103)</f>
        <v>0.74553571428571397</v>
      </c>
      <c r="R4" s="16">
        <f t="shared" ref="R4" si="7">MAX(AQ4:AQ103)</f>
        <v>0.77455357142857095</v>
      </c>
      <c r="S4" s="16">
        <f t="shared" ref="S4" si="8">MAX(AR4:AR103)</f>
        <v>0.79241071428571397</v>
      </c>
      <c r="T4" s="16"/>
      <c r="U4" s="16">
        <f t="shared" ref="U4" si="9">MAX(AT4:AT103)</f>
        <v>0.78794642857142805</v>
      </c>
      <c r="V4" s="16">
        <f t="shared" ref="V4" si="10">MAX(AU4:AU103)</f>
        <v>0.68526785714285698</v>
      </c>
      <c r="W4" s="16">
        <f t="shared" ref="W4" si="11">MAX(AV4:AV103)</f>
        <v>0.77008928571428503</v>
      </c>
      <c r="X4" s="16">
        <f t="shared" ref="X4" si="12">MAX(AW4:AW103)</f>
        <v>0.78348214285714202</v>
      </c>
      <c r="Z4" s="16">
        <v>0.79910714285714202</v>
      </c>
      <c r="AA4" s="16">
        <v>0.77678571428571397</v>
      </c>
      <c r="AB4" s="16">
        <v>0.75446428571428503</v>
      </c>
      <c r="AC4" s="16">
        <v>0.83258928571428503</v>
      </c>
      <c r="AE4" s="16">
        <v>0.75223214285714202</v>
      </c>
      <c r="AF4" s="16">
        <v>0.72098214285714202</v>
      </c>
      <c r="AG4" s="16">
        <v>0.81696428571428503</v>
      </c>
      <c r="AH4" s="16">
        <v>0.83705357142857095</v>
      </c>
      <c r="AJ4" s="16">
        <v>0.79910714285714202</v>
      </c>
      <c r="AK4" s="16">
        <v>0.75</v>
      </c>
      <c r="AL4" s="16">
        <v>0.82366071428571397</v>
      </c>
      <c r="AM4" s="16">
        <v>0.81919642857142805</v>
      </c>
      <c r="AO4" s="16">
        <v>0.76785714285714202</v>
      </c>
      <c r="AP4" s="16">
        <v>0.71651785714285698</v>
      </c>
      <c r="AQ4" s="16">
        <v>0.76785714285714202</v>
      </c>
      <c r="AR4" s="16">
        <v>0.77455357142857095</v>
      </c>
      <c r="AT4" s="16">
        <v>0.78125</v>
      </c>
      <c r="AU4" s="16">
        <v>0.64285714285714202</v>
      </c>
      <c r="AV4" s="16">
        <v>0.75446428571428503</v>
      </c>
      <c r="AW4" s="16">
        <v>0.75223214285714202</v>
      </c>
    </row>
    <row r="5" spans="1:49" x14ac:dyDescent="0.2">
      <c r="A5" s="16">
        <f>AVERAGE(Z4:Z103)</f>
        <v>0.80745535714285621</v>
      </c>
      <c r="B5" s="16">
        <f t="shared" ref="B5:I5" si="13">AVERAGE(AA4:AA103)</f>
        <v>0.77006696428571397</v>
      </c>
      <c r="C5" s="16">
        <f t="shared" si="13"/>
        <v>0.75631696428571393</v>
      </c>
      <c r="D5" s="16">
        <f t="shared" si="13"/>
        <v>0.83837053571428544</v>
      </c>
      <c r="E5" s="16"/>
      <c r="F5" s="16">
        <f t="shared" si="13"/>
        <v>0.77015624999999932</v>
      </c>
      <c r="G5" s="16">
        <f t="shared" si="13"/>
        <v>0.71993303571428502</v>
      </c>
      <c r="H5" s="16">
        <f t="shared" si="13"/>
        <v>0.81716517857142823</v>
      </c>
      <c r="I5" s="16">
        <f t="shared" si="13"/>
        <v>0.80962053571428494</v>
      </c>
      <c r="J5" s="16"/>
      <c r="K5" s="16">
        <f t="shared" ref="K5" si="14">AVERAGE(AJ4:AJ103)</f>
        <v>0.81122767857142786</v>
      </c>
      <c r="L5" s="16">
        <f t="shared" ref="L5" si="15">AVERAGE(AK4:AK103)</f>
        <v>0.7433482142857134</v>
      </c>
      <c r="M5" s="16">
        <f t="shared" ref="M5" si="16">AVERAGE(AL4:AL103)</f>
        <v>0.81091517857142859</v>
      </c>
      <c r="N5" s="16">
        <f t="shared" ref="N5" si="17">AVERAGE(AM4:AM103)</f>
        <v>0.81848214285714249</v>
      </c>
      <c r="O5" s="16"/>
      <c r="P5" s="16">
        <f t="shared" ref="P5" si="18">AVERAGE(AO4:AO103)</f>
        <v>0.77457589285714223</v>
      </c>
      <c r="Q5" s="16">
        <f t="shared" ref="Q5" si="19">AVERAGE(AP4:AP103)</f>
        <v>0.71325892857142759</v>
      </c>
      <c r="R5" s="16">
        <f t="shared" ref="R5" si="20">AVERAGE(AQ4:AQ103)</f>
        <v>0.75359374999999962</v>
      </c>
      <c r="S5" s="16">
        <f t="shared" ref="S5" si="21">AVERAGE(AR4:AR103)</f>
        <v>0.77279017857142818</v>
      </c>
      <c r="T5" s="16"/>
      <c r="U5" s="16">
        <f t="shared" ref="U5" si="22">AVERAGE(AT4:AT103)</f>
        <v>0.75736607142857126</v>
      </c>
      <c r="V5" s="16">
        <f t="shared" ref="V5" si="23">AVERAGE(AU4:AU103)</f>
        <v>0.65948660714285634</v>
      </c>
      <c r="W5" s="16">
        <f t="shared" ref="W5" si="24">AVERAGE(AV4:AV103)</f>
        <v>0.74249999999999938</v>
      </c>
      <c r="X5" s="16">
        <f t="shared" ref="X5" si="25">AVERAGE(AW4:AW103)</f>
        <v>0.76189732142857081</v>
      </c>
      <c r="Z5" s="16">
        <v>0.81696428571428503</v>
      </c>
      <c r="AA5" s="16">
        <v>0.75669642857142805</v>
      </c>
      <c r="AB5" s="16">
        <v>0.77232142857142805</v>
      </c>
      <c r="AC5" s="16">
        <v>0.83035714285714202</v>
      </c>
      <c r="AE5" s="16">
        <v>0.76116071428571397</v>
      </c>
      <c r="AF5" s="16">
        <v>0.71428571428571397</v>
      </c>
      <c r="AG5" s="16">
        <v>0.8125</v>
      </c>
      <c r="AH5" s="16">
        <v>0.81026785714285698</v>
      </c>
      <c r="AJ5" s="16">
        <v>0.80580357142857095</v>
      </c>
      <c r="AK5" s="16">
        <v>0.734375</v>
      </c>
      <c r="AL5" s="16">
        <v>0.81026785714285698</v>
      </c>
      <c r="AM5" s="16">
        <v>0.828125</v>
      </c>
      <c r="AO5" s="16">
        <v>0.765625</v>
      </c>
      <c r="AP5" s="16">
        <v>0.69866071428571397</v>
      </c>
      <c r="AQ5" s="16">
        <v>0.76339285714285698</v>
      </c>
      <c r="AR5" s="16">
        <v>0.78125</v>
      </c>
      <c r="AT5" s="16">
        <v>0.75</v>
      </c>
      <c r="AU5" s="16">
        <v>0.67857142857142805</v>
      </c>
      <c r="AV5" s="16">
        <v>0.72767857142857095</v>
      </c>
      <c r="AW5" s="16">
        <v>0.77008928571428503</v>
      </c>
    </row>
    <row r="6" spans="1:49" x14ac:dyDescent="0.2">
      <c r="A6" s="16">
        <f>MIN(Z4:Z103)</f>
        <v>0.77678571428571397</v>
      </c>
      <c r="B6" s="16">
        <f t="shared" ref="B6:I6" si="26">MIN(AA4:AA103)</f>
        <v>0.73214285714285698</v>
      </c>
      <c r="C6" s="16">
        <f t="shared" si="26"/>
        <v>0.72991071428571397</v>
      </c>
      <c r="D6" s="16">
        <f t="shared" si="26"/>
        <v>0.82366071428571397</v>
      </c>
      <c r="E6" s="16"/>
      <c r="F6" s="16">
        <f t="shared" si="26"/>
        <v>0.74776785714285698</v>
      </c>
      <c r="G6" s="16">
        <f t="shared" si="26"/>
        <v>0.69196428571428503</v>
      </c>
      <c r="H6" s="16">
        <f t="shared" si="26"/>
        <v>0.78794642857142805</v>
      </c>
      <c r="I6" s="16">
        <f t="shared" si="26"/>
        <v>0.77678571428571397</v>
      </c>
      <c r="J6" s="16"/>
      <c r="K6" s="16">
        <f t="shared" ref="K6" si="27">MIN(AJ4:AJ103)</f>
        <v>0.78571428571428503</v>
      </c>
      <c r="L6" s="16">
        <f t="shared" ref="L6" si="28">MIN(AK4:AK103)</f>
        <v>0.69866071428571397</v>
      </c>
      <c r="M6" s="16">
        <f t="shared" ref="M6" si="29">MIN(AL4:AL103)</f>
        <v>0.78125</v>
      </c>
      <c r="N6" s="16">
        <f t="shared" ref="N6" si="30">MIN(AM4:AM103)</f>
        <v>0.79464285714285698</v>
      </c>
      <c r="O6" s="16"/>
      <c r="P6" s="16">
        <f t="shared" ref="P6" si="31">MIN(AO4:AO103)</f>
        <v>0.75446428571428503</v>
      </c>
      <c r="Q6" s="16">
        <f t="shared" ref="Q6" si="32">MIN(AP4:AP103)</f>
        <v>0.68303571428571397</v>
      </c>
      <c r="R6" s="16">
        <f t="shared" ref="R6" si="33">MIN(AQ4:AQ103)</f>
        <v>0.73214285714285698</v>
      </c>
      <c r="S6" s="16">
        <f t="shared" ref="S6" si="34">MIN(AR4:AR103)</f>
        <v>0.75446428571428503</v>
      </c>
      <c r="T6" s="16"/>
      <c r="U6" s="16">
        <f t="shared" ref="U6" si="35">MIN(AT4:AT103)</f>
        <v>0.73214285714285698</v>
      </c>
      <c r="V6" s="16">
        <f t="shared" ref="V6" si="36">MIN(AU4:AU103)</f>
        <v>0.625</v>
      </c>
      <c r="W6" s="16">
        <f t="shared" ref="W6" si="37">MIN(AV4:AV103)</f>
        <v>0.71428571428571397</v>
      </c>
      <c r="X6" s="16">
        <f t="shared" ref="X6" si="38">MIN(AW4:AW103)</f>
        <v>0.734375</v>
      </c>
      <c r="Z6" s="16">
        <v>0.80357142857142805</v>
      </c>
      <c r="AA6" s="16">
        <v>0.77008928571428503</v>
      </c>
      <c r="AB6" s="16">
        <v>0.75446428571428503</v>
      </c>
      <c r="AC6" s="16">
        <v>0.83035714285714202</v>
      </c>
      <c r="AE6" s="16">
        <v>0.77455357142857095</v>
      </c>
      <c r="AF6" s="16">
        <v>0.72544642857142805</v>
      </c>
      <c r="AG6" s="16">
        <v>0.81473214285714202</v>
      </c>
      <c r="AH6" s="16">
        <v>0.81473214285714202</v>
      </c>
      <c r="AJ6" s="16">
        <v>0.82366071428571397</v>
      </c>
      <c r="AK6" s="16">
        <v>0.71428571428571397</v>
      </c>
      <c r="AL6" s="16">
        <v>0.81026785714285698</v>
      </c>
      <c r="AM6" s="16">
        <v>0.82366071428571397</v>
      </c>
      <c r="AO6" s="16">
        <v>0.77232142857142805</v>
      </c>
      <c r="AP6" s="16">
        <v>0.69419642857142805</v>
      </c>
      <c r="AQ6" s="16">
        <v>0.75446428571428503</v>
      </c>
      <c r="AR6" s="16">
        <v>0.76785714285714202</v>
      </c>
      <c r="AT6" s="16">
        <v>0.76339285714285698</v>
      </c>
      <c r="AU6" s="16">
        <v>0.64285714285714202</v>
      </c>
      <c r="AV6" s="16">
        <v>0.74330357142857095</v>
      </c>
      <c r="AW6" s="16">
        <v>0.74776785714285698</v>
      </c>
    </row>
    <row r="7" spans="1:49" x14ac:dyDescent="0.2">
      <c r="Z7" s="16">
        <v>0.80133928571428503</v>
      </c>
      <c r="AA7" s="16">
        <v>0.77455357142857095</v>
      </c>
      <c r="AB7" s="16">
        <v>0.74107142857142805</v>
      </c>
      <c r="AC7" s="16">
        <v>0.84821428571428503</v>
      </c>
      <c r="AE7" s="16">
        <v>0.76116071428571397</v>
      </c>
      <c r="AF7" s="16">
        <v>0.72991071428571397</v>
      </c>
      <c r="AG7" s="16">
        <v>0.796875</v>
      </c>
      <c r="AH7" s="16">
        <v>0.80803571428571397</v>
      </c>
      <c r="AJ7" s="16">
        <v>0.8125</v>
      </c>
      <c r="AK7" s="16">
        <v>0.74776785714285698</v>
      </c>
      <c r="AL7" s="16">
        <v>0.82142857142857095</v>
      </c>
      <c r="AM7" s="16">
        <v>0.82366071428571397</v>
      </c>
      <c r="AO7" s="16">
        <v>0.78571428571428503</v>
      </c>
      <c r="AP7" s="16">
        <v>0.69642857142857095</v>
      </c>
      <c r="AQ7" s="16">
        <v>0.75</v>
      </c>
      <c r="AR7" s="16">
        <v>0.76785714285714202</v>
      </c>
      <c r="AT7" s="16">
        <v>0.77008928571428503</v>
      </c>
      <c r="AU7" s="16">
        <v>0.65848214285714202</v>
      </c>
      <c r="AV7" s="16">
        <v>0.72767857142857095</v>
      </c>
      <c r="AW7" s="16">
        <v>0.75892857142857095</v>
      </c>
    </row>
    <row r="8" spans="1:49" x14ac:dyDescent="0.2">
      <c r="Z8" s="16">
        <v>0.81919642857142805</v>
      </c>
      <c r="AA8" s="16">
        <v>0.76116071428571397</v>
      </c>
      <c r="AB8" s="16">
        <v>0.74776785714285698</v>
      </c>
      <c r="AC8" s="16">
        <v>0.82589285714285698</v>
      </c>
      <c r="AE8" s="16">
        <v>0.77008928571428503</v>
      </c>
      <c r="AF8" s="16">
        <v>0.75892857142857095</v>
      </c>
      <c r="AG8" s="16">
        <v>0.81696428571428503</v>
      </c>
      <c r="AH8" s="16">
        <v>0.80133928571428503</v>
      </c>
      <c r="AJ8" s="16">
        <v>0.81696428571428503</v>
      </c>
      <c r="AK8" s="16">
        <v>0.74776785714285698</v>
      </c>
      <c r="AL8" s="16">
        <v>0.80580357142857095</v>
      </c>
      <c r="AM8" s="16">
        <v>0.81473214285714202</v>
      </c>
      <c r="AO8" s="16">
        <v>0.75669642857142805</v>
      </c>
      <c r="AP8" s="16">
        <v>0.68303571428571397</v>
      </c>
      <c r="AQ8" s="16">
        <v>0.75446428571428503</v>
      </c>
      <c r="AR8" s="16">
        <v>0.78571428571428503</v>
      </c>
      <c r="AT8" s="16">
        <v>0.75223214285714202</v>
      </c>
      <c r="AU8" s="16">
        <v>0.66741071428571397</v>
      </c>
      <c r="AV8" s="16">
        <v>0.74553571428571397</v>
      </c>
      <c r="AW8" s="16">
        <v>0.77008928571428503</v>
      </c>
    </row>
    <row r="9" spans="1:49" x14ac:dyDescent="0.2">
      <c r="A9" s="16">
        <f>AVERAGE(P4,U4)</f>
        <v>0.78794642857142805</v>
      </c>
      <c r="B9" s="16">
        <f t="shared" ref="B9:D9" si="39">AVERAGE(Q4,V4)</f>
        <v>0.71540178571428548</v>
      </c>
      <c r="C9" s="16">
        <f t="shared" si="39"/>
        <v>0.77232142857142794</v>
      </c>
      <c r="D9" s="16">
        <f t="shared" si="39"/>
        <v>0.78794642857142794</v>
      </c>
      <c r="F9" s="16">
        <f>A9-'evm4'!A9</f>
        <v>0</v>
      </c>
      <c r="G9" s="16">
        <f>B9-'evm4'!B9</f>
        <v>4.4642857142854764E-3</v>
      </c>
      <c r="H9" s="16">
        <f>C9-'evm4'!C9</f>
        <v>5.0223214285714413E-2</v>
      </c>
      <c r="I9" s="16">
        <f>D9-'evm4'!D9</f>
        <v>1.0044642857142905E-2</v>
      </c>
      <c r="M9" s="16">
        <f>AVERAGE(B4,G4,L4)</f>
        <v>0.77678571428571397</v>
      </c>
      <c r="N9" s="16">
        <f>AVERAGE(A4,C4,D4,F4,H4,I4,K4,M4,N4)</f>
        <v>0.82812499999999956</v>
      </c>
      <c r="O9" s="16">
        <f>M9-N9</f>
        <v>-5.1339285714285587E-2</v>
      </c>
      <c r="Q9" s="16">
        <f>AVERAGE(Q4,V4)</f>
        <v>0.71540178571428548</v>
      </c>
      <c r="R9" s="16">
        <f>AVERAGE(P4,R4,S4,U4,W4,X4)</f>
        <v>0.78273809523809479</v>
      </c>
      <c r="S9" s="16">
        <f>Q9-R9</f>
        <v>-6.7336309523809312E-2</v>
      </c>
      <c r="Z9" s="16">
        <v>0.81696428571428503</v>
      </c>
      <c r="AA9" s="16">
        <v>0.77008928571428503</v>
      </c>
      <c r="AB9" s="16">
        <v>0.74107142857142805</v>
      </c>
      <c r="AC9" s="16">
        <v>0.82589285714285698</v>
      </c>
      <c r="AE9" s="16">
        <v>0.75446428571428503</v>
      </c>
      <c r="AF9" s="16">
        <v>0.72767857142857095</v>
      </c>
      <c r="AG9" s="16">
        <v>0.80803571428571397</v>
      </c>
      <c r="AH9" s="16">
        <v>0.80803571428571397</v>
      </c>
      <c r="AJ9" s="16">
        <v>0.81473214285714202</v>
      </c>
      <c r="AK9" s="16">
        <v>0.74553571428571397</v>
      </c>
      <c r="AL9" s="16">
        <v>0.81696428571428503</v>
      </c>
      <c r="AM9" s="16">
        <v>0.81473214285714202</v>
      </c>
      <c r="AO9" s="16">
        <v>0.78125</v>
      </c>
      <c r="AP9" s="16">
        <v>0.71428571428571397</v>
      </c>
      <c r="AQ9" s="16">
        <v>0.76116071428571397</v>
      </c>
      <c r="AR9" s="16">
        <v>0.77455357142857095</v>
      </c>
      <c r="AT9" s="16">
        <v>0.765625</v>
      </c>
      <c r="AU9" s="16">
        <v>0.66741071428571397</v>
      </c>
      <c r="AV9" s="16">
        <v>0.74776785714285698</v>
      </c>
      <c r="AW9" s="16">
        <v>0.77232142857142805</v>
      </c>
    </row>
    <row r="10" spans="1:49" x14ac:dyDescent="0.2">
      <c r="A10" s="16">
        <f>AVERAGE(P5,U5)</f>
        <v>0.76597098214285675</v>
      </c>
      <c r="B10" s="16">
        <f t="shared" ref="B10:D10" si="40">AVERAGE(Q5,V5)</f>
        <v>0.68637276785714196</v>
      </c>
      <c r="C10" s="16">
        <f t="shared" si="40"/>
        <v>0.74804687499999956</v>
      </c>
      <c r="D10" s="16">
        <f t="shared" si="40"/>
        <v>0.76734374999999955</v>
      </c>
      <c r="F10" s="16">
        <f>A10-'evm4'!A10</f>
        <v>1.5848214285717477E-3</v>
      </c>
      <c r="G10" s="16">
        <f>B10-'evm4'!B10</f>
        <v>2.1205357142854986E-3</v>
      </c>
      <c r="H10" s="16">
        <f>C10-'evm4'!C10</f>
        <v>5.5446428571428896E-2</v>
      </c>
      <c r="I10" s="16">
        <f>D10-'evm4'!D10</f>
        <v>1.6138392857143025E-2</v>
      </c>
      <c r="M10" s="16">
        <f t="shared" ref="M10:M11" si="41">AVERAGE(B5,G5,L5)</f>
        <v>0.74444940476190402</v>
      </c>
      <c r="N10" s="16">
        <f t="shared" ref="N10:N11" si="42">AVERAGE(A5,C5,D5,F5,H5,I5,K5,M5,N5)</f>
        <v>0.8044122023809519</v>
      </c>
      <c r="O10" s="16">
        <f t="shared" ref="O10:O11" si="43">M10-N10</f>
        <v>-5.9962797619047881E-2</v>
      </c>
      <c r="Q10" s="16">
        <f t="shared" ref="Q10:Q11" si="44">AVERAGE(Q5,V5)</f>
        <v>0.68637276785714196</v>
      </c>
      <c r="R10" s="16">
        <f t="shared" ref="R10:R11" si="45">AVERAGE(P5,R5,S5,U5,W5,X5)</f>
        <v>0.76045386904761869</v>
      </c>
      <c r="S10" s="16">
        <f t="shared" ref="S10:S11" si="46">Q10-R10</f>
        <v>-7.4081101190476728E-2</v>
      </c>
      <c r="Z10" s="16">
        <v>0.81473214285714202</v>
      </c>
      <c r="AA10" s="16">
        <v>0.765625</v>
      </c>
      <c r="AB10" s="16">
        <v>0.78125</v>
      </c>
      <c r="AC10" s="16">
        <v>0.83258928571428503</v>
      </c>
      <c r="AE10" s="16">
        <v>0.76339285714285698</v>
      </c>
      <c r="AF10" s="16">
        <v>0.72991071428571397</v>
      </c>
      <c r="AG10" s="16">
        <v>0.81696428571428503</v>
      </c>
      <c r="AH10" s="16">
        <v>0.80580357142857095</v>
      </c>
      <c r="AJ10" s="16">
        <v>0.796875</v>
      </c>
      <c r="AK10" s="16">
        <v>0.72991071428571397</v>
      </c>
      <c r="AL10" s="16">
        <v>0.81696428571428503</v>
      </c>
      <c r="AM10" s="16">
        <v>0.83035714285714202</v>
      </c>
      <c r="AO10" s="16">
        <v>0.76116071428571397</v>
      </c>
      <c r="AP10" s="16">
        <v>0.72321428571428503</v>
      </c>
      <c r="AQ10" s="16">
        <v>0.75446428571428503</v>
      </c>
      <c r="AR10" s="16">
        <v>0.77455357142857095</v>
      </c>
      <c r="AT10" s="16">
        <v>0.74553571428571397</v>
      </c>
      <c r="AU10" s="16">
        <v>0.65401785714285698</v>
      </c>
      <c r="AV10" s="16">
        <v>0.75446428571428503</v>
      </c>
      <c r="AW10" s="16">
        <v>0.77455357142857095</v>
      </c>
    </row>
    <row r="11" spans="1:49" x14ac:dyDescent="0.2">
      <c r="A11" s="16">
        <f>AVERAGE(P6,U6)</f>
        <v>0.74330357142857095</v>
      </c>
      <c r="B11" s="16">
        <f t="shared" ref="B11:D11" si="47">AVERAGE(Q6,V6)</f>
        <v>0.65401785714285698</v>
      </c>
      <c r="C11" s="16">
        <f t="shared" si="47"/>
        <v>0.72321428571428548</v>
      </c>
      <c r="D11" s="16">
        <f t="shared" si="47"/>
        <v>0.74441964285714257</v>
      </c>
      <c r="F11" s="16">
        <f>A11-'evm4'!A11</f>
        <v>5.5803571428574283E-3</v>
      </c>
      <c r="G11" s="16">
        <f>B11-'evm4'!B11</f>
        <v>7.8125E-3</v>
      </c>
      <c r="H11" s="16">
        <f>C11-'evm4'!C11</f>
        <v>6.5848214285714524E-2</v>
      </c>
      <c r="I11" s="16">
        <f>D11-'evm4'!D11</f>
        <v>2.2321428571428603E-2</v>
      </c>
      <c r="M11" s="16">
        <f t="shared" si="41"/>
        <v>0.70758928571428525</v>
      </c>
      <c r="N11" s="16">
        <f t="shared" si="42"/>
        <v>0.77827380952380909</v>
      </c>
      <c r="O11" s="16">
        <f t="shared" si="43"/>
        <v>-7.0684523809523836E-2</v>
      </c>
      <c r="Q11" s="16">
        <f t="shared" si="44"/>
        <v>0.65401785714285698</v>
      </c>
      <c r="R11" s="16">
        <f t="shared" si="45"/>
        <v>0.73697916666666641</v>
      </c>
      <c r="S11" s="16">
        <f t="shared" si="46"/>
        <v>-8.2961309523809423E-2</v>
      </c>
      <c r="Z11" s="16">
        <v>0.81026785714285698</v>
      </c>
      <c r="AA11" s="16">
        <v>0.77455357142857095</v>
      </c>
      <c r="AB11" s="16">
        <v>0.74776785714285698</v>
      </c>
      <c r="AC11" s="16">
        <v>0.828125</v>
      </c>
      <c r="AE11" s="16">
        <v>0.77232142857142805</v>
      </c>
      <c r="AF11" s="16">
        <v>0.72767857142857095</v>
      </c>
      <c r="AG11" s="16">
        <v>0.81473214285714202</v>
      </c>
      <c r="AH11" s="16">
        <v>0.77678571428571397</v>
      </c>
      <c r="AJ11" s="16">
        <v>0.82366071428571397</v>
      </c>
      <c r="AK11" s="16">
        <v>0.74553571428571397</v>
      </c>
      <c r="AL11" s="16">
        <v>0.79910714285714202</v>
      </c>
      <c r="AM11" s="16">
        <v>0.828125</v>
      </c>
      <c r="AO11" s="16">
        <v>0.77678571428571397</v>
      </c>
      <c r="AP11" s="16">
        <v>0.734375</v>
      </c>
      <c r="AQ11" s="16">
        <v>0.75892857142857095</v>
      </c>
      <c r="AR11" s="16">
        <v>0.77008928571428503</v>
      </c>
      <c r="AT11" s="16">
        <v>0.76116071428571397</v>
      </c>
      <c r="AU11" s="16">
        <v>0.66294642857142805</v>
      </c>
      <c r="AV11" s="16">
        <v>0.74776785714285698</v>
      </c>
      <c r="AW11" s="16">
        <v>0.76339285714285698</v>
      </c>
    </row>
    <row r="12" spans="1:49" x14ac:dyDescent="0.2">
      <c r="Z12" s="16">
        <v>0.81696428571428503</v>
      </c>
      <c r="AA12" s="16">
        <v>0.79241071428571397</v>
      </c>
      <c r="AB12" s="16">
        <v>0.75669642857142805</v>
      </c>
      <c r="AC12" s="16">
        <v>0.83705357142857095</v>
      </c>
      <c r="AE12" s="16">
        <v>0.75892857142857095</v>
      </c>
      <c r="AF12" s="16">
        <v>0.72321428571428503</v>
      </c>
      <c r="AG12" s="16">
        <v>0.82366071428571397</v>
      </c>
      <c r="AH12" s="16">
        <v>0.80357142857142805</v>
      </c>
      <c r="AJ12" s="16">
        <v>0.81026785714285698</v>
      </c>
      <c r="AK12" s="16">
        <v>0.72767857142857095</v>
      </c>
      <c r="AL12" s="16">
        <v>0.81696428571428503</v>
      </c>
      <c r="AM12" s="16">
        <v>0.81473214285714202</v>
      </c>
      <c r="AO12" s="16">
        <v>0.78348214285714202</v>
      </c>
      <c r="AP12" s="16">
        <v>0.68526785714285698</v>
      </c>
      <c r="AQ12" s="16">
        <v>0.75892857142857095</v>
      </c>
      <c r="AR12" s="16">
        <v>0.77008928571428503</v>
      </c>
      <c r="AT12" s="16">
        <v>0.75223214285714202</v>
      </c>
      <c r="AU12" s="16">
        <v>0.65178571428571397</v>
      </c>
      <c r="AV12" s="16">
        <v>0.73660714285714202</v>
      </c>
      <c r="AW12" s="16">
        <v>0.74553571428571397</v>
      </c>
    </row>
    <row r="13" spans="1:49" x14ac:dyDescent="0.2">
      <c r="Z13" s="16">
        <v>0.80133928571428503</v>
      </c>
      <c r="AA13" s="16">
        <v>0.77455357142857095</v>
      </c>
      <c r="AB13" s="16">
        <v>0.74776785714285698</v>
      </c>
      <c r="AC13" s="16">
        <v>0.83258928571428503</v>
      </c>
      <c r="AE13" s="16">
        <v>0.74776785714285698</v>
      </c>
      <c r="AF13" s="16">
        <v>0.71651785714285698</v>
      </c>
      <c r="AG13" s="16">
        <v>0.82142857142857095</v>
      </c>
      <c r="AH13" s="16">
        <v>0.79910714285714202</v>
      </c>
      <c r="AJ13" s="16">
        <v>0.80580357142857095</v>
      </c>
      <c r="AK13" s="16">
        <v>0.74107142857142805</v>
      </c>
      <c r="AL13" s="16">
        <v>0.79464285714285698</v>
      </c>
      <c r="AM13" s="16">
        <v>0.82142857142857095</v>
      </c>
      <c r="AO13" s="16">
        <v>0.77678571428571397</v>
      </c>
      <c r="AP13" s="16">
        <v>0.73660714285714202</v>
      </c>
      <c r="AQ13" s="16">
        <v>0.74776785714285698</v>
      </c>
      <c r="AR13" s="16">
        <v>0.77455357142857095</v>
      </c>
      <c r="AT13" s="16">
        <v>0.75223214285714202</v>
      </c>
      <c r="AU13" s="16">
        <v>0.640625</v>
      </c>
      <c r="AV13" s="16">
        <v>0.74107142857142805</v>
      </c>
      <c r="AW13" s="16">
        <v>0.765625</v>
      </c>
    </row>
    <row r="14" spans="1:49" x14ac:dyDescent="0.2">
      <c r="Z14" s="16">
        <v>0.79910714285714202</v>
      </c>
      <c r="AA14" s="16">
        <v>0.77232142857142805</v>
      </c>
      <c r="AB14" s="16">
        <v>0.73883928571428503</v>
      </c>
      <c r="AC14" s="16">
        <v>0.83928571428571397</v>
      </c>
      <c r="AE14" s="16">
        <v>0.78125</v>
      </c>
      <c r="AF14" s="16">
        <v>0.73883928571428503</v>
      </c>
      <c r="AG14" s="16">
        <v>0.83705357142857095</v>
      </c>
      <c r="AH14" s="16">
        <v>0.79464285714285698</v>
      </c>
      <c r="AJ14" s="16">
        <v>0.80357142857142805</v>
      </c>
      <c r="AK14" s="16">
        <v>0.69866071428571397</v>
      </c>
      <c r="AL14" s="16">
        <v>0.81473214285714202</v>
      </c>
      <c r="AM14" s="16">
        <v>0.80803571428571397</v>
      </c>
      <c r="AO14" s="16">
        <v>0.78348214285714202</v>
      </c>
      <c r="AP14" s="16">
        <v>0.71428571428571397</v>
      </c>
      <c r="AQ14" s="16">
        <v>0.76339285714285698</v>
      </c>
      <c r="AR14" s="16">
        <v>0.76116071428571397</v>
      </c>
      <c r="AT14" s="16">
        <v>0.75669642857142805</v>
      </c>
      <c r="AU14" s="16">
        <v>0.64732142857142805</v>
      </c>
      <c r="AV14" s="16">
        <v>0.73883928571428503</v>
      </c>
      <c r="AW14" s="16">
        <v>0.74553571428571397</v>
      </c>
    </row>
    <row r="15" spans="1:49" x14ac:dyDescent="0.2">
      <c r="Z15" s="16">
        <v>0.8125</v>
      </c>
      <c r="AA15" s="16">
        <v>0.77678571428571397</v>
      </c>
      <c r="AB15" s="16">
        <v>0.75</v>
      </c>
      <c r="AC15" s="16">
        <v>0.84151785714285698</v>
      </c>
      <c r="AE15" s="16">
        <v>0.765625</v>
      </c>
      <c r="AF15" s="16">
        <v>0.75223214285714202</v>
      </c>
      <c r="AG15" s="16">
        <v>0.81919642857142805</v>
      </c>
      <c r="AH15" s="16">
        <v>0.81473214285714202</v>
      </c>
      <c r="AJ15" s="16">
        <v>0.81919642857142805</v>
      </c>
      <c r="AK15" s="16">
        <v>0.72767857142857095</v>
      </c>
      <c r="AL15" s="16">
        <v>0.81919642857142805</v>
      </c>
      <c r="AM15" s="16">
        <v>0.81473214285714202</v>
      </c>
      <c r="AO15" s="16">
        <v>0.77455357142857095</v>
      </c>
      <c r="AP15" s="16">
        <v>0.70758928571428503</v>
      </c>
      <c r="AQ15" s="16">
        <v>0.76339285714285698</v>
      </c>
      <c r="AR15" s="16">
        <v>0.76339285714285698</v>
      </c>
      <c r="AT15" s="16">
        <v>0.75</v>
      </c>
      <c r="AU15" s="16">
        <v>0.671875</v>
      </c>
      <c r="AV15" s="16">
        <v>0.73883928571428503</v>
      </c>
      <c r="AW15" s="16">
        <v>0.74330357142857095</v>
      </c>
    </row>
    <row r="16" spans="1:49" x14ac:dyDescent="0.2">
      <c r="Z16" s="16">
        <v>0.81026785714285698</v>
      </c>
      <c r="AA16" s="16">
        <v>0.77232142857142805</v>
      </c>
      <c r="AB16" s="16">
        <v>0.765625</v>
      </c>
      <c r="AC16" s="16">
        <v>0.828125</v>
      </c>
      <c r="AE16" s="16">
        <v>0.77678571428571397</v>
      </c>
      <c r="AF16" s="16">
        <v>0.71428571428571397</v>
      </c>
      <c r="AG16" s="16">
        <v>0.83258928571428503</v>
      </c>
      <c r="AH16" s="16">
        <v>0.83035714285714202</v>
      </c>
      <c r="AJ16" s="16">
        <v>0.80803571428571397</v>
      </c>
      <c r="AK16" s="16">
        <v>0.74330357142857095</v>
      </c>
      <c r="AL16" s="16">
        <v>0.81026785714285698</v>
      </c>
      <c r="AM16" s="16">
        <v>0.81473214285714202</v>
      </c>
      <c r="AO16" s="16">
        <v>0.77455357142857095</v>
      </c>
      <c r="AP16" s="16">
        <v>0.72098214285714202</v>
      </c>
      <c r="AQ16" s="16">
        <v>0.73660714285714202</v>
      </c>
      <c r="AR16" s="16">
        <v>0.77455357142857095</v>
      </c>
      <c r="AT16" s="16">
        <v>0.77008928571428503</v>
      </c>
      <c r="AU16" s="16">
        <v>0.66071428571428503</v>
      </c>
      <c r="AV16" s="16">
        <v>0.74107142857142805</v>
      </c>
      <c r="AW16" s="16">
        <v>0.75</v>
      </c>
    </row>
    <row r="17" spans="1:49" x14ac:dyDescent="0.2">
      <c r="B17" s="18" t="s">
        <v>45</v>
      </c>
      <c r="C17" s="18" t="s">
        <v>46</v>
      </c>
      <c r="D17" s="18" t="s">
        <v>49</v>
      </c>
      <c r="E17" s="18" t="s">
        <v>53</v>
      </c>
      <c r="F17" s="18" t="s">
        <v>47</v>
      </c>
      <c r="Z17" s="16">
        <v>0.81473214285714202</v>
      </c>
      <c r="AA17" s="16">
        <v>0.77232142857142805</v>
      </c>
      <c r="AB17" s="16">
        <v>0.77008928571428503</v>
      </c>
      <c r="AC17" s="16">
        <v>0.83705357142857095</v>
      </c>
      <c r="AE17" s="16">
        <v>0.77232142857142805</v>
      </c>
      <c r="AF17" s="16">
        <v>0.71428571428571397</v>
      </c>
      <c r="AG17" s="16">
        <v>0.82366071428571397</v>
      </c>
      <c r="AH17" s="16">
        <v>0.80803571428571397</v>
      </c>
      <c r="AJ17" s="16">
        <v>0.81919642857142805</v>
      </c>
      <c r="AK17" s="16">
        <v>0.75446428571428503</v>
      </c>
      <c r="AL17" s="16">
        <v>0.80803571428571397</v>
      </c>
      <c r="AM17" s="16">
        <v>0.81473214285714202</v>
      </c>
      <c r="AO17" s="16">
        <v>0.77008928571428503</v>
      </c>
      <c r="AP17" s="16">
        <v>0.71428571428571397</v>
      </c>
      <c r="AQ17" s="16">
        <v>0.73660714285714202</v>
      </c>
      <c r="AR17" s="16">
        <v>0.76785714285714202</v>
      </c>
      <c r="AT17" s="16">
        <v>0.75892857142857095</v>
      </c>
      <c r="AU17" s="16">
        <v>0.66517857142857095</v>
      </c>
      <c r="AV17" s="16">
        <v>0.73883928571428503</v>
      </c>
      <c r="AW17" s="16">
        <v>0.74107142857142805</v>
      </c>
    </row>
    <row r="18" spans="1:49" x14ac:dyDescent="0.2">
      <c r="A18" s="2" t="s">
        <v>2</v>
      </c>
      <c r="B18" s="16">
        <f t="shared" ref="B18:B20" si="48">A4</f>
        <v>0.83035714285714202</v>
      </c>
      <c r="C18" s="16">
        <f t="shared" ref="C18:C20" si="49">F4</f>
        <v>0.79464285714285698</v>
      </c>
      <c r="D18" s="16">
        <f t="shared" ref="D18:D20" si="50">K4</f>
        <v>0.83258928571428503</v>
      </c>
      <c r="E18" s="16">
        <f t="shared" ref="E18:E20" si="51">P4</f>
        <v>0.78794642857142805</v>
      </c>
      <c r="F18" s="16">
        <f t="shared" ref="F18:F20" si="52">U4</f>
        <v>0.78794642857142805</v>
      </c>
      <c r="Z18" s="16">
        <v>0.80357142857142805</v>
      </c>
      <c r="AA18" s="16">
        <v>0.76785714285714202</v>
      </c>
      <c r="AB18" s="16">
        <v>0.75892857142857095</v>
      </c>
      <c r="AC18" s="16">
        <v>0.828125</v>
      </c>
      <c r="AE18" s="16">
        <v>0.78125</v>
      </c>
      <c r="AF18" s="16">
        <v>0.70982142857142805</v>
      </c>
      <c r="AG18" s="16">
        <v>0.80803571428571397</v>
      </c>
      <c r="AH18" s="16">
        <v>0.81473214285714202</v>
      </c>
      <c r="AJ18" s="16">
        <v>0.81026785714285698</v>
      </c>
      <c r="AK18" s="16">
        <v>0.734375</v>
      </c>
      <c r="AL18" s="16">
        <v>0.8125</v>
      </c>
      <c r="AM18" s="16">
        <v>0.80357142857142805</v>
      </c>
      <c r="AO18" s="16">
        <v>0.77008928571428503</v>
      </c>
      <c r="AP18" s="16">
        <v>0.71651785714285698</v>
      </c>
      <c r="AQ18" s="16">
        <v>0.76116071428571397</v>
      </c>
      <c r="AR18" s="16">
        <v>0.77901785714285698</v>
      </c>
      <c r="AT18" s="16">
        <v>0.76785714285714202</v>
      </c>
      <c r="AU18" s="16">
        <v>0.65625</v>
      </c>
      <c r="AV18" s="16">
        <v>0.72544642857142805</v>
      </c>
      <c r="AW18" s="16">
        <v>0.77455357142857095</v>
      </c>
    </row>
    <row r="19" spans="1:49" x14ac:dyDescent="0.2">
      <c r="A19" s="2" t="s">
        <v>2</v>
      </c>
      <c r="B19" s="16">
        <f t="shared" si="48"/>
        <v>0.80745535714285621</v>
      </c>
      <c r="C19" s="16">
        <f t="shared" si="49"/>
        <v>0.77015624999999932</v>
      </c>
      <c r="D19" s="16">
        <f t="shared" si="50"/>
        <v>0.81122767857142786</v>
      </c>
      <c r="E19" s="16">
        <f t="shared" si="51"/>
        <v>0.77457589285714223</v>
      </c>
      <c r="F19" s="16">
        <f t="shared" si="52"/>
        <v>0.75736607142857126</v>
      </c>
      <c r="Z19" s="16">
        <v>0.81473214285714202</v>
      </c>
      <c r="AA19" s="16">
        <v>0.77455357142857095</v>
      </c>
      <c r="AB19" s="16">
        <v>0.77232142857142805</v>
      </c>
      <c r="AC19" s="16">
        <v>0.84151785714285698</v>
      </c>
      <c r="AE19" s="16">
        <v>0.77678571428571397</v>
      </c>
      <c r="AF19" s="16">
        <v>0.71205357142857095</v>
      </c>
      <c r="AG19" s="16">
        <v>0.8125</v>
      </c>
      <c r="AH19" s="16">
        <v>0.77678571428571397</v>
      </c>
      <c r="AJ19" s="16">
        <v>0.79464285714285698</v>
      </c>
      <c r="AK19" s="16">
        <v>0.74330357142857095</v>
      </c>
      <c r="AL19" s="16">
        <v>0.82589285714285698</v>
      </c>
      <c r="AM19" s="16">
        <v>0.79910714285714202</v>
      </c>
      <c r="AO19" s="16">
        <v>0.77901785714285698</v>
      </c>
      <c r="AP19" s="16">
        <v>0.69419642857142805</v>
      </c>
      <c r="AQ19" s="16">
        <v>0.75</v>
      </c>
      <c r="AR19" s="16">
        <v>0.765625</v>
      </c>
      <c r="AT19" s="16">
        <v>0.75223214285714202</v>
      </c>
      <c r="AU19" s="16">
        <v>0.65401785714285698</v>
      </c>
      <c r="AV19" s="16">
        <v>0.734375</v>
      </c>
      <c r="AW19" s="16">
        <v>0.75669642857142805</v>
      </c>
    </row>
    <row r="20" spans="1:49" x14ac:dyDescent="0.2">
      <c r="A20" s="2" t="s">
        <v>2</v>
      </c>
      <c r="B20" s="16">
        <f t="shared" si="48"/>
        <v>0.77678571428571397</v>
      </c>
      <c r="C20" s="16">
        <f t="shared" si="49"/>
        <v>0.74776785714285698</v>
      </c>
      <c r="D20" s="16">
        <f t="shared" si="50"/>
        <v>0.78571428571428503</v>
      </c>
      <c r="E20" s="16">
        <f t="shared" si="51"/>
        <v>0.75446428571428503</v>
      </c>
      <c r="F20" s="16">
        <f t="shared" si="52"/>
        <v>0.73214285714285698</v>
      </c>
      <c r="Z20" s="16">
        <v>0.79464285714285698</v>
      </c>
      <c r="AA20" s="16">
        <v>0.74330357142857095</v>
      </c>
      <c r="AB20" s="16">
        <v>0.77232142857142805</v>
      </c>
      <c r="AC20" s="16">
        <v>0.83928571428571397</v>
      </c>
      <c r="AE20" s="16">
        <v>0.77901785714285698</v>
      </c>
      <c r="AF20" s="16">
        <v>0.70982142857142805</v>
      </c>
      <c r="AG20" s="16">
        <v>0.83035714285714202</v>
      </c>
      <c r="AH20" s="16">
        <v>0.80357142857142805</v>
      </c>
      <c r="AJ20" s="16">
        <v>0.80803571428571397</v>
      </c>
      <c r="AK20" s="16">
        <v>0.72767857142857095</v>
      </c>
      <c r="AL20" s="16">
        <v>0.81696428571428503</v>
      </c>
      <c r="AM20" s="16">
        <v>0.82589285714285698</v>
      </c>
      <c r="AO20" s="16">
        <v>0.78571428571428503</v>
      </c>
      <c r="AP20" s="16">
        <v>0.69866071428571397</v>
      </c>
      <c r="AQ20" s="16">
        <v>0.74776785714285698</v>
      </c>
      <c r="AR20" s="16">
        <v>0.76116071428571397</v>
      </c>
      <c r="AT20" s="16">
        <v>0.77678571428571397</v>
      </c>
      <c r="AU20" s="16">
        <v>0.64285714285714202</v>
      </c>
      <c r="AV20" s="16">
        <v>0.73660714285714202</v>
      </c>
      <c r="AW20" s="16">
        <v>0.75669642857142805</v>
      </c>
    </row>
    <row r="21" spans="1:49" x14ac:dyDescent="0.2">
      <c r="A21" s="2" t="s">
        <v>3</v>
      </c>
      <c r="B21" s="16">
        <f t="shared" ref="B21:B23" si="53">B4</f>
        <v>0.796875</v>
      </c>
      <c r="C21" s="16">
        <f t="shared" ref="C21:C23" si="54">G4</f>
        <v>0.75892857142857095</v>
      </c>
      <c r="D21" s="16">
        <f t="shared" ref="D21:D23" si="55">L4</f>
        <v>0.77455357142857095</v>
      </c>
      <c r="E21" s="16">
        <f t="shared" ref="E21:E23" si="56">Q4</f>
        <v>0.74553571428571397</v>
      </c>
      <c r="F21" s="16">
        <f t="shared" ref="F21:F23" si="57">V4</f>
        <v>0.68526785714285698</v>
      </c>
      <c r="Z21" s="16">
        <v>0.80580357142857095</v>
      </c>
      <c r="AA21" s="16">
        <v>0.75892857142857095</v>
      </c>
      <c r="AB21" s="16">
        <v>0.75223214285714202</v>
      </c>
      <c r="AC21" s="16">
        <v>0.83928571428571397</v>
      </c>
      <c r="AE21" s="16">
        <v>0.77678571428571397</v>
      </c>
      <c r="AF21" s="16">
        <v>0.72321428571428503</v>
      </c>
      <c r="AG21" s="16">
        <v>0.82589285714285698</v>
      </c>
      <c r="AH21" s="16">
        <v>0.80803571428571397</v>
      </c>
      <c r="AJ21" s="16">
        <v>0.81696428571428503</v>
      </c>
      <c r="AK21" s="16">
        <v>0.74107142857142805</v>
      </c>
      <c r="AL21" s="16">
        <v>0.81026785714285698</v>
      </c>
      <c r="AM21" s="16">
        <v>0.81696428571428503</v>
      </c>
      <c r="AO21" s="16">
        <v>0.78125</v>
      </c>
      <c r="AP21" s="16">
        <v>0.69419642857142805</v>
      </c>
      <c r="AQ21" s="16">
        <v>0.75446428571428503</v>
      </c>
      <c r="AR21" s="16">
        <v>0.77008928571428503</v>
      </c>
      <c r="AT21" s="16">
        <v>0.77232142857142805</v>
      </c>
      <c r="AU21" s="16">
        <v>0.64955357142857095</v>
      </c>
      <c r="AV21" s="16">
        <v>0.75669642857142805</v>
      </c>
      <c r="AW21" s="16">
        <v>0.75892857142857095</v>
      </c>
    </row>
    <row r="22" spans="1:49" x14ac:dyDescent="0.2">
      <c r="A22" s="2" t="s">
        <v>3</v>
      </c>
      <c r="B22" s="16">
        <f t="shared" si="53"/>
        <v>0.77006696428571397</v>
      </c>
      <c r="C22" s="16">
        <f t="shared" si="54"/>
        <v>0.71993303571428502</v>
      </c>
      <c r="D22" s="16">
        <f t="shared" si="55"/>
        <v>0.7433482142857134</v>
      </c>
      <c r="E22" s="16">
        <f t="shared" si="56"/>
        <v>0.71325892857142759</v>
      </c>
      <c r="F22" s="16">
        <f t="shared" si="57"/>
        <v>0.65948660714285634</v>
      </c>
      <c r="Z22" s="16">
        <v>0.80133928571428503</v>
      </c>
      <c r="AA22" s="16">
        <v>0.77008928571428503</v>
      </c>
      <c r="AB22" s="16">
        <v>0.77455357142857095</v>
      </c>
      <c r="AC22" s="16">
        <v>0.84375</v>
      </c>
      <c r="AE22" s="16">
        <v>0.78571428571428503</v>
      </c>
      <c r="AF22" s="16">
        <v>0.72098214285714202</v>
      </c>
      <c r="AG22" s="16">
        <v>0.80580357142857095</v>
      </c>
      <c r="AH22" s="16">
        <v>0.81919642857142805</v>
      </c>
      <c r="AJ22" s="16">
        <v>0.80580357142857095</v>
      </c>
      <c r="AK22" s="16">
        <v>0.73660714285714202</v>
      </c>
      <c r="AL22" s="16">
        <v>0.80803571428571397</v>
      </c>
      <c r="AM22" s="16">
        <v>0.83035714285714202</v>
      </c>
      <c r="AO22" s="16">
        <v>0.77008928571428503</v>
      </c>
      <c r="AP22" s="16">
        <v>0.72321428571428503</v>
      </c>
      <c r="AQ22" s="16">
        <v>0.77008928571428503</v>
      </c>
      <c r="AR22" s="16">
        <v>0.79017857142857095</v>
      </c>
      <c r="AT22" s="16">
        <v>0.75669642857142805</v>
      </c>
      <c r="AU22" s="16">
        <v>0.66071428571428503</v>
      </c>
      <c r="AV22" s="16">
        <v>0.74330357142857095</v>
      </c>
      <c r="AW22" s="16">
        <v>0.78125</v>
      </c>
    </row>
    <row r="23" spans="1:49" x14ac:dyDescent="0.2">
      <c r="A23" s="2" t="s">
        <v>3</v>
      </c>
      <c r="B23" s="16">
        <f t="shared" si="53"/>
        <v>0.73214285714285698</v>
      </c>
      <c r="C23" s="16">
        <f t="shared" si="54"/>
        <v>0.69196428571428503</v>
      </c>
      <c r="D23" s="16">
        <f t="shared" si="55"/>
        <v>0.69866071428571397</v>
      </c>
      <c r="E23" s="16">
        <f t="shared" si="56"/>
        <v>0.68303571428571397</v>
      </c>
      <c r="F23" s="16">
        <f t="shared" si="57"/>
        <v>0.625</v>
      </c>
      <c r="Z23" s="16">
        <v>0.8125</v>
      </c>
      <c r="AA23" s="16">
        <v>0.765625</v>
      </c>
      <c r="AB23" s="16">
        <v>0.75669642857142805</v>
      </c>
      <c r="AC23" s="16">
        <v>0.84151785714285698</v>
      </c>
      <c r="AE23" s="16">
        <v>0.77008928571428503</v>
      </c>
      <c r="AF23" s="16">
        <v>0.71428571428571397</v>
      </c>
      <c r="AG23" s="16">
        <v>0.82366071428571397</v>
      </c>
      <c r="AH23" s="16">
        <v>0.83258928571428503</v>
      </c>
      <c r="AJ23" s="16">
        <v>0.81919642857142805</v>
      </c>
      <c r="AK23" s="16">
        <v>0.71428571428571397</v>
      </c>
      <c r="AL23" s="16">
        <v>0.81473214285714202</v>
      </c>
      <c r="AM23" s="16">
        <v>0.81473214285714202</v>
      </c>
      <c r="AO23" s="16">
        <v>0.765625</v>
      </c>
      <c r="AP23" s="16">
        <v>0.72321428571428503</v>
      </c>
      <c r="AQ23" s="16">
        <v>0.765625</v>
      </c>
      <c r="AR23" s="16">
        <v>0.78794642857142805</v>
      </c>
      <c r="AT23" s="16">
        <v>0.75223214285714202</v>
      </c>
      <c r="AU23" s="16">
        <v>0.65625</v>
      </c>
      <c r="AV23" s="16">
        <v>0.75669642857142805</v>
      </c>
      <c r="AW23" s="16">
        <v>0.75892857142857095</v>
      </c>
    </row>
    <row r="24" spans="1:49" x14ac:dyDescent="0.2">
      <c r="A24" s="2" t="s">
        <v>4</v>
      </c>
      <c r="B24" s="16">
        <f t="shared" ref="B24:B26" si="58">C4</f>
        <v>0.78571428571428503</v>
      </c>
      <c r="C24" s="16">
        <f t="shared" ref="C24:C26" si="59">H4</f>
        <v>0.84151785714285698</v>
      </c>
      <c r="D24" s="16">
        <f t="shared" ref="D24:D26" si="60">M4</f>
        <v>0.83035714285714202</v>
      </c>
      <c r="E24" s="16">
        <f t="shared" ref="E24:E26" si="61">R4</f>
        <v>0.77455357142857095</v>
      </c>
      <c r="F24" s="16">
        <f t="shared" ref="F24:F26" si="62">W4</f>
        <v>0.77008928571428503</v>
      </c>
      <c r="Z24" s="16">
        <v>0.79910714285714202</v>
      </c>
      <c r="AA24" s="16">
        <v>0.78571428571428503</v>
      </c>
      <c r="AB24" s="16">
        <v>0.76339285714285698</v>
      </c>
      <c r="AC24" s="16">
        <v>0.83928571428571397</v>
      </c>
      <c r="AE24" s="16">
        <v>0.76785714285714202</v>
      </c>
      <c r="AF24" s="16">
        <v>0.71428571428571397</v>
      </c>
      <c r="AG24" s="16">
        <v>0.83035714285714202</v>
      </c>
      <c r="AH24" s="16">
        <v>0.80357142857142805</v>
      </c>
      <c r="AJ24" s="16">
        <v>0.80803571428571397</v>
      </c>
      <c r="AK24" s="16">
        <v>0.73660714285714202</v>
      </c>
      <c r="AL24" s="16">
        <v>0.8125</v>
      </c>
      <c r="AM24" s="16">
        <v>0.8125</v>
      </c>
      <c r="AO24" s="16">
        <v>0.77008928571428503</v>
      </c>
      <c r="AP24" s="16">
        <v>0.72767857142857095</v>
      </c>
      <c r="AQ24" s="16">
        <v>0.765625</v>
      </c>
      <c r="AR24" s="16">
        <v>0.77678571428571397</v>
      </c>
      <c r="AT24" s="16">
        <v>0.75446428571428503</v>
      </c>
      <c r="AU24" s="16">
        <v>0.66294642857142805</v>
      </c>
      <c r="AV24" s="16">
        <v>0.72767857142857095</v>
      </c>
      <c r="AW24" s="16">
        <v>0.75892857142857095</v>
      </c>
    </row>
    <row r="25" spans="1:49" x14ac:dyDescent="0.2">
      <c r="A25" s="2" t="s">
        <v>4</v>
      </c>
      <c r="B25" s="16">
        <f t="shared" si="58"/>
        <v>0.75631696428571393</v>
      </c>
      <c r="C25" s="16">
        <f t="shared" si="59"/>
        <v>0.81716517857142823</v>
      </c>
      <c r="D25" s="16">
        <f t="shared" si="60"/>
        <v>0.81091517857142859</v>
      </c>
      <c r="E25" s="16">
        <f t="shared" si="61"/>
        <v>0.75359374999999962</v>
      </c>
      <c r="F25" s="16">
        <f t="shared" si="62"/>
        <v>0.74249999999999938</v>
      </c>
      <c r="Z25" s="16">
        <v>0.796875</v>
      </c>
      <c r="AA25" s="16">
        <v>0.78571428571428503</v>
      </c>
      <c r="AB25" s="16">
        <v>0.75446428571428503</v>
      </c>
      <c r="AC25" s="16">
        <v>0.83258928571428503</v>
      </c>
      <c r="AE25" s="16">
        <v>0.77901785714285698</v>
      </c>
      <c r="AF25" s="16">
        <v>0.69642857142857095</v>
      </c>
      <c r="AG25" s="16">
        <v>0.81473214285714202</v>
      </c>
      <c r="AH25" s="16">
        <v>0.81473214285714202</v>
      </c>
      <c r="AJ25" s="16">
        <v>0.80803571428571397</v>
      </c>
      <c r="AK25" s="16">
        <v>0.73660714285714202</v>
      </c>
      <c r="AL25" s="16">
        <v>0.81473214285714202</v>
      </c>
      <c r="AM25" s="16">
        <v>0.80803571428571397</v>
      </c>
      <c r="AO25" s="16">
        <v>0.77232142857142805</v>
      </c>
      <c r="AP25" s="16">
        <v>0.70089285714285698</v>
      </c>
      <c r="AQ25" s="16">
        <v>0.76339285714285698</v>
      </c>
      <c r="AR25" s="16">
        <v>0.75446428571428503</v>
      </c>
      <c r="AT25" s="16">
        <v>0.74330357142857095</v>
      </c>
      <c r="AU25" s="16">
        <v>0.65625</v>
      </c>
      <c r="AV25" s="16">
        <v>0.75669642857142805</v>
      </c>
      <c r="AW25" s="16">
        <v>0.75892857142857095</v>
      </c>
    </row>
    <row r="26" spans="1:49" x14ac:dyDescent="0.2">
      <c r="A26" s="2" t="s">
        <v>4</v>
      </c>
      <c r="B26" s="16">
        <f t="shared" si="58"/>
        <v>0.72991071428571397</v>
      </c>
      <c r="C26" s="16">
        <f t="shared" si="59"/>
        <v>0.78794642857142805</v>
      </c>
      <c r="D26" s="16">
        <f t="shared" si="60"/>
        <v>0.78125</v>
      </c>
      <c r="E26" s="16">
        <f t="shared" si="61"/>
        <v>0.73214285714285698</v>
      </c>
      <c r="F26" s="16">
        <f t="shared" si="62"/>
        <v>0.71428571428571397</v>
      </c>
      <c r="Z26" s="16">
        <v>0.81919642857142805</v>
      </c>
      <c r="AA26" s="16">
        <v>0.75892857142857095</v>
      </c>
      <c r="AB26" s="16">
        <v>0.75446428571428503</v>
      </c>
      <c r="AC26" s="16">
        <v>0.83258928571428503</v>
      </c>
      <c r="AE26" s="16">
        <v>0.77901785714285698</v>
      </c>
      <c r="AF26" s="16">
        <v>0.72767857142857095</v>
      </c>
      <c r="AG26" s="16">
        <v>0.796875</v>
      </c>
      <c r="AH26" s="16">
        <v>0.81026785714285698</v>
      </c>
      <c r="AJ26" s="16">
        <v>0.81473214285714202</v>
      </c>
      <c r="AK26" s="16">
        <v>0.74776785714285698</v>
      </c>
      <c r="AL26" s="16">
        <v>0.81696428571428503</v>
      </c>
      <c r="AM26" s="16">
        <v>0.81026785714285698</v>
      </c>
      <c r="AO26" s="16">
        <v>0.77455357142857095</v>
      </c>
      <c r="AP26" s="16">
        <v>0.69866071428571397</v>
      </c>
      <c r="AQ26" s="16">
        <v>0.74776785714285698</v>
      </c>
      <c r="AR26" s="16">
        <v>0.78125</v>
      </c>
      <c r="AT26" s="16">
        <v>0.75446428571428503</v>
      </c>
      <c r="AU26" s="16">
        <v>0.66517857142857095</v>
      </c>
      <c r="AV26" s="16">
        <v>0.74776785714285698</v>
      </c>
      <c r="AW26" s="16">
        <v>0.76116071428571397</v>
      </c>
    </row>
    <row r="27" spans="1:49" x14ac:dyDescent="0.2">
      <c r="A27" s="2" t="s">
        <v>5</v>
      </c>
      <c r="B27" s="16">
        <f t="shared" ref="B27:B29" si="63">D4</f>
        <v>0.85714285714285698</v>
      </c>
      <c r="C27" s="16">
        <f t="shared" ref="C27:C29" si="64">I4</f>
        <v>0.83705357142857095</v>
      </c>
      <c r="D27" s="16">
        <f t="shared" ref="D27:D29" si="65">N4</f>
        <v>0.84375</v>
      </c>
      <c r="E27" s="16">
        <f t="shared" ref="E27:E29" si="66">S4</f>
        <v>0.79241071428571397</v>
      </c>
      <c r="F27" s="16">
        <f t="shared" ref="F27:F29" si="67">X4</f>
        <v>0.78348214285714202</v>
      </c>
      <c r="Z27" s="16">
        <v>0.81473214285714202</v>
      </c>
      <c r="AA27" s="16">
        <v>0.75669642857142805</v>
      </c>
      <c r="AB27" s="16">
        <v>0.76116071428571397</v>
      </c>
      <c r="AC27" s="16">
        <v>0.83258928571428503</v>
      </c>
      <c r="AE27" s="16">
        <v>0.77008928571428503</v>
      </c>
      <c r="AF27" s="16">
        <v>0.70089285714285698</v>
      </c>
      <c r="AG27" s="16">
        <v>0.83258928571428503</v>
      </c>
      <c r="AH27" s="16">
        <v>0.81919642857142805</v>
      </c>
      <c r="AJ27" s="16">
        <v>0.8125</v>
      </c>
      <c r="AK27" s="16">
        <v>0.76339285714285698</v>
      </c>
      <c r="AL27" s="16">
        <v>0.81919642857142805</v>
      </c>
      <c r="AM27" s="16">
        <v>0.8125</v>
      </c>
      <c r="AO27" s="16">
        <v>0.77008928571428503</v>
      </c>
      <c r="AP27" s="16">
        <v>0.703125</v>
      </c>
      <c r="AQ27" s="16">
        <v>0.765625</v>
      </c>
      <c r="AR27" s="16">
        <v>0.77232142857142805</v>
      </c>
      <c r="AT27" s="16">
        <v>0.75223214285714202</v>
      </c>
      <c r="AU27" s="16">
        <v>0.63839285714285698</v>
      </c>
      <c r="AV27" s="16">
        <v>0.71428571428571397</v>
      </c>
      <c r="AW27" s="16">
        <v>0.74776785714285698</v>
      </c>
    </row>
    <row r="28" spans="1:49" x14ac:dyDescent="0.2">
      <c r="A28" s="2" t="s">
        <v>5</v>
      </c>
      <c r="B28" s="16">
        <f t="shared" si="63"/>
        <v>0.83837053571428544</v>
      </c>
      <c r="C28" s="16">
        <f t="shared" si="64"/>
        <v>0.80962053571428494</v>
      </c>
      <c r="D28" s="16">
        <f t="shared" si="65"/>
        <v>0.81848214285714249</v>
      </c>
      <c r="E28" s="16">
        <f t="shared" si="66"/>
        <v>0.77279017857142818</v>
      </c>
      <c r="F28" s="16">
        <f t="shared" si="67"/>
        <v>0.76189732142857081</v>
      </c>
      <c r="Z28" s="16">
        <v>0.80133928571428503</v>
      </c>
      <c r="AA28" s="16">
        <v>0.75223214285714202</v>
      </c>
      <c r="AB28" s="16">
        <v>0.73660714285714202</v>
      </c>
      <c r="AC28" s="16">
        <v>0.84151785714285698</v>
      </c>
      <c r="AE28" s="16">
        <v>0.77008928571428503</v>
      </c>
      <c r="AF28" s="16">
        <v>0.72098214285714202</v>
      </c>
      <c r="AG28" s="16">
        <v>0.80580357142857095</v>
      </c>
      <c r="AH28" s="16">
        <v>0.81696428571428503</v>
      </c>
      <c r="AJ28" s="16">
        <v>0.80803571428571397</v>
      </c>
      <c r="AK28" s="16">
        <v>0.72544642857142805</v>
      </c>
      <c r="AL28" s="16">
        <v>0.796875</v>
      </c>
      <c r="AM28" s="16">
        <v>0.80357142857142805</v>
      </c>
      <c r="AO28" s="16">
        <v>0.77901785714285698</v>
      </c>
      <c r="AP28" s="16">
        <v>0.72767857142857095</v>
      </c>
      <c r="AQ28" s="16">
        <v>0.74330357142857095</v>
      </c>
      <c r="AR28" s="16">
        <v>0.78125</v>
      </c>
      <c r="AT28" s="16">
        <v>0.75669642857142805</v>
      </c>
      <c r="AU28" s="16">
        <v>0.65401785714285698</v>
      </c>
      <c r="AV28" s="16">
        <v>0.75</v>
      </c>
      <c r="AW28" s="16">
        <v>0.77455357142857095</v>
      </c>
    </row>
    <row r="29" spans="1:49" x14ac:dyDescent="0.2">
      <c r="A29" s="2" t="s">
        <v>5</v>
      </c>
      <c r="B29" s="16">
        <f t="shared" si="63"/>
        <v>0.82366071428571397</v>
      </c>
      <c r="C29" s="16">
        <f t="shared" si="64"/>
        <v>0.77678571428571397</v>
      </c>
      <c r="D29" s="16">
        <f t="shared" si="65"/>
        <v>0.79464285714285698</v>
      </c>
      <c r="E29" s="16">
        <f t="shared" si="66"/>
        <v>0.75446428571428503</v>
      </c>
      <c r="F29" s="16">
        <f t="shared" si="67"/>
        <v>0.734375</v>
      </c>
      <c r="Z29" s="16">
        <v>0.81473214285714202</v>
      </c>
      <c r="AA29" s="16">
        <v>0.73214285714285698</v>
      </c>
      <c r="AB29" s="16">
        <v>0.74107142857142805</v>
      </c>
      <c r="AC29" s="16">
        <v>0.84151785714285698</v>
      </c>
      <c r="AE29" s="16">
        <v>0.75446428571428503</v>
      </c>
      <c r="AF29" s="16">
        <v>0.72544642857142805</v>
      </c>
      <c r="AG29" s="16">
        <v>0.82366071428571397</v>
      </c>
      <c r="AH29" s="16">
        <v>0.77901785714285698</v>
      </c>
      <c r="AJ29" s="16">
        <v>0.80580357142857095</v>
      </c>
      <c r="AK29" s="16">
        <v>0.74553571428571397</v>
      </c>
      <c r="AL29" s="16">
        <v>0.81919642857142805</v>
      </c>
      <c r="AM29" s="16">
        <v>0.82142857142857095</v>
      </c>
      <c r="AO29" s="16">
        <v>0.765625</v>
      </c>
      <c r="AP29" s="16">
        <v>0.74553571428571397</v>
      </c>
      <c r="AQ29" s="16">
        <v>0.76116071428571397</v>
      </c>
      <c r="AR29" s="16">
        <v>0.78348214285714202</v>
      </c>
      <c r="AT29" s="16">
        <v>0.76116071428571397</v>
      </c>
      <c r="AU29" s="16">
        <v>0.65848214285714202</v>
      </c>
      <c r="AV29" s="16">
        <v>0.75446428571428503</v>
      </c>
      <c r="AW29" s="16">
        <v>0.77678571428571397</v>
      </c>
    </row>
    <row r="30" spans="1:49" x14ac:dyDescent="0.2">
      <c r="Z30" s="16">
        <v>0.81473214285714202</v>
      </c>
      <c r="AA30" s="16">
        <v>0.77008928571428503</v>
      </c>
      <c r="AB30" s="16">
        <v>0.77232142857142805</v>
      </c>
      <c r="AC30" s="16">
        <v>0.84151785714285698</v>
      </c>
      <c r="AE30" s="16">
        <v>0.74776785714285698</v>
      </c>
      <c r="AF30" s="16">
        <v>0.71875</v>
      </c>
      <c r="AG30" s="16">
        <v>0.83482142857142805</v>
      </c>
      <c r="AH30" s="16">
        <v>0.80803571428571397</v>
      </c>
      <c r="AJ30" s="16">
        <v>0.81473214285714202</v>
      </c>
      <c r="AK30" s="16">
        <v>0.73660714285714202</v>
      </c>
      <c r="AL30" s="16">
        <v>0.80803571428571397</v>
      </c>
      <c r="AM30" s="16">
        <v>0.8125</v>
      </c>
      <c r="AO30" s="16">
        <v>0.76785714285714202</v>
      </c>
      <c r="AP30" s="16">
        <v>0.70758928571428503</v>
      </c>
      <c r="AQ30" s="16">
        <v>0.74107142857142805</v>
      </c>
      <c r="AR30" s="16">
        <v>0.78571428571428503</v>
      </c>
      <c r="AT30" s="16">
        <v>0.75446428571428503</v>
      </c>
      <c r="AU30" s="16">
        <v>0.66517857142857095</v>
      </c>
      <c r="AV30" s="16">
        <v>0.74776785714285698</v>
      </c>
      <c r="AW30" s="16">
        <v>0.76785714285714202</v>
      </c>
    </row>
    <row r="31" spans="1:49" x14ac:dyDescent="0.2">
      <c r="Z31" s="16">
        <v>0.8125</v>
      </c>
      <c r="AA31" s="16">
        <v>0.78125</v>
      </c>
      <c r="AB31" s="16">
        <v>0.76339285714285698</v>
      </c>
      <c r="AC31" s="16">
        <v>0.85491071428571397</v>
      </c>
      <c r="AE31" s="16">
        <v>0.77678571428571397</v>
      </c>
      <c r="AF31" s="16">
        <v>0.734375</v>
      </c>
      <c r="AG31" s="16">
        <v>0.8125</v>
      </c>
      <c r="AH31" s="16">
        <v>0.80803571428571397</v>
      </c>
      <c r="AJ31" s="16">
        <v>0.81026785714285698</v>
      </c>
      <c r="AK31" s="16">
        <v>0.74776785714285698</v>
      </c>
      <c r="AL31" s="16">
        <v>0.80803571428571397</v>
      </c>
      <c r="AM31" s="16">
        <v>0.81026785714285698</v>
      </c>
      <c r="AO31" s="16">
        <v>0.77678571428571397</v>
      </c>
      <c r="AP31" s="16">
        <v>0.70089285714285698</v>
      </c>
      <c r="AQ31" s="16">
        <v>0.75669642857142805</v>
      </c>
      <c r="AR31" s="16">
        <v>0.76785714285714202</v>
      </c>
      <c r="AT31" s="16">
        <v>0.77455357142857095</v>
      </c>
      <c r="AU31" s="16">
        <v>0.67633928571428503</v>
      </c>
      <c r="AV31" s="16">
        <v>0.74553571428571397</v>
      </c>
      <c r="AW31" s="16">
        <v>0.76785714285714202</v>
      </c>
    </row>
    <row r="32" spans="1:49" x14ac:dyDescent="0.2">
      <c r="Z32" s="16">
        <v>0.80803571428571397</v>
      </c>
      <c r="AA32" s="16">
        <v>0.77455357142857095</v>
      </c>
      <c r="AB32" s="16">
        <v>0.77455357142857095</v>
      </c>
      <c r="AC32" s="16">
        <v>0.82589285714285698</v>
      </c>
      <c r="AE32" s="16">
        <v>0.765625</v>
      </c>
      <c r="AF32" s="16">
        <v>0.734375</v>
      </c>
      <c r="AG32" s="16">
        <v>0.80803571428571397</v>
      </c>
      <c r="AH32" s="16">
        <v>0.81696428571428503</v>
      </c>
      <c r="AJ32" s="16">
        <v>0.80803571428571397</v>
      </c>
      <c r="AK32" s="16">
        <v>0.73660714285714202</v>
      </c>
      <c r="AL32" s="16">
        <v>0.81696428571428503</v>
      </c>
      <c r="AM32" s="16">
        <v>0.81696428571428503</v>
      </c>
      <c r="AO32" s="16">
        <v>0.77901785714285698</v>
      </c>
      <c r="AP32" s="16">
        <v>0.70089285714285698</v>
      </c>
      <c r="AQ32" s="16">
        <v>0.73883928571428503</v>
      </c>
      <c r="AR32" s="16">
        <v>0.76339285714285698</v>
      </c>
      <c r="AT32" s="16">
        <v>0.75892857142857095</v>
      </c>
      <c r="AU32" s="16">
        <v>0.64955357142857095</v>
      </c>
      <c r="AV32" s="16">
        <v>0.75223214285714202</v>
      </c>
      <c r="AW32" s="16">
        <v>0.74107142857142805</v>
      </c>
    </row>
    <row r="33" spans="1:49" x14ac:dyDescent="0.2">
      <c r="Z33" s="16">
        <v>0.82366071428571397</v>
      </c>
      <c r="AA33" s="16">
        <v>0.78125</v>
      </c>
      <c r="AB33" s="16">
        <v>0.78125</v>
      </c>
      <c r="AC33" s="16">
        <v>0.83482142857142805</v>
      </c>
      <c r="AE33" s="16">
        <v>0.77678571428571397</v>
      </c>
      <c r="AF33" s="16">
        <v>0.73660714285714202</v>
      </c>
      <c r="AG33" s="16">
        <v>0.82589285714285698</v>
      </c>
      <c r="AH33" s="16">
        <v>0.79910714285714202</v>
      </c>
      <c r="AJ33" s="16">
        <v>0.80357142857142805</v>
      </c>
      <c r="AK33" s="16">
        <v>0.72321428571428503</v>
      </c>
      <c r="AL33" s="16">
        <v>0.80580357142857095</v>
      </c>
      <c r="AM33" s="16">
        <v>0.82589285714285698</v>
      </c>
      <c r="AO33" s="16">
        <v>0.77008928571428503</v>
      </c>
      <c r="AP33" s="16">
        <v>0.70758928571428503</v>
      </c>
      <c r="AQ33" s="16">
        <v>0.77455357142857095</v>
      </c>
      <c r="AR33" s="16">
        <v>0.765625</v>
      </c>
      <c r="AT33" s="16">
        <v>0.76339285714285698</v>
      </c>
      <c r="AU33" s="16">
        <v>0.66517857142857095</v>
      </c>
      <c r="AV33" s="16">
        <v>0.73883928571428503</v>
      </c>
      <c r="AW33" s="16">
        <v>0.76785714285714202</v>
      </c>
    </row>
    <row r="34" spans="1:49" x14ac:dyDescent="0.2">
      <c r="Z34" s="16">
        <v>0.828125</v>
      </c>
      <c r="AA34" s="16">
        <v>0.77678571428571397</v>
      </c>
      <c r="AB34" s="16">
        <v>0.74776785714285698</v>
      </c>
      <c r="AC34" s="16">
        <v>0.83928571428571397</v>
      </c>
      <c r="AE34" s="16">
        <v>0.74776785714285698</v>
      </c>
      <c r="AF34" s="16">
        <v>0.70982142857142805</v>
      </c>
      <c r="AG34" s="16">
        <v>0.828125</v>
      </c>
      <c r="AH34" s="16">
        <v>0.80803571428571397</v>
      </c>
      <c r="AJ34" s="16">
        <v>0.80803571428571397</v>
      </c>
      <c r="AK34" s="16">
        <v>0.73883928571428503</v>
      </c>
      <c r="AL34" s="16">
        <v>0.81026785714285698</v>
      </c>
      <c r="AM34" s="16">
        <v>0.81919642857142805</v>
      </c>
      <c r="AO34" s="16">
        <v>0.78571428571428503</v>
      </c>
      <c r="AP34" s="16">
        <v>0.70758928571428503</v>
      </c>
      <c r="AQ34" s="16">
        <v>0.75223214285714202</v>
      </c>
      <c r="AR34" s="16">
        <v>0.77455357142857095</v>
      </c>
      <c r="AT34" s="16">
        <v>0.73214285714285698</v>
      </c>
      <c r="AU34" s="16">
        <v>0.64955357142857095</v>
      </c>
      <c r="AV34" s="16">
        <v>0.75892857142857095</v>
      </c>
      <c r="AW34" s="16">
        <v>0.75892857142857095</v>
      </c>
    </row>
    <row r="35" spans="1:49" x14ac:dyDescent="0.2">
      <c r="Z35" s="16">
        <v>0.81026785714285698</v>
      </c>
      <c r="AA35" s="16">
        <v>0.77455357142857095</v>
      </c>
      <c r="AB35" s="16">
        <v>0.76116071428571397</v>
      </c>
      <c r="AC35" s="16">
        <v>0.82366071428571397</v>
      </c>
      <c r="AE35" s="16">
        <v>0.75669642857142805</v>
      </c>
      <c r="AF35" s="16">
        <v>0.70982142857142805</v>
      </c>
      <c r="AG35" s="16">
        <v>0.81473214285714202</v>
      </c>
      <c r="AH35" s="16">
        <v>0.81473214285714202</v>
      </c>
      <c r="AJ35" s="16">
        <v>0.82366071428571397</v>
      </c>
      <c r="AK35" s="16">
        <v>0.75</v>
      </c>
      <c r="AL35" s="16">
        <v>0.80580357142857095</v>
      </c>
      <c r="AM35" s="16">
        <v>0.828125</v>
      </c>
      <c r="AO35" s="16">
        <v>0.78571428571428503</v>
      </c>
      <c r="AP35" s="16">
        <v>0.74107142857142805</v>
      </c>
      <c r="AQ35" s="16">
        <v>0.75446428571428503</v>
      </c>
      <c r="AR35" s="16">
        <v>0.79017857142857095</v>
      </c>
      <c r="AT35" s="16">
        <v>0.75669642857142805</v>
      </c>
      <c r="AU35" s="16">
        <v>0.66294642857142805</v>
      </c>
      <c r="AV35" s="16">
        <v>0.73660714285714202</v>
      </c>
      <c r="AW35" s="16">
        <v>0.76339285714285698</v>
      </c>
    </row>
    <row r="36" spans="1:49" x14ac:dyDescent="0.2">
      <c r="A36" s="16">
        <f>AVERAGE(B4,G4,L4,Q4,V4)</f>
        <v>0.75223214285714257</v>
      </c>
      <c r="B36" s="16">
        <f>AVERAGE(A4,C4,D4,F4,H4,I4,K4,M4,N4,P4,R4,S4,U4,W4,X4)</f>
        <v>0.8099702380952376</v>
      </c>
      <c r="C36" s="16">
        <f>A36-B36</f>
        <v>-5.7738095238095033E-2</v>
      </c>
      <c r="Z36" s="16">
        <v>0.80580357142857095</v>
      </c>
      <c r="AA36" s="16">
        <v>0.78125</v>
      </c>
      <c r="AB36" s="16">
        <v>0.75</v>
      </c>
      <c r="AC36" s="16">
        <v>0.84375</v>
      </c>
      <c r="AE36" s="16">
        <v>0.74776785714285698</v>
      </c>
      <c r="AF36" s="16">
        <v>0.71875</v>
      </c>
      <c r="AG36" s="16">
        <v>0.81473214285714202</v>
      </c>
      <c r="AH36" s="16">
        <v>0.81919642857142805</v>
      </c>
      <c r="AJ36" s="16">
        <v>0.79017857142857095</v>
      </c>
      <c r="AK36" s="16">
        <v>0.75446428571428503</v>
      </c>
      <c r="AL36" s="16">
        <v>0.8125</v>
      </c>
      <c r="AM36" s="16">
        <v>0.82142857142857095</v>
      </c>
      <c r="AO36" s="16">
        <v>0.76785714285714202</v>
      </c>
      <c r="AP36" s="16">
        <v>0.71205357142857095</v>
      </c>
      <c r="AQ36" s="16">
        <v>0.75446428571428503</v>
      </c>
      <c r="AR36" s="16">
        <v>0.77455357142857095</v>
      </c>
      <c r="AT36" s="16">
        <v>0.77008928571428503</v>
      </c>
      <c r="AU36" s="16">
        <v>0.66741071428571397</v>
      </c>
      <c r="AV36" s="16">
        <v>0.74330357142857095</v>
      </c>
      <c r="AW36" s="16">
        <v>0.78125</v>
      </c>
    </row>
    <row r="37" spans="1:49" x14ac:dyDescent="0.2">
      <c r="A37" s="16">
        <f t="shared" ref="A37:A38" si="68">AVERAGE(B5,G5,L5,Q5,V5)</f>
        <v>0.72121874999999913</v>
      </c>
      <c r="B37" s="16">
        <f t="shared" ref="B37:B38" si="69">AVERAGE(A5,C5,D5,F5,H5,I5,K5,M5,N5,P5,R5,S5,U5,W5,X5)</f>
        <v>0.78682886904761851</v>
      </c>
      <c r="C37" s="16">
        <f t="shared" ref="C37:C38" si="70">A37-B37</f>
        <v>-6.5610119047619375E-2</v>
      </c>
      <c r="Z37" s="16">
        <v>0.81026785714285698</v>
      </c>
      <c r="AA37" s="16">
        <v>0.76785714285714202</v>
      </c>
      <c r="AB37" s="16">
        <v>0.78125</v>
      </c>
      <c r="AC37" s="16">
        <v>0.84151785714285698</v>
      </c>
      <c r="AE37" s="16">
        <v>0.77232142857142805</v>
      </c>
      <c r="AF37" s="16">
        <v>0.72321428571428503</v>
      </c>
      <c r="AG37" s="16">
        <v>0.82142857142857095</v>
      </c>
      <c r="AH37" s="16">
        <v>0.81696428571428503</v>
      </c>
      <c r="AJ37" s="16">
        <v>0.81919642857142805</v>
      </c>
      <c r="AK37" s="16">
        <v>0.75892857142857095</v>
      </c>
      <c r="AL37" s="16">
        <v>0.79241071428571397</v>
      </c>
      <c r="AM37" s="16">
        <v>0.81919642857142805</v>
      </c>
      <c r="AO37" s="16">
        <v>0.78571428571428503</v>
      </c>
      <c r="AP37" s="16">
        <v>0.72321428571428503</v>
      </c>
      <c r="AQ37" s="16">
        <v>0.75</v>
      </c>
      <c r="AR37" s="16">
        <v>0.78794642857142805</v>
      </c>
      <c r="AT37" s="16">
        <v>0.75892857142857095</v>
      </c>
      <c r="AU37" s="16">
        <v>0.64508928571428503</v>
      </c>
      <c r="AV37" s="16">
        <v>0.74330357142857095</v>
      </c>
      <c r="AW37" s="16">
        <v>0.76785714285714202</v>
      </c>
    </row>
    <row r="38" spans="1:49" x14ac:dyDescent="0.2">
      <c r="A38" s="16">
        <f t="shared" si="68"/>
        <v>0.68616071428571401</v>
      </c>
      <c r="B38" s="16">
        <f t="shared" si="69"/>
        <v>0.76175595238095195</v>
      </c>
      <c r="C38" s="16">
        <f t="shared" si="70"/>
        <v>-7.5595238095237938E-2</v>
      </c>
      <c r="Z38" s="16">
        <v>0.81696428571428503</v>
      </c>
      <c r="AA38" s="16">
        <v>0.765625</v>
      </c>
      <c r="AB38" s="16">
        <v>0.73660714285714202</v>
      </c>
      <c r="AC38" s="16">
        <v>0.83482142857142805</v>
      </c>
      <c r="AE38" s="16">
        <v>0.76339285714285698</v>
      </c>
      <c r="AF38" s="16">
        <v>0.71205357142857095</v>
      </c>
      <c r="AG38" s="16">
        <v>0.80133928571428503</v>
      </c>
      <c r="AH38" s="16">
        <v>0.82366071428571397</v>
      </c>
      <c r="AJ38" s="16">
        <v>0.79464285714285698</v>
      </c>
      <c r="AK38" s="16">
        <v>0.73883928571428503</v>
      </c>
      <c r="AL38" s="16">
        <v>0.80803571428571397</v>
      </c>
      <c r="AM38" s="16">
        <v>0.82142857142857095</v>
      </c>
      <c r="AO38" s="16">
        <v>0.76785714285714202</v>
      </c>
      <c r="AP38" s="16">
        <v>0.72544642857142805</v>
      </c>
      <c r="AQ38" s="16">
        <v>0.74776785714285698</v>
      </c>
      <c r="AR38" s="16">
        <v>0.77678571428571397</v>
      </c>
      <c r="AT38" s="16">
        <v>0.734375</v>
      </c>
      <c r="AU38" s="16">
        <v>0.671875</v>
      </c>
      <c r="AV38" s="16">
        <v>0.72767857142857095</v>
      </c>
      <c r="AW38" s="16">
        <v>0.78125</v>
      </c>
    </row>
    <row r="39" spans="1:49" x14ac:dyDescent="0.2">
      <c r="Z39" s="16">
        <v>0.79241071428571397</v>
      </c>
      <c r="AA39" s="16">
        <v>0.76339285714285698</v>
      </c>
      <c r="AB39" s="16">
        <v>0.73660714285714202</v>
      </c>
      <c r="AC39" s="16">
        <v>0.83705357142857095</v>
      </c>
      <c r="AE39" s="16">
        <v>0.77901785714285698</v>
      </c>
      <c r="AF39" s="16">
        <v>0.71651785714285698</v>
      </c>
      <c r="AG39" s="16">
        <v>0.82366071428571397</v>
      </c>
      <c r="AH39" s="16">
        <v>0.80357142857142805</v>
      </c>
      <c r="AJ39" s="16">
        <v>0.81026785714285698</v>
      </c>
      <c r="AK39" s="16">
        <v>0.74330357142857095</v>
      </c>
      <c r="AL39" s="16">
        <v>0.80803571428571397</v>
      </c>
      <c r="AM39" s="16">
        <v>0.82142857142857095</v>
      </c>
      <c r="AO39" s="16">
        <v>0.77232142857142805</v>
      </c>
      <c r="AP39" s="16">
        <v>0.72098214285714202</v>
      </c>
      <c r="AQ39" s="16">
        <v>0.74776785714285698</v>
      </c>
      <c r="AR39" s="16">
        <v>0.77008928571428503</v>
      </c>
      <c r="AT39" s="16">
        <v>0.76339285714285698</v>
      </c>
      <c r="AU39" s="16">
        <v>0.66517857142857095</v>
      </c>
      <c r="AV39" s="16">
        <v>0.74553571428571397</v>
      </c>
      <c r="AW39" s="16">
        <v>0.75669642857142805</v>
      </c>
    </row>
    <row r="40" spans="1:49" x14ac:dyDescent="0.2">
      <c r="Z40" s="16">
        <v>0.79017857142857095</v>
      </c>
      <c r="AA40" s="16">
        <v>0.77232142857142805</v>
      </c>
      <c r="AB40" s="16">
        <v>0.765625</v>
      </c>
      <c r="AC40" s="16">
        <v>0.83258928571428503</v>
      </c>
      <c r="AE40" s="16">
        <v>0.76785714285714202</v>
      </c>
      <c r="AF40" s="16">
        <v>0.73883928571428503</v>
      </c>
      <c r="AG40" s="16">
        <v>0.8125</v>
      </c>
      <c r="AH40" s="16">
        <v>0.80580357142857095</v>
      </c>
      <c r="AJ40" s="16">
        <v>0.83035714285714202</v>
      </c>
      <c r="AK40" s="16">
        <v>0.76339285714285698</v>
      </c>
      <c r="AL40" s="16">
        <v>0.80133928571428503</v>
      </c>
      <c r="AM40" s="16">
        <v>0.81473214285714202</v>
      </c>
      <c r="AO40" s="16">
        <v>0.77901785714285698</v>
      </c>
      <c r="AP40" s="16">
        <v>0.71428571428571397</v>
      </c>
      <c r="AQ40" s="16">
        <v>0.75892857142857095</v>
      </c>
      <c r="AR40" s="16">
        <v>0.77008928571428503</v>
      </c>
      <c r="AT40" s="16">
        <v>0.76785714285714202</v>
      </c>
      <c r="AU40" s="16">
        <v>0.65401785714285698</v>
      </c>
      <c r="AV40" s="16">
        <v>0.765625</v>
      </c>
      <c r="AW40" s="16">
        <v>0.74107142857142805</v>
      </c>
    </row>
    <row r="41" spans="1:49" x14ac:dyDescent="0.2">
      <c r="A41" s="16">
        <f>AVERAGE(F4:I4,K4:N4)</f>
        <v>0.81417410714285676</v>
      </c>
      <c r="B41" s="16">
        <f>'evm4'!A41</f>
        <v>0.80440848214285687</v>
      </c>
      <c r="C41" s="16">
        <f>A41-B41</f>
        <v>9.765624999999889E-3</v>
      </c>
      <c r="E41" s="16"/>
      <c r="Z41" s="16">
        <v>0.80803571428571397</v>
      </c>
      <c r="AA41" s="16">
        <v>0.77678571428571397</v>
      </c>
      <c r="AB41" s="16">
        <v>0.76339285714285698</v>
      </c>
      <c r="AC41" s="16">
        <v>0.83705357142857095</v>
      </c>
      <c r="AE41" s="16">
        <v>0.77232142857142805</v>
      </c>
      <c r="AF41" s="16">
        <v>0.72544642857142805</v>
      </c>
      <c r="AG41" s="16">
        <v>0.81473214285714202</v>
      </c>
      <c r="AH41" s="16">
        <v>0.80357142857142805</v>
      </c>
      <c r="AJ41" s="16">
        <v>0.80580357142857095</v>
      </c>
      <c r="AK41" s="16">
        <v>0.734375</v>
      </c>
      <c r="AL41" s="16">
        <v>0.81026785714285698</v>
      </c>
      <c r="AM41" s="16">
        <v>0.828125</v>
      </c>
      <c r="AO41" s="16">
        <v>0.76339285714285698</v>
      </c>
      <c r="AP41" s="16">
        <v>0.71428571428571397</v>
      </c>
      <c r="AQ41" s="16">
        <v>0.734375</v>
      </c>
      <c r="AR41" s="16">
        <v>0.77678571428571397</v>
      </c>
      <c r="AT41" s="16">
        <v>0.76116071428571397</v>
      </c>
      <c r="AU41" s="16">
        <v>0.65178571428571397</v>
      </c>
      <c r="AV41" s="16">
        <v>0.72991071428571397</v>
      </c>
      <c r="AW41" s="16">
        <v>0.73660714285714202</v>
      </c>
    </row>
    <row r="42" spans="1:49" x14ac:dyDescent="0.2">
      <c r="A42" s="16">
        <f>AVERAGE(F5:I5,K5:N5)</f>
        <v>0.78760602678571379</v>
      </c>
      <c r="B42" s="16">
        <f>'evm4'!A42</f>
        <v>0.77604352678571364</v>
      </c>
      <c r="C42" s="16">
        <f>A42-B42</f>
        <v>1.1562500000000142E-2</v>
      </c>
      <c r="Z42" s="16">
        <v>0.796875</v>
      </c>
      <c r="AA42" s="16">
        <v>0.75669642857142805</v>
      </c>
      <c r="AB42" s="16">
        <v>0.75</v>
      </c>
      <c r="AC42" s="16">
        <v>0.83258928571428503</v>
      </c>
      <c r="AE42" s="16">
        <v>0.77008928571428503</v>
      </c>
      <c r="AF42" s="16">
        <v>0.72321428571428503</v>
      </c>
      <c r="AG42" s="16">
        <v>0.82589285714285698</v>
      </c>
      <c r="AH42" s="16">
        <v>0.80803571428571397</v>
      </c>
      <c r="AJ42" s="16">
        <v>0.79464285714285698</v>
      </c>
      <c r="AK42" s="16">
        <v>0.75223214285714202</v>
      </c>
      <c r="AL42" s="16">
        <v>0.80133928571428503</v>
      </c>
      <c r="AM42" s="16">
        <v>0.81026785714285698</v>
      </c>
      <c r="AO42" s="16">
        <v>0.77232142857142805</v>
      </c>
      <c r="AP42" s="16">
        <v>0.69642857142857095</v>
      </c>
      <c r="AQ42" s="16">
        <v>0.75223214285714202</v>
      </c>
      <c r="AR42" s="16">
        <v>0.77455357142857095</v>
      </c>
      <c r="AT42" s="16">
        <v>0.76339285714285698</v>
      </c>
      <c r="AU42" s="16">
        <v>0.625</v>
      </c>
      <c r="AV42" s="16">
        <v>0.75223214285714202</v>
      </c>
      <c r="AW42" s="16">
        <v>0.75669642857142805</v>
      </c>
    </row>
    <row r="43" spans="1:49" x14ac:dyDescent="0.2">
      <c r="A43" s="16">
        <f>AVERAGE(F6:I6,K6:N6)</f>
        <v>0.75809151785714246</v>
      </c>
      <c r="B43" s="16">
        <f>'evm4'!A43</f>
        <v>0.74553571428571386</v>
      </c>
      <c r="C43" s="16">
        <f t="shared" ref="C43:C44" si="71">A43-B43</f>
        <v>1.2555803571428603E-2</v>
      </c>
      <c r="Z43" s="16">
        <v>0.79464285714285698</v>
      </c>
      <c r="AA43" s="16">
        <v>0.78571428571428503</v>
      </c>
      <c r="AB43" s="16">
        <v>0.765625</v>
      </c>
      <c r="AC43" s="16">
        <v>0.84375</v>
      </c>
      <c r="AE43" s="16">
        <v>0.77901785714285698</v>
      </c>
      <c r="AF43" s="16">
        <v>0.70982142857142805</v>
      </c>
      <c r="AG43" s="16">
        <v>0.81696428571428503</v>
      </c>
      <c r="AH43" s="16">
        <v>0.80803571428571397</v>
      </c>
      <c r="AJ43" s="16">
        <v>0.82142857142857095</v>
      </c>
      <c r="AK43" s="16">
        <v>0.74330357142857095</v>
      </c>
      <c r="AL43" s="16">
        <v>0.79017857142857095</v>
      </c>
      <c r="AM43" s="16">
        <v>0.81026785714285698</v>
      </c>
      <c r="AO43" s="16">
        <v>0.77901785714285698</v>
      </c>
      <c r="AP43" s="16">
        <v>0.69866071428571397</v>
      </c>
      <c r="AQ43" s="16">
        <v>0.75669642857142805</v>
      </c>
      <c r="AR43" s="16">
        <v>0.77008928571428503</v>
      </c>
      <c r="AT43" s="16">
        <v>0.74330357142857095</v>
      </c>
      <c r="AU43" s="16">
        <v>0.66741071428571397</v>
      </c>
      <c r="AV43" s="16">
        <v>0.74107142857142805</v>
      </c>
      <c r="AW43" s="16">
        <v>0.77008928571428503</v>
      </c>
    </row>
    <row r="44" spans="1:49" x14ac:dyDescent="0.2">
      <c r="A44" s="16"/>
      <c r="B44" s="16"/>
      <c r="C44" s="16"/>
      <c r="Z44" s="16">
        <v>0.81919642857142805</v>
      </c>
      <c r="AA44" s="16">
        <v>0.76339285714285698</v>
      </c>
      <c r="AB44" s="16">
        <v>0.77232142857142805</v>
      </c>
      <c r="AC44" s="16">
        <v>0.84375</v>
      </c>
      <c r="AE44" s="16">
        <v>0.77455357142857095</v>
      </c>
      <c r="AF44" s="16">
        <v>0.71651785714285698</v>
      </c>
      <c r="AG44" s="16">
        <v>0.81473214285714202</v>
      </c>
      <c r="AH44" s="16">
        <v>0.79017857142857095</v>
      </c>
      <c r="AJ44" s="16">
        <v>0.79017857142857095</v>
      </c>
      <c r="AK44" s="16">
        <v>0.74107142857142805</v>
      </c>
      <c r="AL44" s="16">
        <v>0.81473214285714202</v>
      </c>
      <c r="AM44" s="16">
        <v>0.81473214285714202</v>
      </c>
      <c r="AO44" s="16">
        <v>0.78794642857142805</v>
      </c>
      <c r="AP44" s="16">
        <v>0.72544642857142805</v>
      </c>
      <c r="AQ44" s="16">
        <v>0.76116071428571397</v>
      </c>
      <c r="AR44" s="16">
        <v>0.765625</v>
      </c>
      <c r="AT44" s="16">
        <v>0.75446428571428503</v>
      </c>
      <c r="AU44" s="16">
        <v>0.66294642857142805</v>
      </c>
      <c r="AV44" s="16">
        <v>0.75</v>
      </c>
      <c r="AW44" s="16">
        <v>0.76116071428571397</v>
      </c>
    </row>
    <row r="45" spans="1:49" x14ac:dyDescent="0.2">
      <c r="Z45" s="16">
        <v>0.80580357142857095</v>
      </c>
      <c r="AA45" s="16">
        <v>0.78571428571428503</v>
      </c>
      <c r="AB45" s="16">
        <v>0.75</v>
      </c>
      <c r="AC45" s="16">
        <v>0.84375</v>
      </c>
      <c r="AE45" s="16">
        <v>0.765625</v>
      </c>
      <c r="AF45" s="16">
        <v>0.71875</v>
      </c>
      <c r="AG45" s="16">
        <v>0.81919642857142805</v>
      </c>
      <c r="AH45" s="16">
        <v>0.79910714285714202</v>
      </c>
      <c r="AJ45" s="16">
        <v>0.81696428571428503</v>
      </c>
      <c r="AK45" s="16">
        <v>0.74776785714285698</v>
      </c>
      <c r="AL45" s="16">
        <v>0.81919642857142805</v>
      </c>
      <c r="AM45" s="16">
        <v>0.82589285714285698</v>
      </c>
      <c r="AO45" s="16">
        <v>0.78794642857142805</v>
      </c>
      <c r="AP45" s="16">
        <v>0.72098214285714202</v>
      </c>
      <c r="AQ45" s="16">
        <v>0.75446428571428503</v>
      </c>
      <c r="AR45" s="16">
        <v>0.77901785714285698</v>
      </c>
      <c r="AT45" s="16">
        <v>0.75</v>
      </c>
      <c r="AU45" s="16">
        <v>0.67857142857142805</v>
      </c>
      <c r="AV45" s="16">
        <v>0.72544642857142805</v>
      </c>
      <c r="AW45" s="16">
        <v>0.74330357142857095</v>
      </c>
    </row>
    <row r="46" spans="1:49" x14ac:dyDescent="0.2">
      <c r="A46" s="16">
        <f>AVERAGE(A4:X4)</f>
        <v>0.7955357142857139</v>
      </c>
      <c r="B46" s="16">
        <f>'evm4'!B46</f>
        <v>0.78537946428571392</v>
      </c>
      <c r="C46" s="16">
        <f>A46-B46</f>
        <v>1.0156249999999978E-2</v>
      </c>
      <c r="Z46" s="16">
        <v>0.80357142857142805</v>
      </c>
      <c r="AA46" s="16">
        <v>0.78348214285714202</v>
      </c>
      <c r="AB46" s="16">
        <v>0.765625</v>
      </c>
      <c r="AC46" s="16">
        <v>0.83258928571428503</v>
      </c>
      <c r="AE46" s="16">
        <v>0.75669642857142805</v>
      </c>
      <c r="AF46" s="16">
        <v>0.71428571428571397</v>
      </c>
      <c r="AG46" s="16">
        <v>0.828125</v>
      </c>
      <c r="AH46" s="16">
        <v>0.81473214285714202</v>
      </c>
      <c r="AJ46" s="16">
        <v>0.81026785714285698</v>
      </c>
      <c r="AK46" s="16">
        <v>0.734375</v>
      </c>
      <c r="AL46" s="16">
        <v>0.8125</v>
      </c>
      <c r="AM46" s="16">
        <v>0.82589285714285698</v>
      </c>
      <c r="AO46" s="16">
        <v>0.77232142857142805</v>
      </c>
      <c r="AP46" s="16">
        <v>0.71875</v>
      </c>
      <c r="AQ46" s="16">
        <v>0.75</v>
      </c>
      <c r="AR46" s="16">
        <v>0.77678571428571397</v>
      </c>
      <c r="AT46" s="16">
        <v>0.74107142857142805</v>
      </c>
      <c r="AU46" s="16">
        <v>0.64955357142857095</v>
      </c>
      <c r="AV46" s="16">
        <v>0.72991071428571397</v>
      </c>
      <c r="AW46" s="16">
        <v>0.75446428571428503</v>
      </c>
    </row>
    <row r="47" spans="1:49" x14ac:dyDescent="0.2">
      <c r="A47" s="16">
        <f>AVERAGE(A5:X5)</f>
        <v>0.77042633928571369</v>
      </c>
      <c r="B47" s="16">
        <f>'evm4'!B47</f>
        <v>0.75796428571428509</v>
      </c>
      <c r="C47" s="16">
        <f t="shared" ref="C47:C48" si="72">A47-B47</f>
        <v>1.24620535714286E-2</v>
      </c>
      <c r="Z47" s="16">
        <v>0.80580357142857095</v>
      </c>
      <c r="AA47" s="16">
        <v>0.75892857142857095</v>
      </c>
      <c r="AB47" s="16">
        <v>0.75892857142857095</v>
      </c>
      <c r="AC47" s="16">
        <v>0.83928571428571397</v>
      </c>
      <c r="AE47" s="16">
        <v>0.77008928571428503</v>
      </c>
      <c r="AF47" s="16">
        <v>0.72767857142857095</v>
      </c>
      <c r="AG47" s="16">
        <v>0.80803571428571397</v>
      </c>
      <c r="AH47" s="16">
        <v>0.80133928571428503</v>
      </c>
      <c r="AJ47" s="16">
        <v>0.80580357142857095</v>
      </c>
      <c r="AK47" s="16">
        <v>0.72544642857142805</v>
      </c>
      <c r="AL47" s="16">
        <v>0.8125</v>
      </c>
      <c r="AM47" s="16">
        <v>0.80357142857142805</v>
      </c>
      <c r="AO47" s="16">
        <v>0.77232142857142805</v>
      </c>
      <c r="AP47" s="16">
        <v>0.69196428571428503</v>
      </c>
      <c r="AQ47" s="16">
        <v>0.75</v>
      </c>
      <c r="AR47" s="16">
        <v>0.78348214285714202</v>
      </c>
      <c r="AT47" s="16">
        <v>0.75223214285714202</v>
      </c>
      <c r="AU47" s="16">
        <v>0.65848214285714202</v>
      </c>
      <c r="AV47" s="16">
        <v>0.74330357142857095</v>
      </c>
      <c r="AW47" s="16">
        <v>0.78348214285714202</v>
      </c>
    </row>
    <row r="48" spans="1:49" x14ac:dyDescent="0.2">
      <c r="A48" s="16">
        <f>AVERAGE(A6:X6)</f>
        <v>0.74285714285714255</v>
      </c>
      <c r="B48" s="16">
        <f>'evm4'!B48</f>
        <v>0.72700892857142818</v>
      </c>
      <c r="C48" s="16">
        <f t="shared" si="72"/>
        <v>1.5848214285714368E-2</v>
      </c>
      <c r="Z48" s="16">
        <v>0.79910714285714202</v>
      </c>
      <c r="AA48" s="16">
        <v>0.75892857142857095</v>
      </c>
      <c r="AB48" s="16">
        <v>0.76116071428571397</v>
      </c>
      <c r="AC48" s="16">
        <v>0.84375</v>
      </c>
      <c r="AE48" s="16">
        <v>0.77008928571428503</v>
      </c>
      <c r="AF48" s="16">
        <v>0.73660714285714202</v>
      </c>
      <c r="AG48" s="16">
        <v>0.82142857142857095</v>
      </c>
      <c r="AH48" s="16">
        <v>0.81919642857142805</v>
      </c>
      <c r="AJ48" s="16">
        <v>0.82366071428571397</v>
      </c>
      <c r="AK48" s="16">
        <v>0.76785714285714202</v>
      </c>
      <c r="AL48" s="16">
        <v>0.81026785714285698</v>
      </c>
      <c r="AM48" s="16">
        <v>0.81026785714285698</v>
      </c>
      <c r="AO48" s="16">
        <v>0.77455357142857095</v>
      </c>
      <c r="AP48" s="16">
        <v>0.71875</v>
      </c>
      <c r="AQ48" s="16">
        <v>0.75223214285714202</v>
      </c>
      <c r="AR48" s="16">
        <v>0.77232142857142805</v>
      </c>
      <c r="AT48" s="16">
        <v>0.75446428571428503</v>
      </c>
      <c r="AU48" s="16">
        <v>0.66741071428571397</v>
      </c>
      <c r="AV48" s="16">
        <v>0.72991071428571397</v>
      </c>
      <c r="AW48" s="16">
        <v>0.75</v>
      </c>
    </row>
    <row r="49" spans="1:49" x14ac:dyDescent="0.2">
      <c r="G49" s="16">
        <f>AVERAGE(F4:F6,K4:K6)</f>
        <v>0.7903497023809517</v>
      </c>
      <c r="H49" s="16">
        <f t="shared" ref="H49:J49" si="73">AVERAGE(G4:G6,L4:L6)</f>
        <v>0.73123139880952326</v>
      </c>
      <c r="I49" s="16">
        <f t="shared" si="73"/>
        <v>0.81152529761904724</v>
      </c>
      <c r="J49" s="16">
        <f t="shared" si="73"/>
        <v>0.81338913690476156</v>
      </c>
      <c r="Z49" s="16">
        <v>0.80803571428571397</v>
      </c>
      <c r="AA49" s="16">
        <v>0.79464285714285698</v>
      </c>
      <c r="AB49" s="16">
        <v>0.75446428571428503</v>
      </c>
      <c r="AC49" s="16">
        <v>0.84151785714285698</v>
      </c>
      <c r="AE49" s="16">
        <v>0.765625</v>
      </c>
      <c r="AF49" s="16">
        <v>0.72098214285714202</v>
      </c>
      <c r="AG49" s="16">
        <v>0.80803571428571397</v>
      </c>
      <c r="AH49" s="16">
        <v>0.81696428571428503</v>
      </c>
      <c r="AJ49" s="16">
        <v>0.79910714285714202</v>
      </c>
      <c r="AK49" s="16">
        <v>0.74330357142857095</v>
      </c>
      <c r="AL49" s="16">
        <v>0.8125</v>
      </c>
      <c r="AM49" s="16">
        <v>0.81919642857142805</v>
      </c>
      <c r="AO49" s="16">
        <v>0.76785714285714202</v>
      </c>
      <c r="AP49" s="16">
        <v>0.72321428571428503</v>
      </c>
      <c r="AQ49" s="16">
        <v>0.76339285714285698</v>
      </c>
      <c r="AR49" s="16">
        <v>0.77008928571428503</v>
      </c>
      <c r="AT49" s="16">
        <v>0.76116071428571397</v>
      </c>
      <c r="AU49" s="16">
        <v>0.64955357142857095</v>
      </c>
      <c r="AV49" s="16">
        <v>0.75223214285714202</v>
      </c>
      <c r="AW49" s="16">
        <v>0.76785714285714202</v>
      </c>
    </row>
    <row r="50" spans="1:49" x14ac:dyDescent="0.2">
      <c r="G50" s="16">
        <f>'evm4'!G49</f>
        <v>0.82335937499999956</v>
      </c>
      <c r="H50" s="16">
        <f>'evm4'!H49</f>
        <v>0.73207217261904711</v>
      </c>
      <c r="I50" s="16">
        <f>'evm4'!I49</f>
        <v>0.73572544642857085</v>
      </c>
      <c r="J50" s="16">
        <f>'evm4'!J49</f>
        <v>0.81015997023809483</v>
      </c>
      <c r="Z50" s="16">
        <v>0.796875</v>
      </c>
      <c r="AA50" s="16">
        <v>0.76785714285714202</v>
      </c>
      <c r="AB50" s="16">
        <v>0.74107142857142805</v>
      </c>
      <c r="AC50" s="16">
        <v>0.83928571428571397</v>
      </c>
      <c r="AE50" s="16">
        <v>0.76116071428571397</v>
      </c>
      <c r="AF50" s="16">
        <v>0.71651785714285698</v>
      </c>
      <c r="AG50" s="16">
        <v>0.79241071428571397</v>
      </c>
      <c r="AH50" s="16">
        <v>0.79910714285714202</v>
      </c>
      <c r="AJ50" s="16">
        <v>0.81026785714285698</v>
      </c>
      <c r="AK50" s="16">
        <v>0.74553571428571397</v>
      </c>
      <c r="AL50" s="16">
        <v>0.80133928571428503</v>
      </c>
      <c r="AM50" s="16">
        <v>0.8125</v>
      </c>
      <c r="AO50" s="16">
        <v>0.78571428571428503</v>
      </c>
      <c r="AP50" s="16">
        <v>0.71428571428571397</v>
      </c>
      <c r="AQ50" s="16">
        <v>0.75446428571428503</v>
      </c>
      <c r="AR50" s="16">
        <v>0.77678571428571397</v>
      </c>
      <c r="AT50" s="16">
        <v>0.75</v>
      </c>
      <c r="AU50" s="16">
        <v>0.65178571428571397</v>
      </c>
      <c r="AV50" s="16">
        <v>0.734375</v>
      </c>
      <c r="AW50" s="16">
        <v>0.75669642857142805</v>
      </c>
    </row>
    <row r="51" spans="1:49" x14ac:dyDescent="0.2">
      <c r="A51" s="16">
        <f t="shared" ref="A51:D51" si="74">AVERAGE(A4,F4,K4,P4,U4)</f>
        <v>0.80669642857142809</v>
      </c>
      <c r="B51" s="16">
        <f t="shared" si="74"/>
        <v>0.75223214285714257</v>
      </c>
      <c r="C51" s="16">
        <f>AVERAGE(C4,H4,M4,R4,W4)</f>
        <v>0.80044642857142789</v>
      </c>
      <c r="D51" s="16">
        <f t="shared" si="74"/>
        <v>0.82276785714285672</v>
      </c>
      <c r="G51" s="16">
        <f>G49-G50</f>
        <v>-3.3009672619047858E-2</v>
      </c>
      <c r="H51" s="16">
        <f t="shared" ref="H51:J51" si="75">H49-H50</f>
        <v>-8.4077380952385372E-4</v>
      </c>
      <c r="I51" s="16">
        <f t="shared" si="75"/>
        <v>7.5799851190476386E-2</v>
      </c>
      <c r="J51" s="16">
        <f t="shared" si="75"/>
        <v>3.2291666666667274E-3</v>
      </c>
      <c r="Z51" s="16">
        <v>0.80357142857142805</v>
      </c>
      <c r="AA51" s="16">
        <v>0.76339285714285698</v>
      </c>
      <c r="AB51" s="16">
        <v>0.74330357142857095</v>
      </c>
      <c r="AC51" s="16">
        <v>0.82589285714285698</v>
      </c>
      <c r="AE51" s="16">
        <v>0.77008928571428503</v>
      </c>
      <c r="AF51" s="16">
        <v>0.703125</v>
      </c>
      <c r="AG51" s="16">
        <v>0.80133928571428503</v>
      </c>
      <c r="AH51" s="16">
        <v>0.8125</v>
      </c>
      <c r="AJ51" s="16">
        <v>0.80133928571428503</v>
      </c>
      <c r="AK51" s="16">
        <v>0.77455357142857095</v>
      </c>
      <c r="AL51" s="16">
        <v>0.82142857142857095</v>
      </c>
      <c r="AM51" s="16">
        <v>0.83258928571428503</v>
      </c>
      <c r="AO51" s="16">
        <v>0.77455357142857095</v>
      </c>
      <c r="AP51" s="16">
        <v>0.70758928571428503</v>
      </c>
      <c r="AQ51" s="16">
        <v>0.765625</v>
      </c>
      <c r="AR51" s="16">
        <v>0.76785714285714202</v>
      </c>
      <c r="AT51" s="16">
        <v>0.74330357142857095</v>
      </c>
      <c r="AU51" s="16">
        <v>0.66741071428571397</v>
      </c>
      <c r="AV51" s="16">
        <v>0.74330357142857095</v>
      </c>
      <c r="AW51" s="16">
        <v>0.734375</v>
      </c>
    </row>
    <row r="52" spans="1:49" x14ac:dyDescent="0.2">
      <c r="A52" s="16">
        <f t="shared" ref="A52:A53" si="76">AVERAGE(A5,F5,K5,P5,U5)</f>
        <v>0.78415624999999944</v>
      </c>
      <c r="B52" s="16">
        <f t="shared" ref="B52:C53" si="77">AVERAGE(B5,G5,L5,Q5,V5)</f>
        <v>0.72121874999999913</v>
      </c>
      <c r="C52" s="16">
        <f t="shared" si="77"/>
        <v>0.77609821428571391</v>
      </c>
      <c r="D52" s="16">
        <f t="shared" ref="D52:D53" si="78">AVERAGE(D5,I5,N5,S5,X5)</f>
        <v>0.80023214285714239</v>
      </c>
      <c r="Z52" s="16">
        <v>0.80803571428571397</v>
      </c>
      <c r="AA52" s="16">
        <v>0.74107142857142805</v>
      </c>
      <c r="AB52" s="16">
        <v>0.76116071428571397</v>
      </c>
      <c r="AC52" s="16">
        <v>0.83482142857142805</v>
      </c>
      <c r="AE52" s="16">
        <v>0.77678571428571397</v>
      </c>
      <c r="AF52" s="16">
        <v>0.72544642857142805</v>
      </c>
      <c r="AG52" s="16">
        <v>0.80133928571428503</v>
      </c>
      <c r="AH52" s="16">
        <v>0.80803571428571397</v>
      </c>
      <c r="AJ52" s="16">
        <v>0.81919642857142805</v>
      </c>
      <c r="AK52" s="16">
        <v>0.73660714285714202</v>
      </c>
      <c r="AL52" s="16">
        <v>0.81696428571428503</v>
      </c>
      <c r="AM52" s="16">
        <v>0.84375</v>
      </c>
      <c r="AO52" s="16">
        <v>0.77232142857142805</v>
      </c>
      <c r="AP52" s="16">
        <v>0.72098214285714202</v>
      </c>
      <c r="AQ52" s="16">
        <v>0.73214285714285698</v>
      </c>
      <c r="AR52" s="16">
        <v>0.77455357142857095</v>
      </c>
      <c r="AT52" s="16">
        <v>0.73660714285714202</v>
      </c>
      <c r="AU52" s="16">
        <v>0.66517857142857095</v>
      </c>
      <c r="AV52" s="16">
        <v>0.72098214285714202</v>
      </c>
      <c r="AW52" s="16">
        <v>0.765625</v>
      </c>
    </row>
    <row r="53" spans="1:49" x14ac:dyDescent="0.2">
      <c r="A53" s="16">
        <f t="shared" si="76"/>
        <v>0.75937499999999969</v>
      </c>
      <c r="B53" s="16">
        <f t="shared" si="77"/>
        <v>0.68616071428571401</v>
      </c>
      <c r="C53" s="16">
        <f t="shared" ref="C53" si="79">AVERAGE(C6,H6,M6,R6,W6)</f>
        <v>0.74910714285714264</v>
      </c>
      <c r="D53" s="16">
        <f t="shared" si="78"/>
        <v>0.77678571428571397</v>
      </c>
      <c r="Z53" s="16">
        <v>0.80357142857142805</v>
      </c>
      <c r="AA53" s="16">
        <v>0.75892857142857095</v>
      </c>
      <c r="AB53" s="16">
        <v>0.73883928571428503</v>
      </c>
      <c r="AC53" s="16">
        <v>0.84151785714285698</v>
      </c>
      <c r="AE53" s="16">
        <v>0.77901785714285698</v>
      </c>
      <c r="AF53" s="16">
        <v>0.73660714285714202</v>
      </c>
      <c r="AG53" s="16">
        <v>0.80580357142857095</v>
      </c>
      <c r="AH53" s="16">
        <v>0.82589285714285698</v>
      </c>
      <c r="AJ53" s="16">
        <v>0.82589285714285698</v>
      </c>
      <c r="AK53" s="16">
        <v>0.73214285714285698</v>
      </c>
      <c r="AL53" s="16">
        <v>0.80803571428571397</v>
      </c>
      <c r="AM53" s="16">
        <v>0.828125</v>
      </c>
      <c r="AO53" s="16">
        <v>0.77008928571428503</v>
      </c>
      <c r="AP53" s="16">
        <v>0.734375</v>
      </c>
      <c r="AQ53" s="16">
        <v>0.765625</v>
      </c>
      <c r="AR53" s="16">
        <v>0.77008928571428503</v>
      </c>
      <c r="AT53" s="16">
        <v>0.74330357142857095</v>
      </c>
      <c r="AU53" s="16">
        <v>0.65401785714285698</v>
      </c>
      <c r="AV53" s="16">
        <v>0.72991071428571397</v>
      </c>
      <c r="AW53" s="16">
        <v>0.75892857142857095</v>
      </c>
    </row>
    <row r="54" spans="1:49" x14ac:dyDescent="0.2">
      <c r="G54" s="16">
        <f>AVERAGE(P4,U4)</f>
        <v>0.78794642857142805</v>
      </c>
      <c r="H54" s="16">
        <f t="shared" ref="H54:J56" si="80">AVERAGE(Q4,V4)</f>
        <v>0.71540178571428548</v>
      </c>
      <c r="I54" s="16">
        <f t="shared" si="80"/>
        <v>0.77232142857142794</v>
      </c>
      <c r="J54" s="16">
        <f t="shared" si="80"/>
        <v>0.78794642857142794</v>
      </c>
      <c r="Z54" s="16">
        <v>0.81473214285714202</v>
      </c>
      <c r="AA54" s="16">
        <v>0.75892857142857095</v>
      </c>
      <c r="AB54" s="16">
        <v>0.73214285714285698</v>
      </c>
      <c r="AC54" s="16">
        <v>0.83705357142857095</v>
      </c>
      <c r="AE54" s="16">
        <v>0.76116071428571397</v>
      </c>
      <c r="AF54" s="16">
        <v>0.70982142857142805</v>
      </c>
      <c r="AG54" s="16">
        <v>0.81026785714285698</v>
      </c>
      <c r="AH54" s="16">
        <v>0.81473214285714202</v>
      </c>
      <c r="AJ54" s="16">
        <v>0.80580357142857095</v>
      </c>
      <c r="AK54" s="16">
        <v>0.77232142857142805</v>
      </c>
      <c r="AL54" s="16">
        <v>0.79464285714285698</v>
      </c>
      <c r="AM54" s="16">
        <v>0.82366071428571397</v>
      </c>
      <c r="AO54" s="16">
        <v>0.77232142857142805</v>
      </c>
      <c r="AP54" s="16">
        <v>0.71428571428571397</v>
      </c>
      <c r="AQ54" s="16">
        <v>0.75446428571428503</v>
      </c>
      <c r="AR54" s="16">
        <v>0.77008928571428503</v>
      </c>
      <c r="AT54" s="16">
        <v>0.77901785714285698</v>
      </c>
      <c r="AU54" s="16">
        <v>0.63169642857142805</v>
      </c>
      <c r="AV54" s="16">
        <v>0.74553571428571397</v>
      </c>
      <c r="AW54" s="16">
        <v>0.765625</v>
      </c>
    </row>
    <row r="55" spans="1:49" x14ac:dyDescent="0.2">
      <c r="A55" s="16">
        <f>'evm4'!A51</f>
        <v>0.82499999999999984</v>
      </c>
      <c r="B55" s="16">
        <f>'evm4'!B51</f>
        <v>0.74598214285714259</v>
      </c>
      <c r="C55" s="16">
        <f>'evm4'!C51</f>
        <v>0.753571428571428</v>
      </c>
      <c r="D55" s="16">
        <f>'evm4'!D51</f>
        <v>0.81696428571428525</v>
      </c>
      <c r="G55" s="16">
        <f t="shared" ref="G55:G56" si="81">AVERAGE(P5,U5)</f>
        <v>0.76597098214285675</v>
      </c>
      <c r="H55" s="16">
        <f t="shared" si="80"/>
        <v>0.68637276785714196</v>
      </c>
      <c r="I55" s="16">
        <f t="shared" si="80"/>
        <v>0.74804687499999956</v>
      </c>
      <c r="J55" s="16">
        <f t="shared" si="80"/>
        <v>0.76734374999999955</v>
      </c>
      <c r="Z55" s="16">
        <v>0.81026785714285698</v>
      </c>
      <c r="AA55" s="16">
        <v>0.75669642857142805</v>
      </c>
      <c r="AB55" s="16">
        <v>0.75223214285714202</v>
      </c>
      <c r="AC55" s="16">
        <v>0.83705357142857095</v>
      </c>
      <c r="AE55" s="16">
        <v>0.77232142857142805</v>
      </c>
      <c r="AF55" s="16">
        <v>0.70758928571428503</v>
      </c>
      <c r="AG55" s="16">
        <v>0.83482142857142805</v>
      </c>
      <c r="AH55" s="16">
        <v>0.82589285714285698</v>
      </c>
      <c r="AJ55" s="16">
        <v>0.80133928571428503</v>
      </c>
      <c r="AK55" s="16">
        <v>0.74107142857142805</v>
      </c>
      <c r="AL55" s="16">
        <v>0.81473214285714202</v>
      </c>
      <c r="AM55" s="16">
        <v>0.80803571428571397</v>
      </c>
      <c r="AO55" s="16">
        <v>0.78348214285714202</v>
      </c>
      <c r="AP55" s="16">
        <v>0.72544642857142805</v>
      </c>
      <c r="AQ55" s="16">
        <v>0.75</v>
      </c>
      <c r="AR55" s="16">
        <v>0.79017857142857095</v>
      </c>
      <c r="AT55" s="16">
        <v>0.75892857142857095</v>
      </c>
      <c r="AU55" s="16">
        <v>0.671875</v>
      </c>
      <c r="AV55" s="16">
        <v>0.74107142857142805</v>
      </c>
      <c r="AW55" s="16">
        <v>0.77901785714285698</v>
      </c>
    </row>
    <row r="56" spans="1:49" x14ac:dyDescent="0.2">
      <c r="A56" s="16">
        <f>'evm4'!A52</f>
        <v>0.80247767857142782</v>
      </c>
      <c r="B56" s="16">
        <f>'evm4'!B52</f>
        <v>0.71443749999999939</v>
      </c>
      <c r="C56" s="16">
        <f>'evm4'!C52</f>
        <v>0.72245535714285647</v>
      </c>
      <c r="D56" s="16">
        <f>'evm4'!D52</f>
        <v>0.79248660714285646</v>
      </c>
      <c r="G56" s="16">
        <f t="shared" si="81"/>
        <v>0.74330357142857095</v>
      </c>
      <c r="H56" s="16">
        <f t="shared" si="80"/>
        <v>0.65401785714285698</v>
      </c>
      <c r="I56" s="16">
        <f t="shared" si="80"/>
        <v>0.72321428571428548</v>
      </c>
      <c r="J56" s="16">
        <f t="shared" si="80"/>
        <v>0.74441964285714257</v>
      </c>
      <c r="Z56" s="16">
        <v>0.80803571428571397</v>
      </c>
      <c r="AA56" s="16">
        <v>0.765625</v>
      </c>
      <c r="AB56" s="16">
        <v>0.77678571428571397</v>
      </c>
      <c r="AC56" s="16">
        <v>0.84821428571428503</v>
      </c>
      <c r="AE56" s="16">
        <v>0.75446428571428503</v>
      </c>
      <c r="AF56" s="16">
        <v>0.72767857142857095</v>
      </c>
      <c r="AG56" s="16">
        <v>0.80803571428571397</v>
      </c>
      <c r="AH56" s="16">
        <v>0.8125</v>
      </c>
      <c r="AJ56" s="16">
        <v>0.82142857142857095</v>
      </c>
      <c r="AK56" s="16">
        <v>0.72991071428571397</v>
      </c>
      <c r="AL56" s="16">
        <v>0.82366071428571397</v>
      </c>
      <c r="AM56" s="16">
        <v>0.80357142857142805</v>
      </c>
      <c r="AO56" s="16">
        <v>0.77232142857142805</v>
      </c>
      <c r="AP56" s="16">
        <v>0.71875</v>
      </c>
      <c r="AQ56" s="16">
        <v>0.75669642857142805</v>
      </c>
      <c r="AR56" s="16">
        <v>0.75669642857142805</v>
      </c>
      <c r="AT56" s="16">
        <v>0.76116071428571397</v>
      </c>
      <c r="AU56" s="16">
        <v>0.64285714285714202</v>
      </c>
      <c r="AV56" s="16">
        <v>0.74330357142857095</v>
      </c>
      <c r="AW56" s="16">
        <v>0.76116071428571397</v>
      </c>
    </row>
    <row r="57" spans="1:49" x14ac:dyDescent="0.2">
      <c r="A57" s="16">
        <f>'evm4'!A53</f>
        <v>0.777678571428571</v>
      </c>
      <c r="B57" s="16">
        <f>'evm4'!B53</f>
        <v>0.6794642857142853</v>
      </c>
      <c r="C57" s="16">
        <f>'evm4'!C53</f>
        <v>0.68839285714285658</v>
      </c>
      <c r="D57" s="16">
        <f>'evm4'!D53</f>
        <v>0.76249999999999984</v>
      </c>
      <c r="Z57" s="16">
        <v>0.81696428571428503</v>
      </c>
      <c r="AA57" s="16">
        <v>0.78348214285714202</v>
      </c>
      <c r="AB57" s="16">
        <v>0.74553571428571397</v>
      </c>
      <c r="AC57" s="16">
        <v>0.83928571428571397</v>
      </c>
      <c r="AE57" s="16">
        <v>0.75892857142857095</v>
      </c>
      <c r="AF57" s="16">
        <v>0.73660714285714202</v>
      </c>
      <c r="AG57" s="16">
        <v>0.82589285714285698</v>
      </c>
      <c r="AH57" s="16">
        <v>0.82142857142857095</v>
      </c>
      <c r="AJ57" s="16">
        <v>0.81026785714285698</v>
      </c>
      <c r="AK57" s="16">
        <v>0.75446428571428503</v>
      </c>
      <c r="AL57" s="16">
        <v>0.81919642857142805</v>
      </c>
      <c r="AM57" s="16">
        <v>0.81473214285714202</v>
      </c>
      <c r="AO57" s="16">
        <v>0.78125</v>
      </c>
      <c r="AP57" s="16">
        <v>0.70535714285714202</v>
      </c>
      <c r="AQ57" s="16">
        <v>0.74553571428571397</v>
      </c>
      <c r="AR57" s="16">
        <v>0.77901785714285698</v>
      </c>
      <c r="AT57" s="16">
        <v>0.77678571428571397</v>
      </c>
      <c r="AU57" s="16">
        <v>0.66071428571428503</v>
      </c>
      <c r="AV57" s="16">
        <v>0.76339285714285698</v>
      </c>
      <c r="AW57" s="16">
        <v>0.77901785714285698</v>
      </c>
    </row>
    <row r="58" spans="1:49" x14ac:dyDescent="0.2">
      <c r="Z58" s="16">
        <v>0.78571428571428503</v>
      </c>
      <c r="AA58" s="16">
        <v>0.77901785714285698</v>
      </c>
      <c r="AB58" s="16">
        <v>0.78571428571428503</v>
      </c>
      <c r="AC58" s="16">
        <v>0.84151785714285698</v>
      </c>
      <c r="AE58" s="16">
        <v>0.77901785714285698</v>
      </c>
      <c r="AF58" s="16">
        <v>0.72544642857142805</v>
      </c>
      <c r="AG58" s="16">
        <v>0.81473214285714202</v>
      </c>
      <c r="AH58" s="16">
        <v>0.81919642857142805</v>
      </c>
      <c r="AJ58" s="16">
        <v>0.81919642857142805</v>
      </c>
      <c r="AK58" s="16">
        <v>0.765625</v>
      </c>
      <c r="AL58" s="16">
        <v>0.82589285714285698</v>
      </c>
      <c r="AM58" s="16">
        <v>0.82142857142857095</v>
      </c>
      <c r="AO58" s="16">
        <v>0.78125</v>
      </c>
      <c r="AP58" s="16">
        <v>0.69866071428571397</v>
      </c>
      <c r="AQ58" s="16">
        <v>0.76785714285714202</v>
      </c>
      <c r="AR58" s="16">
        <v>0.75446428571428503</v>
      </c>
      <c r="AT58" s="16">
        <v>0.75446428571428503</v>
      </c>
      <c r="AU58" s="16">
        <v>0.671875</v>
      </c>
      <c r="AV58" s="16">
        <v>0.734375</v>
      </c>
      <c r="AW58" s="16">
        <v>0.75223214285714202</v>
      </c>
    </row>
    <row r="59" spans="1:49" x14ac:dyDescent="0.2">
      <c r="A59" s="16">
        <f>A51-A55</f>
        <v>-1.8303571428571752E-2</v>
      </c>
      <c r="B59" s="16">
        <f t="shared" ref="B59:D59" si="82">B51-B55</f>
        <v>6.2499999999999778E-3</v>
      </c>
      <c r="C59" s="16">
        <f t="shared" si="82"/>
        <v>4.6874999999999889E-2</v>
      </c>
      <c r="D59" s="16">
        <f t="shared" si="82"/>
        <v>5.8035714285714635E-3</v>
      </c>
      <c r="Z59" s="16">
        <v>0.81026785714285698</v>
      </c>
      <c r="AA59" s="16">
        <v>0.76339285714285698</v>
      </c>
      <c r="AB59" s="16">
        <v>0.74553571428571397</v>
      </c>
      <c r="AC59" s="16">
        <v>0.84151785714285698</v>
      </c>
      <c r="AE59" s="16">
        <v>0.75892857142857095</v>
      </c>
      <c r="AF59" s="16">
        <v>0.72767857142857095</v>
      </c>
      <c r="AG59" s="16">
        <v>0.828125</v>
      </c>
      <c r="AH59" s="16">
        <v>0.81919642857142805</v>
      </c>
      <c r="AJ59" s="16">
        <v>0.81026785714285698</v>
      </c>
      <c r="AK59" s="16">
        <v>0.73660714285714202</v>
      </c>
      <c r="AL59" s="16">
        <v>0.81919642857142805</v>
      </c>
      <c r="AM59" s="16">
        <v>0.81919642857142805</v>
      </c>
      <c r="AO59" s="16">
        <v>0.77008928571428503</v>
      </c>
      <c r="AP59" s="16">
        <v>0.703125</v>
      </c>
      <c r="AQ59" s="16">
        <v>0.75892857142857095</v>
      </c>
      <c r="AR59" s="16">
        <v>0.77678571428571397</v>
      </c>
      <c r="AT59" s="16">
        <v>0.75669642857142805</v>
      </c>
      <c r="AU59" s="16">
        <v>0.68526785714285698</v>
      </c>
      <c r="AV59" s="16">
        <v>0.74776785714285698</v>
      </c>
      <c r="AW59" s="16">
        <v>0.77232142857142805</v>
      </c>
    </row>
    <row r="60" spans="1:49" x14ac:dyDescent="0.2">
      <c r="A60" s="16">
        <f t="shared" ref="A60:D61" si="83">A52-A56</f>
        <v>-1.8321428571428378E-2</v>
      </c>
      <c r="B60" s="16">
        <f t="shared" si="83"/>
        <v>6.7812499999997389E-3</v>
      </c>
      <c r="C60" s="16">
        <f t="shared" si="83"/>
        <v>5.3642857142857436E-2</v>
      </c>
      <c r="D60" s="16">
        <f t="shared" si="83"/>
        <v>7.7455357142859338E-3</v>
      </c>
      <c r="Z60" s="16">
        <v>0.80133928571428503</v>
      </c>
      <c r="AA60" s="16">
        <v>0.76339285714285698</v>
      </c>
      <c r="AB60" s="16">
        <v>0.74107142857142805</v>
      </c>
      <c r="AC60" s="16">
        <v>0.85044642857142805</v>
      </c>
      <c r="AE60" s="16">
        <v>0.76785714285714202</v>
      </c>
      <c r="AF60" s="16">
        <v>0.71651785714285698</v>
      </c>
      <c r="AG60" s="16">
        <v>0.83928571428571397</v>
      </c>
      <c r="AH60" s="16">
        <v>0.82142857142857095</v>
      </c>
      <c r="AJ60" s="16">
        <v>0.8125</v>
      </c>
      <c r="AK60" s="16">
        <v>0.76785714285714202</v>
      </c>
      <c r="AL60" s="16">
        <v>0.79241071428571397</v>
      </c>
      <c r="AM60" s="16">
        <v>0.83035714285714202</v>
      </c>
      <c r="AO60" s="16">
        <v>0.76785714285714202</v>
      </c>
      <c r="AP60" s="16">
        <v>0.71875</v>
      </c>
      <c r="AQ60" s="16">
        <v>0.74107142857142805</v>
      </c>
      <c r="AR60" s="16">
        <v>0.77678571428571397</v>
      </c>
      <c r="AT60" s="16">
        <v>0.76339285714285698</v>
      </c>
      <c r="AU60" s="16">
        <v>0.64955357142857095</v>
      </c>
      <c r="AV60" s="16">
        <v>0.72321428571428503</v>
      </c>
      <c r="AW60" s="16">
        <v>0.76339285714285698</v>
      </c>
    </row>
    <row r="61" spans="1:49" x14ac:dyDescent="0.2">
      <c r="A61" s="16">
        <f t="shared" si="83"/>
        <v>-1.8303571428571308E-2</v>
      </c>
      <c r="B61" s="16">
        <f t="shared" si="83"/>
        <v>6.6964285714287142E-3</v>
      </c>
      <c r="C61" s="16">
        <f t="shared" si="83"/>
        <v>6.0714285714286054E-2</v>
      </c>
      <c r="D61" s="16">
        <f t="shared" si="83"/>
        <v>1.4285714285714124E-2</v>
      </c>
      <c r="Z61" s="16">
        <v>0.8125</v>
      </c>
      <c r="AA61" s="16">
        <v>0.76116071428571397</v>
      </c>
      <c r="AB61" s="16">
        <v>0.78571428571428503</v>
      </c>
      <c r="AC61" s="16">
        <v>0.84375</v>
      </c>
      <c r="AE61" s="16">
        <v>0.78794642857142805</v>
      </c>
      <c r="AF61" s="16">
        <v>0.72098214285714202</v>
      </c>
      <c r="AG61" s="16">
        <v>0.79910714285714202</v>
      </c>
      <c r="AH61" s="16">
        <v>0.82366071428571397</v>
      </c>
      <c r="AJ61" s="16">
        <v>0.82366071428571397</v>
      </c>
      <c r="AK61" s="16">
        <v>0.73660714285714202</v>
      </c>
      <c r="AL61" s="16">
        <v>0.8125</v>
      </c>
      <c r="AM61" s="16">
        <v>0.80357142857142805</v>
      </c>
      <c r="AO61" s="16">
        <v>0.78348214285714202</v>
      </c>
      <c r="AP61" s="16">
        <v>0.71205357142857095</v>
      </c>
      <c r="AQ61" s="16">
        <v>0.74776785714285698</v>
      </c>
      <c r="AR61" s="16">
        <v>0.77678571428571397</v>
      </c>
      <c r="AT61" s="16">
        <v>0.75669642857142805</v>
      </c>
      <c r="AU61" s="16">
        <v>0.66741071428571397</v>
      </c>
      <c r="AV61" s="16">
        <v>0.74330357142857095</v>
      </c>
      <c r="AW61" s="16">
        <v>0.765625</v>
      </c>
    </row>
    <row r="62" spans="1:49" x14ac:dyDescent="0.2">
      <c r="Z62" s="16">
        <v>0.83035714285714202</v>
      </c>
      <c r="AA62" s="16">
        <v>0.78125</v>
      </c>
      <c r="AB62" s="16">
        <v>0.76116071428571397</v>
      </c>
      <c r="AC62" s="16">
        <v>0.83482142857142805</v>
      </c>
      <c r="AE62" s="16">
        <v>0.77455357142857095</v>
      </c>
      <c r="AF62" s="16">
        <v>0.71428571428571397</v>
      </c>
      <c r="AG62" s="16">
        <v>0.83482142857142805</v>
      </c>
      <c r="AH62" s="16">
        <v>0.80357142857142805</v>
      </c>
      <c r="AJ62" s="16">
        <v>0.81919642857142805</v>
      </c>
      <c r="AK62" s="16">
        <v>0.734375</v>
      </c>
      <c r="AL62" s="16">
        <v>0.81919642857142805</v>
      </c>
      <c r="AM62" s="16">
        <v>0.83035714285714202</v>
      </c>
      <c r="AO62" s="16">
        <v>0.77008928571428503</v>
      </c>
      <c r="AP62" s="16">
        <v>0.72321428571428503</v>
      </c>
      <c r="AQ62" s="16">
        <v>0.74330357142857095</v>
      </c>
      <c r="AR62" s="16">
        <v>0.765625</v>
      </c>
      <c r="AT62" s="16">
        <v>0.75892857142857095</v>
      </c>
      <c r="AU62" s="16">
        <v>0.66517857142857095</v>
      </c>
      <c r="AV62" s="16">
        <v>0.73214285714285698</v>
      </c>
      <c r="AW62" s="16">
        <v>0.77232142857142805</v>
      </c>
    </row>
    <row r="63" spans="1:49" x14ac:dyDescent="0.2">
      <c r="Z63" s="16">
        <v>0.81026785714285698</v>
      </c>
      <c r="AA63" s="16">
        <v>0.75446428571428503</v>
      </c>
      <c r="AB63" s="16">
        <v>0.76785714285714202</v>
      </c>
      <c r="AC63" s="16">
        <v>0.84821428571428503</v>
      </c>
      <c r="AE63" s="16">
        <v>0.75892857142857095</v>
      </c>
      <c r="AF63" s="16">
        <v>0.74107142857142805</v>
      </c>
      <c r="AG63" s="16">
        <v>0.81473214285714202</v>
      </c>
      <c r="AH63" s="16">
        <v>0.80357142857142805</v>
      </c>
      <c r="AJ63" s="16">
        <v>0.796875</v>
      </c>
      <c r="AK63" s="16">
        <v>0.73214285714285698</v>
      </c>
      <c r="AL63" s="16">
        <v>0.78794642857142805</v>
      </c>
      <c r="AM63" s="16">
        <v>0.81696428571428503</v>
      </c>
      <c r="AO63" s="16">
        <v>0.78125</v>
      </c>
      <c r="AP63" s="16">
        <v>0.70982142857142805</v>
      </c>
      <c r="AQ63" s="16">
        <v>0.76116071428571397</v>
      </c>
      <c r="AR63" s="16">
        <v>0.77232142857142805</v>
      </c>
      <c r="AT63" s="16">
        <v>0.77008928571428503</v>
      </c>
      <c r="AU63" s="16">
        <v>0.66517857142857095</v>
      </c>
      <c r="AV63" s="16">
        <v>0.74107142857142805</v>
      </c>
      <c r="AW63" s="16">
        <v>0.76339285714285698</v>
      </c>
    </row>
    <row r="64" spans="1:49" x14ac:dyDescent="0.2">
      <c r="Z64" s="16">
        <v>0.83035714285714202</v>
      </c>
      <c r="AA64" s="16">
        <v>0.796875</v>
      </c>
      <c r="AB64" s="16">
        <v>0.74330357142857095</v>
      </c>
      <c r="AC64" s="16">
        <v>0.84375</v>
      </c>
      <c r="AE64" s="16">
        <v>0.77232142857142805</v>
      </c>
      <c r="AF64" s="16">
        <v>0.71651785714285698</v>
      </c>
      <c r="AG64" s="16">
        <v>0.796875</v>
      </c>
      <c r="AH64" s="16">
        <v>0.79017857142857095</v>
      </c>
      <c r="AJ64" s="16">
        <v>0.79464285714285698</v>
      </c>
      <c r="AK64" s="16">
        <v>0.72098214285714202</v>
      </c>
      <c r="AL64" s="16">
        <v>0.81919642857142805</v>
      </c>
      <c r="AM64" s="16">
        <v>0.81919642857142805</v>
      </c>
      <c r="AO64" s="16">
        <v>0.78125</v>
      </c>
      <c r="AP64" s="16">
        <v>0.69642857142857095</v>
      </c>
      <c r="AQ64" s="16">
        <v>0.75</v>
      </c>
      <c r="AR64" s="16">
        <v>0.765625</v>
      </c>
      <c r="AT64" s="16">
        <v>0.74776785714285698</v>
      </c>
      <c r="AU64" s="16">
        <v>0.65625</v>
      </c>
      <c r="AV64" s="16">
        <v>0.72098214285714202</v>
      </c>
      <c r="AW64" s="16">
        <v>0.75446428571428503</v>
      </c>
    </row>
    <row r="65" spans="26:49" x14ac:dyDescent="0.2">
      <c r="Z65" s="16">
        <v>0.81696428571428503</v>
      </c>
      <c r="AA65" s="16">
        <v>0.765625</v>
      </c>
      <c r="AB65" s="16">
        <v>0.77008928571428503</v>
      </c>
      <c r="AC65" s="16">
        <v>0.83928571428571397</v>
      </c>
      <c r="AE65" s="16">
        <v>0.76116071428571397</v>
      </c>
      <c r="AF65" s="16">
        <v>0.70758928571428503</v>
      </c>
      <c r="AG65" s="16">
        <v>0.82142857142857095</v>
      </c>
      <c r="AH65" s="16">
        <v>0.82142857142857095</v>
      </c>
      <c r="AJ65" s="16">
        <v>0.79464285714285698</v>
      </c>
      <c r="AK65" s="16">
        <v>0.75</v>
      </c>
      <c r="AL65" s="16">
        <v>0.81919642857142805</v>
      </c>
      <c r="AM65" s="16">
        <v>0.82142857142857095</v>
      </c>
      <c r="AO65" s="16">
        <v>0.765625</v>
      </c>
      <c r="AP65" s="16">
        <v>0.72098214285714202</v>
      </c>
      <c r="AQ65" s="16">
        <v>0.765625</v>
      </c>
      <c r="AR65" s="16">
        <v>0.77678571428571397</v>
      </c>
      <c r="AT65" s="16">
        <v>0.75</v>
      </c>
      <c r="AU65" s="16">
        <v>0.66071428571428503</v>
      </c>
      <c r="AV65" s="16">
        <v>0.72991071428571397</v>
      </c>
      <c r="AW65" s="16">
        <v>0.74776785714285698</v>
      </c>
    </row>
    <row r="66" spans="26:49" x14ac:dyDescent="0.2">
      <c r="Z66" s="16">
        <v>0.80580357142857095</v>
      </c>
      <c r="AA66" s="16">
        <v>0.75</v>
      </c>
      <c r="AB66" s="16">
        <v>0.75669642857142805</v>
      </c>
      <c r="AC66" s="16">
        <v>0.85491071428571397</v>
      </c>
      <c r="AE66" s="16">
        <v>0.78348214285714202</v>
      </c>
      <c r="AF66" s="16">
        <v>0.71205357142857095</v>
      </c>
      <c r="AG66" s="16">
        <v>0.828125</v>
      </c>
      <c r="AH66" s="16">
        <v>0.81696428571428503</v>
      </c>
      <c r="AJ66" s="16">
        <v>0.81473214285714202</v>
      </c>
      <c r="AK66" s="16">
        <v>0.75223214285714202</v>
      </c>
      <c r="AL66" s="16">
        <v>0.81026785714285698</v>
      </c>
      <c r="AM66" s="16">
        <v>0.81473214285714202</v>
      </c>
      <c r="AO66" s="16">
        <v>0.77008928571428503</v>
      </c>
      <c r="AP66" s="16">
        <v>0.70535714285714202</v>
      </c>
      <c r="AQ66" s="16">
        <v>0.765625</v>
      </c>
      <c r="AR66" s="16">
        <v>0.76339285714285698</v>
      </c>
      <c r="AT66" s="16">
        <v>0.74776785714285698</v>
      </c>
      <c r="AU66" s="16">
        <v>0.66517857142857095</v>
      </c>
      <c r="AV66" s="16">
        <v>0.74776785714285698</v>
      </c>
      <c r="AW66" s="16">
        <v>0.75</v>
      </c>
    </row>
    <row r="67" spans="26:49" x14ac:dyDescent="0.2">
      <c r="Z67" s="16">
        <v>0.80803571428571397</v>
      </c>
      <c r="AA67" s="16">
        <v>0.75446428571428503</v>
      </c>
      <c r="AB67" s="16">
        <v>0.74330357142857095</v>
      </c>
      <c r="AC67" s="16">
        <v>0.84821428571428503</v>
      </c>
      <c r="AE67" s="16">
        <v>0.77901785714285698</v>
      </c>
      <c r="AF67" s="16">
        <v>0.70758928571428503</v>
      </c>
      <c r="AG67" s="16">
        <v>0.81919642857142805</v>
      </c>
      <c r="AH67" s="16">
        <v>0.79241071428571397</v>
      </c>
      <c r="AJ67" s="16">
        <v>0.81696428571428503</v>
      </c>
      <c r="AK67" s="16">
        <v>0.75223214285714202</v>
      </c>
      <c r="AL67" s="16">
        <v>0.80133928571428503</v>
      </c>
      <c r="AM67" s="16">
        <v>0.82142857142857095</v>
      </c>
      <c r="AO67" s="16">
        <v>0.76785714285714202</v>
      </c>
      <c r="AP67" s="16">
        <v>0.70758928571428503</v>
      </c>
      <c r="AQ67" s="16">
        <v>0.734375</v>
      </c>
      <c r="AR67" s="16">
        <v>0.77678571428571397</v>
      </c>
      <c r="AT67" s="16">
        <v>0.74776785714285698</v>
      </c>
      <c r="AU67" s="16">
        <v>0.671875</v>
      </c>
      <c r="AV67" s="16">
        <v>0.73660714285714202</v>
      </c>
      <c r="AW67" s="16">
        <v>0.74776785714285698</v>
      </c>
    </row>
    <row r="68" spans="26:49" x14ac:dyDescent="0.2">
      <c r="Z68" s="16">
        <v>0.79241071428571397</v>
      </c>
      <c r="AA68" s="16">
        <v>0.76339285714285698</v>
      </c>
      <c r="AB68" s="16">
        <v>0.74553571428571397</v>
      </c>
      <c r="AC68" s="16">
        <v>0.83928571428571397</v>
      </c>
      <c r="AE68" s="16">
        <v>0.74776785714285698</v>
      </c>
      <c r="AF68" s="16">
        <v>0.72767857142857095</v>
      </c>
      <c r="AG68" s="16">
        <v>0.81696428571428503</v>
      </c>
      <c r="AH68" s="16">
        <v>0.8125</v>
      </c>
      <c r="AJ68" s="16">
        <v>0.80580357142857095</v>
      </c>
      <c r="AK68" s="16">
        <v>0.74553571428571397</v>
      </c>
      <c r="AL68" s="16">
        <v>0.80580357142857095</v>
      </c>
      <c r="AM68" s="16">
        <v>0.81696428571428503</v>
      </c>
      <c r="AO68" s="16">
        <v>0.76339285714285698</v>
      </c>
      <c r="AP68" s="16">
        <v>0.72098214285714202</v>
      </c>
      <c r="AQ68" s="16">
        <v>0.77455357142857095</v>
      </c>
      <c r="AR68" s="16">
        <v>0.77008928571428503</v>
      </c>
      <c r="AT68" s="16">
        <v>0.75223214285714202</v>
      </c>
      <c r="AU68" s="16">
        <v>0.66071428571428503</v>
      </c>
      <c r="AV68" s="16">
        <v>0.73660714285714202</v>
      </c>
      <c r="AW68" s="16">
        <v>0.76339285714285698</v>
      </c>
    </row>
    <row r="69" spans="26:49" x14ac:dyDescent="0.2">
      <c r="Z69" s="16">
        <v>0.80133928571428503</v>
      </c>
      <c r="AA69" s="16">
        <v>0.75446428571428503</v>
      </c>
      <c r="AB69" s="16">
        <v>0.75446428571428503</v>
      </c>
      <c r="AC69" s="16">
        <v>0.83258928571428503</v>
      </c>
      <c r="AE69" s="16">
        <v>0.77008928571428503</v>
      </c>
      <c r="AF69" s="16">
        <v>0.71875</v>
      </c>
      <c r="AG69" s="16">
        <v>0.82142857142857095</v>
      </c>
      <c r="AH69" s="16">
        <v>0.796875</v>
      </c>
      <c r="AJ69" s="16">
        <v>0.82142857142857095</v>
      </c>
      <c r="AK69" s="16">
        <v>0.75669642857142805</v>
      </c>
      <c r="AL69" s="16">
        <v>0.8125</v>
      </c>
      <c r="AM69" s="16">
        <v>0.81919642857142805</v>
      </c>
      <c r="AO69" s="16">
        <v>0.78571428571428503</v>
      </c>
      <c r="AP69" s="16">
        <v>0.72098214285714202</v>
      </c>
      <c r="AQ69" s="16">
        <v>0.75892857142857095</v>
      </c>
      <c r="AR69" s="16">
        <v>0.76116071428571397</v>
      </c>
      <c r="AT69" s="16">
        <v>0.75669642857142805</v>
      </c>
      <c r="AU69" s="16">
        <v>0.65401785714285698</v>
      </c>
      <c r="AV69" s="16">
        <v>0.75669642857142805</v>
      </c>
      <c r="AW69" s="16">
        <v>0.78125</v>
      </c>
    </row>
    <row r="70" spans="26:49" x14ac:dyDescent="0.2">
      <c r="Z70" s="16">
        <v>0.80133928571428503</v>
      </c>
      <c r="AA70" s="16">
        <v>0.78348214285714202</v>
      </c>
      <c r="AB70" s="16">
        <v>0.765625</v>
      </c>
      <c r="AC70" s="16">
        <v>0.84151785714285698</v>
      </c>
      <c r="AE70" s="16">
        <v>0.78571428571428503</v>
      </c>
      <c r="AF70" s="16">
        <v>0.72544642857142805</v>
      </c>
      <c r="AG70" s="16">
        <v>0.81696428571428503</v>
      </c>
      <c r="AH70" s="16">
        <v>0.80133928571428503</v>
      </c>
      <c r="AJ70" s="16">
        <v>0.80803571428571397</v>
      </c>
      <c r="AK70" s="16">
        <v>0.72321428571428503</v>
      </c>
      <c r="AL70" s="16">
        <v>0.828125</v>
      </c>
      <c r="AM70" s="16">
        <v>0.81919642857142805</v>
      </c>
      <c r="AO70" s="16">
        <v>0.78125</v>
      </c>
      <c r="AP70" s="16">
        <v>0.72098214285714202</v>
      </c>
      <c r="AQ70" s="16">
        <v>0.75669642857142805</v>
      </c>
      <c r="AR70" s="16">
        <v>0.78571428571428503</v>
      </c>
      <c r="AT70" s="16">
        <v>0.765625</v>
      </c>
      <c r="AU70" s="16">
        <v>0.66741071428571397</v>
      </c>
      <c r="AV70" s="16">
        <v>0.734375</v>
      </c>
      <c r="AW70" s="16">
        <v>0.77008928571428503</v>
      </c>
    </row>
    <row r="71" spans="26:49" x14ac:dyDescent="0.2">
      <c r="Z71" s="16">
        <v>0.80803571428571397</v>
      </c>
      <c r="AA71" s="16">
        <v>0.76116071428571397</v>
      </c>
      <c r="AB71" s="16">
        <v>0.76116071428571397</v>
      </c>
      <c r="AC71" s="16">
        <v>0.85044642857142805</v>
      </c>
      <c r="AE71" s="16">
        <v>0.77008928571428503</v>
      </c>
      <c r="AF71" s="16">
        <v>0.703125</v>
      </c>
      <c r="AG71" s="16">
        <v>0.81919642857142805</v>
      </c>
      <c r="AH71" s="16">
        <v>0.80580357142857095</v>
      </c>
      <c r="AJ71" s="16">
        <v>0.81026785714285698</v>
      </c>
      <c r="AK71" s="16">
        <v>0.74330357142857095</v>
      </c>
      <c r="AL71" s="16">
        <v>0.81696428571428503</v>
      </c>
      <c r="AM71" s="16">
        <v>0.82366071428571397</v>
      </c>
      <c r="AO71" s="16">
        <v>0.77008928571428503</v>
      </c>
      <c r="AP71" s="16">
        <v>0.70758928571428503</v>
      </c>
      <c r="AQ71" s="16">
        <v>0.75</v>
      </c>
      <c r="AR71" s="16">
        <v>0.77008928571428503</v>
      </c>
      <c r="AT71" s="16">
        <v>0.765625</v>
      </c>
      <c r="AU71" s="16">
        <v>0.66071428571428503</v>
      </c>
      <c r="AV71" s="16">
        <v>0.74553571428571397</v>
      </c>
      <c r="AW71" s="16">
        <v>0.77678571428571397</v>
      </c>
    </row>
    <row r="72" spans="26:49" x14ac:dyDescent="0.2">
      <c r="Z72" s="16">
        <v>0.79241071428571397</v>
      </c>
      <c r="AA72" s="16">
        <v>0.76116071428571397</v>
      </c>
      <c r="AB72" s="16">
        <v>0.74776785714285698</v>
      </c>
      <c r="AC72" s="16">
        <v>0.82589285714285698</v>
      </c>
      <c r="AE72" s="16">
        <v>0.76785714285714202</v>
      </c>
      <c r="AF72" s="16">
        <v>0.703125</v>
      </c>
      <c r="AG72" s="16">
        <v>0.82366071428571397</v>
      </c>
      <c r="AH72" s="16">
        <v>0.8125</v>
      </c>
      <c r="AJ72" s="16">
        <v>0.83258928571428503</v>
      </c>
      <c r="AK72" s="16">
        <v>0.76339285714285698</v>
      </c>
      <c r="AL72" s="16">
        <v>0.796875</v>
      </c>
      <c r="AM72" s="16">
        <v>0.83035714285714202</v>
      </c>
      <c r="AO72" s="16">
        <v>0.77455357142857095</v>
      </c>
      <c r="AP72" s="16">
        <v>0.72098214285714202</v>
      </c>
      <c r="AQ72" s="16">
        <v>0.75446428571428503</v>
      </c>
      <c r="AR72" s="16">
        <v>0.78348214285714202</v>
      </c>
      <c r="AT72" s="16">
        <v>0.765625</v>
      </c>
      <c r="AU72" s="16">
        <v>0.65401785714285698</v>
      </c>
      <c r="AV72" s="16">
        <v>0.75669642857142805</v>
      </c>
      <c r="AW72" s="16">
        <v>0.74553571428571397</v>
      </c>
    </row>
    <row r="73" spans="26:49" x14ac:dyDescent="0.2">
      <c r="Z73" s="16">
        <v>0.82142857142857095</v>
      </c>
      <c r="AA73" s="16">
        <v>0.77455357142857095</v>
      </c>
      <c r="AB73" s="16">
        <v>0.75892857142857095</v>
      </c>
      <c r="AC73" s="16">
        <v>0.83035714285714202</v>
      </c>
      <c r="AE73" s="16">
        <v>0.77455357142857095</v>
      </c>
      <c r="AF73" s="16">
        <v>0.72098214285714202</v>
      </c>
      <c r="AG73" s="16">
        <v>0.80803571428571397</v>
      </c>
      <c r="AH73" s="16">
        <v>0.81696428571428503</v>
      </c>
      <c r="AJ73" s="16">
        <v>0.81919642857142805</v>
      </c>
      <c r="AK73" s="16">
        <v>0.75669642857142805</v>
      </c>
      <c r="AL73" s="16">
        <v>0.83035714285714202</v>
      </c>
      <c r="AM73" s="16">
        <v>0.80580357142857095</v>
      </c>
      <c r="AO73" s="16">
        <v>0.78348214285714202</v>
      </c>
      <c r="AP73" s="16">
        <v>0.68526785714285698</v>
      </c>
      <c r="AQ73" s="16">
        <v>0.75</v>
      </c>
      <c r="AR73" s="16">
        <v>0.765625</v>
      </c>
      <c r="AT73" s="16">
        <v>0.77678571428571397</v>
      </c>
      <c r="AU73" s="16">
        <v>0.65401785714285698</v>
      </c>
      <c r="AV73" s="16">
        <v>0.75223214285714202</v>
      </c>
      <c r="AW73" s="16">
        <v>0.77455357142857095</v>
      </c>
    </row>
    <row r="74" spans="26:49" x14ac:dyDescent="0.2">
      <c r="Z74" s="16">
        <v>0.81026785714285698</v>
      </c>
      <c r="AA74" s="16">
        <v>0.76339285714285698</v>
      </c>
      <c r="AB74" s="16">
        <v>0.73883928571428503</v>
      </c>
      <c r="AC74" s="16">
        <v>0.828125</v>
      </c>
      <c r="AE74" s="16">
        <v>0.78571428571428503</v>
      </c>
      <c r="AF74" s="16">
        <v>0.69196428571428503</v>
      </c>
      <c r="AG74" s="16">
        <v>0.84151785714285698</v>
      </c>
      <c r="AH74" s="16">
        <v>0.81473214285714202</v>
      </c>
      <c r="AJ74" s="16">
        <v>0.82366071428571397</v>
      </c>
      <c r="AK74" s="16">
        <v>0.73660714285714202</v>
      </c>
      <c r="AL74" s="16">
        <v>0.81696428571428503</v>
      </c>
      <c r="AM74" s="16">
        <v>0.80803571428571397</v>
      </c>
      <c r="AO74" s="16">
        <v>0.77008928571428503</v>
      </c>
      <c r="AP74" s="16">
        <v>0.71875</v>
      </c>
      <c r="AQ74" s="16">
        <v>0.75669642857142805</v>
      </c>
      <c r="AR74" s="16">
        <v>0.77455357142857095</v>
      </c>
      <c r="AT74" s="16">
        <v>0.75446428571428503</v>
      </c>
      <c r="AU74" s="16">
        <v>0.63839285714285698</v>
      </c>
      <c r="AV74" s="16">
        <v>0.74330357142857095</v>
      </c>
      <c r="AW74" s="16">
        <v>0.75669642857142805</v>
      </c>
    </row>
    <row r="75" spans="26:49" x14ac:dyDescent="0.2">
      <c r="Z75" s="16">
        <v>0.81696428571428503</v>
      </c>
      <c r="AA75" s="16">
        <v>0.765625</v>
      </c>
      <c r="AB75" s="16">
        <v>0.77008928571428503</v>
      </c>
      <c r="AC75" s="16">
        <v>0.83035714285714202</v>
      </c>
      <c r="AE75" s="16">
        <v>0.77901785714285698</v>
      </c>
      <c r="AF75" s="16">
        <v>0.70982142857142805</v>
      </c>
      <c r="AG75" s="16">
        <v>0.83928571428571397</v>
      </c>
      <c r="AH75" s="16">
        <v>0.81696428571428503</v>
      </c>
      <c r="AJ75" s="16">
        <v>0.80133928571428503</v>
      </c>
      <c r="AK75" s="16">
        <v>0.74107142857142805</v>
      </c>
      <c r="AL75" s="16">
        <v>0.81473214285714202</v>
      </c>
      <c r="AM75" s="16">
        <v>0.81473214285714202</v>
      </c>
      <c r="AO75" s="16">
        <v>0.77455357142857095</v>
      </c>
      <c r="AP75" s="16">
        <v>0.71428571428571397</v>
      </c>
      <c r="AQ75" s="16">
        <v>0.74330357142857095</v>
      </c>
      <c r="AR75" s="16">
        <v>0.78571428571428503</v>
      </c>
      <c r="AT75" s="16">
        <v>0.76116071428571397</v>
      </c>
      <c r="AU75" s="16">
        <v>0.67410714285714202</v>
      </c>
      <c r="AV75" s="16">
        <v>0.74330357142857095</v>
      </c>
      <c r="AW75" s="16">
        <v>0.77008928571428503</v>
      </c>
    </row>
    <row r="76" spans="26:49" x14ac:dyDescent="0.2">
      <c r="Z76" s="16">
        <v>0.79910714285714202</v>
      </c>
      <c r="AA76" s="16">
        <v>0.78794642857142805</v>
      </c>
      <c r="AB76" s="16">
        <v>0.74776785714285698</v>
      </c>
      <c r="AC76" s="16">
        <v>0.83705357142857095</v>
      </c>
      <c r="AE76" s="16">
        <v>0.76116071428571397</v>
      </c>
      <c r="AF76" s="16">
        <v>0.70535714285714202</v>
      </c>
      <c r="AG76" s="16">
        <v>0.828125</v>
      </c>
      <c r="AH76" s="16">
        <v>0.81026785714285698</v>
      </c>
      <c r="AJ76" s="16">
        <v>0.81026785714285698</v>
      </c>
      <c r="AK76" s="16">
        <v>0.75446428571428503</v>
      </c>
      <c r="AL76" s="16">
        <v>0.80357142857142805</v>
      </c>
      <c r="AM76" s="16">
        <v>0.82589285714285698</v>
      </c>
      <c r="AO76" s="16">
        <v>0.77232142857142805</v>
      </c>
      <c r="AP76" s="16">
        <v>0.72098214285714202</v>
      </c>
      <c r="AQ76" s="16">
        <v>0.75446428571428503</v>
      </c>
      <c r="AR76" s="16">
        <v>0.75446428571428503</v>
      </c>
      <c r="AT76" s="16">
        <v>0.78794642857142805</v>
      </c>
      <c r="AU76" s="16">
        <v>0.64508928571428503</v>
      </c>
      <c r="AV76" s="16">
        <v>0.74776785714285698</v>
      </c>
      <c r="AW76" s="16">
        <v>0.75669642857142805</v>
      </c>
    </row>
    <row r="77" spans="26:49" x14ac:dyDescent="0.2">
      <c r="Z77" s="16">
        <v>0.79910714285714202</v>
      </c>
      <c r="AA77" s="16">
        <v>0.76785714285714202</v>
      </c>
      <c r="AB77" s="16">
        <v>0.73883928571428503</v>
      </c>
      <c r="AC77" s="16">
        <v>0.83705357142857095</v>
      </c>
      <c r="AE77" s="16">
        <v>0.77232142857142805</v>
      </c>
      <c r="AF77" s="16">
        <v>0.71205357142857095</v>
      </c>
      <c r="AG77" s="16">
        <v>0.81473214285714202</v>
      </c>
      <c r="AH77" s="16">
        <v>0.82589285714285698</v>
      </c>
      <c r="AJ77" s="16">
        <v>0.81026785714285698</v>
      </c>
      <c r="AK77" s="16">
        <v>0.74330357142857095</v>
      </c>
      <c r="AL77" s="16">
        <v>0.80803571428571397</v>
      </c>
      <c r="AM77" s="16">
        <v>0.83928571428571397</v>
      </c>
      <c r="AO77" s="16">
        <v>0.78125</v>
      </c>
      <c r="AP77" s="16">
        <v>0.71428571428571397</v>
      </c>
      <c r="AQ77" s="16">
        <v>0.74553571428571397</v>
      </c>
      <c r="AR77" s="16">
        <v>0.76116071428571397</v>
      </c>
      <c r="AT77" s="16">
        <v>0.734375</v>
      </c>
      <c r="AU77" s="16">
        <v>0.67857142857142805</v>
      </c>
      <c r="AV77" s="16">
        <v>0.73660714285714202</v>
      </c>
      <c r="AW77" s="16">
        <v>0.765625</v>
      </c>
    </row>
    <row r="78" spans="26:49" x14ac:dyDescent="0.2">
      <c r="Z78" s="16">
        <v>0.81696428571428503</v>
      </c>
      <c r="AA78" s="16">
        <v>0.76339285714285698</v>
      </c>
      <c r="AB78" s="16">
        <v>0.75223214285714202</v>
      </c>
      <c r="AC78" s="16">
        <v>0.84821428571428503</v>
      </c>
      <c r="AE78" s="16">
        <v>0.75892857142857095</v>
      </c>
      <c r="AF78" s="16">
        <v>0.71205357142857095</v>
      </c>
      <c r="AG78" s="16">
        <v>0.80580357142857095</v>
      </c>
      <c r="AH78" s="16">
        <v>0.81026785714285698</v>
      </c>
      <c r="AJ78" s="16">
        <v>0.8125</v>
      </c>
      <c r="AK78" s="16">
        <v>0.72991071428571397</v>
      </c>
      <c r="AL78" s="16">
        <v>0.82142857142857095</v>
      </c>
      <c r="AM78" s="16">
        <v>0.82366071428571397</v>
      </c>
      <c r="AO78" s="16">
        <v>0.78348214285714202</v>
      </c>
      <c r="AP78" s="16">
        <v>0.71651785714285698</v>
      </c>
      <c r="AQ78" s="16">
        <v>0.75892857142857095</v>
      </c>
      <c r="AR78" s="16">
        <v>0.765625</v>
      </c>
      <c r="AT78" s="16">
        <v>0.76116071428571397</v>
      </c>
      <c r="AU78" s="16">
        <v>0.64732142857142805</v>
      </c>
      <c r="AV78" s="16">
        <v>0.76116071428571397</v>
      </c>
      <c r="AW78" s="16">
        <v>0.77008928571428503</v>
      </c>
    </row>
    <row r="79" spans="26:49" x14ac:dyDescent="0.2">
      <c r="Z79" s="16">
        <v>0.80803571428571397</v>
      </c>
      <c r="AA79" s="16">
        <v>0.77008928571428503</v>
      </c>
      <c r="AB79" s="16">
        <v>0.74107142857142805</v>
      </c>
      <c r="AC79" s="16">
        <v>0.85267857142857095</v>
      </c>
      <c r="AE79" s="16">
        <v>0.765625</v>
      </c>
      <c r="AF79" s="16">
        <v>0.73660714285714202</v>
      </c>
      <c r="AG79" s="16">
        <v>0.81473214285714202</v>
      </c>
      <c r="AH79" s="16">
        <v>0.80580357142857095</v>
      </c>
      <c r="AJ79" s="16">
        <v>0.81026785714285698</v>
      </c>
      <c r="AK79" s="16">
        <v>0.74776785714285698</v>
      </c>
      <c r="AL79" s="16">
        <v>0.79241071428571397</v>
      </c>
      <c r="AM79" s="16">
        <v>0.80133928571428503</v>
      </c>
      <c r="AO79" s="16">
        <v>0.75892857142857095</v>
      </c>
      <c r="AP79" s="16">
        <v>0.70982142857142805</v>
      </c>
      <c r="AQ79" s="16">
        <v>0.75</v>
      </c>
      <c r="AR79" s="16">
        <v>0.77455357142857095</v>
      </c>
      <c r="AT79" s="16">
        <v>0.765625</v>
      </c>
      <c r="AU79" s="16">
        <v>0.66071428571428503</v>
      </c>
      <c r="AV79" s="16">
        <v>0.74330357142857095</v>
      </c>
      <c r="AW79" s="16">
        <v>0.76116071428571397</v>
      </c>
    </row>
    <row r="80" spans="26:49" x14ac:dyDescent="0.2">
      <c r="Z80" s="16">
        <v>0.80803571428571397</v>
      </c>
      <c r="AA80" s="16">
        <v>0.765625</v>
      </c>
      <c r="AB80" s="16">
        <v>0.73660714285714202</v>
      </c>
      <c r="AC80" s="16">
        <v>0.84821428571428503</v>
      </c>
      <c r="AE80" s="16">
        <v>0.76339285714285698</v>
      </c>
      <c r="AF80" s="16">
        <v>0.72321428571428503</v>
      </c>
      <c r="AG80" s="16">
        <v>0.83035714285714202</v>
      </c>
      <c r="AH80" s="16">
        <v>0.8125</v>
      </c>
      <c r="AJ80" s="16">
        <v>0.81696428571428503</v>
      </c>
      <c r="AK80" s="16">
        <v>0.703125</v>
      </c>
      <c r="AL80" s="16">
        <v>0.80357142857142805</v>
      </c>
      <c r="AM80" s="16">
        <v>0.828125</v>
      </c>
      <c r="AO80" s="16">
        <v>0.77008928571428503</v>
      </c>
      <c r="AP80" s="16">
        <v>0.72321428571428503</v>
      </c>
      <c r="AQ80" s="16">
        <v>0.75446428571428503</v>
      </c>
      <c r="AR80" s="16">
        <v>0.78571428571428503</v>
      </c>
      <c r="AT80" s="16">
        <v>0.77232142857142805</v>
      </c>
      <c r="AU80" s="16">
        <v>0.65848214285714202</v>
      </c>
      <c r="AV80" s="16">
        <v>0.74107142857142805</v>
      </c>
      <c r="AW80" s="16">
        <v>0.78125</v>
      </c>
    </row>
    <row r="81" spans="26:49" x14ac:dyDescent="0.2">
      <c r="Z81" s="16">
        <v>0.80357142857142805</v>
      </c>
      <c r="AA81" s="16">
        <v>0.79017857142857095</v>
      </c>
      <c r="AB81" s="16">
        <v>0.73660714285714202</v>
      </c>
      <c r="AC81" s="16">
        <v>0.83705357142857095</v>
      </c>
      <c r="AE81" s="16">
        <v>0.75223214285714202</v>
      </c>
      <c r="AF81" s="16">
        <v>0.69419642857142805</v>
      </c>
      <c r="AG81" s="16">
        <v>0.81026785714285698</v>
      </c>
      <c r="AH81" s="16">
        <v>0.82142857142857095</v>
      </c>
      <c r="AJ81" s="16">
        <v>0.82589285714285698</v>
      </c>
      <c r="AK81" s="16">
        <v>0.76339285714285698</v>
      </c>
      <c r="AL81" s="16">
        <v>0.78125</v>
      </c>
      <c r="AM81" s="16">
        <v>0.81919642857142805</v>
      </c>
      <c r="AO81" s="16">
        <v>0.76785714285714202</v>
      </c>
      <c r="AP81" s="16">
        <v>0.72544642857142805</v>
      </c>
      <c r="AQ81" s="16">
        <v>0.74330357142857095</v>
      </c>
      <c r="AR81" s="16">
        <v>0.77901785714285698</v>
      </c>
      <c r="AT81" s="16">
        <v>0.75223214285714202</v>
      </c>
      <c r="AU81" s="16">
        <v>0.65178571428571397</v>
      </c>
      <c r="AV81" s="16">
        <v>0.73883928571428503</v>
      </c>
      <c r="AW81" s="16">
        <v>0.75</v>
      </c>
    </row>
    <row r="82" spans="26:49" x14ac:dyDescent="0.2">
      <c r="Z82" s="16">
        <v>0.79910714285714202</v>
      </c>
      <c r="AA82" s="16">
        <v>0.765625</v>
      </c>
      <c r="AB82" s="16">
        <v>0.74107142857142805</v>
      </c>
      <c r="AC82" s="16">
        <v>0.84821428571428503</v>
      </c>
      <c r="AE82" s="16">
        <v>0.78348214285714202</v>
      </c>
      <c r="AF82" s="16">
        <v>0.72544642857142805</v>
      </c>
      <c r="AG82" s="16">
        <v>0.82589285714285698</v>
      </c>
      <c r="AH82" s="16">
        <v>0.8125</v>
      </c>
      <c r="AJ82" s="16">
        <v>0.81919642857142805</v>
      </c>
      <c r="AK82" s="16">
        <v>0.75892857142857095</v>
      </c>
      <c r="AL82" s="16">
        <v>0.80357142857142805</v>
      </c>
      <c r="AM82" s="16">
        <v>0.82589285714285698</v>
      </c>
      <c r="AO82" s="16">
        <v>0.78571428571428503</v>
      </c>
      <c r="AP82" s="16">
        <v>0.72544642857142805</v>
      </c>
      <c r="AQ82" s="16">
        <v>0.76339285714285698</v>
      </c>
      <c r="AR82" s="16">
        <v>0.76339285714285698</v>
      </c>
      <c r="AT82" s="16">
        <v>0.75</v>
      </c>
      <c r="AU82" s="16">
        <v>0.65848214285714202</v>
      </c>
      <c r="AV82" s="16">
        <v>0.72321428571428503</v>
      </c>
      <c r="AW82" s="16">
        <v>0.75669642857142805</v>
      </c>
    </row>
    <row r="83" spans="26:49" x14ac:dyDescent="0.2">
      <c r="Z83" s="16">
        <v>0.80357142857142805</v>
      </c>
      <c r="AA83" s="16">
        <v>0.77678571428571397</v>
      </c>
      <c r="AB83" s="16">
        <v>0.76116071428571397</v>
      </c>
      <c r="AC83" s="16">
        <v>0.83035714285714202</v>
      </c>
      <c r="AE83" s="16">
        <v>0.78125</v>
      </c>
      <c r="AF83" s="16">
        <v>0.70758928571428503</v>
      </c>
      <c r="AG83" s="16">
        <v>0.81473214285714202</v>
      </c>
      <c r="AH83" s="16">
        <v>0.81919642857142805</v>
      </c>
      <c r="AJ83" s="16">
        <v>0.79910714285714202</v>
      </c>
      <c r="AK83" s="16">
        <v>0.74107142857142805</v>
      </c>
      <c r="AL83" s="16">
        <v>0.80357142857142805</v>
      </c>
      <c r="AM83" s="16">
        <v>0.80357142857142805</v>
      </c>
      <c r="AO83" s="16">
        <v>0.77901785714285698</v>
      </c>
      <c r="AP83" s="16">
        <v>0.71651785714285698</v>
      </c>
      <c r="AQ83" s="16">
        <v>0.75892857142857095</v>
      </c>
      <c r="AR83" s="16">
        <v>0.77232142857142805</v>
      </c>
      <c r="AT83" s="16">
        <v>0.75669642857142805</v>
      </c>
      <c r="AU83" s="16">
        <v>0.64508928571428503</v>
      </c>
      <c r="AV83" s="16">
        <v>0.75</v>
      </c>
      <c r="AW83" s="16">
        <v>0.765625</v>
      </c>
    </row>
    <row r="84" spans="26:49" x14ac:dyDescent="0.2">
      <c r="Z84" s="16">
        <v>0.82589285714285698</v>
      </c>
      <c r="AA84" s="16">
        <v>0.75892857142857095</v>
      </c>
      <c r="AB84" s="16">
        <v>0.78125</v>
      </c>
      <c r="AC84" s="16">
        <v>0.84375</v>
      </c>
      <c r="AE84" s="16">
        <v>0.78348214285714202</v>
      </c>
      <c r="AF84" s="16">
        <v>0.71651785714285698</v>
      </c>
      <c r="AG84" s="16">
        <v>0.8125</v>
      </c>
      <c r="AH84" s="16">
        <v>0.79910714285714202</v>
      </c>
      <c r="AJ84" s="16">
        <v>0.78571428571428503</v>
      </c>
      <c r="AK84" s="16">
        <v>0.76339285714285698</v>
      </c>
      <c r="AL84" s="16">
        <v>0.81696428571428503</v>
      </c>
      <c r="AM84" s="16">
        <v>0.82589285714285698</v>
      </c>
      <c r="AO84" s="16">
        <v>0.75446428571428503</v>
      </c>
      <c r="AP84" s="16">
        <v>0.70089285714285698</v>
      </c>
      <c r="AQ84" s="16">
        <v>0.75</v>
      </c>
      <c r="AR84" s="16">
        <v>0.765625</v>
      </c>
      <c r="AT84" s="16">
        <v>0.76339285714285698</v>
      </c>
      <c r="AU84" s="16">
        <v>0.67857142857142805</v>
      </c>
      <c r="AV84" s="16">
        <v>0.75</v>
      </c>
      <c r="AW84" s="16">
        <v>0.76785714285714202</v>
      </c>
    </row>
    <row r="85" spans="26:49" x14ac:dyDescent="0.2">
      <c r="Z85" s="16">
        <v>0.81026785714285698</v>
      </c>
      <c r="AA85" s="16">
        <v>0.77232142857142805</v>
      </c>
      <c r="AB85" s="16">
        <v>0.77678571428571397</v>
      </c>
      <c r="AC85" s="16">
        <v>0.828125</v>
      </c>
      <c r="AE85" s="16">
        <v>0.76116071428571397</v>
      </c>
      <c r="AF85" s="16">
        <v>0.71205357142857095</v>
      </c>
      <c r="AG85" s="16">
        <v>0.81696428571428503</v>
      </c>
      <c r="AH85" s="16">
        <v>0.79017857142857095</v>
      </c>
      <c r="AJ85" s="16">
        <v>0.82142857142857095</v>
      </c>
      <c r="AK85" s="16">
        <v>0.75223214285714202</v>
      </c>
      <c r="AL85" s="16">
        <v>0.78571428571428503</v>
      </c>
      <c r="AM85" s="16">
        <v>0.8125</v>
      </c>
      <c r="AO85" s="16">
        <v>0.77008928571428503</v>
      </c>
      <c r="AP85" s="16">
        <v>0.72321428571428503</v>
      </c>
      <c r="AQ85" s="16">
        <v>0.765625</v>
      </c>
      <c r="AR85" s="16">
        <v>0.77901785714285698</v>
      </c>
      <c r="AT85" s="16">
        <v>0.74330357142857095</v>
      </c>
      <c r="AU85" s="16">
        <v>0.67410714285714202</v>
      </c>
      <c r="AV85" s="16">
        <v>0.75669642857142805</v>
      </c>
      <c r="AW85" s="16">
        <v>0.76785714285714202</v>
      </c>
    </row>
    <row r="86" spans="26:49" x14ac:dyDescent="0.2">
      <c r="Z86" s="16">
        <v>0.8125</v>
      </c>
      <c r="AA86" s="16">
        <v>0.76339285714285698</v>
      </c>
      <c r="AB86" s="16">
        <v>0.75223214285714202</v>
      </c>
      <c r="AC86" s="16">
        <v>0.82366071428571397</v>
      </c>
      <c r="AE86" s="16">
        <v>0.76116071428571397</v>
      </c>
      <c r="AF86" s="16">
        <v>0.70758928571428503</v>
      </c>
      <c r="AG86" s="16">
        <v>0.828125</v>
      </c>
      <c r="AH86" s="16">
        <v>0.8125</v>
      </c>
      <c r="AJ86" s="16">
        <v>0.80580357142857095</v>
      </c>
      <c r="AK86" s="16">
        <v>0.77008928571428503</v>
      </c>
      <c r="AL86" s="16">
        <v>0.80580357142857095</v>
      </c>
      <c r="AM86" s="16">
        <v>0.82142857142857095</v>
      </c>
      <c r="AO86" s="16">
        <v>0.77455357142857095</v>
      </c>
      <c r="AP86" s="16">
        <v>0.71651785714285698</v>
      </c>
      <c r="AQ86" s="16">
        <v>0.75223214285714202</v>
      </c>
      <c r="AR86" s="16">
        <v>0.77678571428571397</v>
      </c>
      <c r="AT86" s="16">
        <v>0.77008928571428503</v>
      </c>
      <c r="AU86" s="16">
        <v>0.68080357142857095</v>
      </c>
      <c r="AV86" s="16">
        <v>0.72991071428571397</v>
      </c>
      <c r="AW86" s="16">
        <v>0.75</v>
      </c>
    </row>
    <row r="87" spans="26:49" x14ac:dyDescent="0.2">
      <c r="Z87" s="16">
        <v>0.77678571428571397</v>
      </c>
      <c r="AA87" s="16">
        <v>0.76339285714285698</v>
      </c>
      <c r="AB87" s="16">
        <v>0.77232142857142805</v>
      </c>
      <c r="AC87" s="16">
        <v>0.85044642857142805</v>
      </c>
      <c r="AE87" s="16">
        <v>0.77232142857142805</v>
      </c>
      <c r="AF87" s="16">
        <v>0.75892857142857095</v>
      </c>
      <c r="AG87" s="16">
        <v>0.80133928571428503</v>
      </c>
      <c r="AH87" s="16">
        <v>0.79910714285714202</v>
      </c>
      <c r="AJ87" s="16">
        <v>0.82142857142857095</v>
      </c>
      <c r="AK87" s="16">
        <v>0.734375</v>
      </c>
      <c r="AL87" s="16">
        <v>0.81696428571428503</v>
      </c>
      <c r="AM87" s="16">
        <v>0.82142857142857095</v>
      </c>
      <c r="AO87" s="16">
        <v>0.78125</v>
      </c>
      <c r="AP87" s="16">
        <v>0.69642857142857095</v>
      </c>
      <c r="AQ87" s="16">
        <v>0.75892857142857095</v>
      </c>
      <c r="AR87" s="16">
        <v>0.77901785714285698</v>
      </c>
      <c r="AT87" s="16">
        <v>0.74776785714285698</v>
      </c>
      <c r="AU87" s="16">
        <v>0.66741071428571397</v>
      </c>
      <c r="AV87" s="16">
        <v>0.75</v>
      </c>
      <c r="AW87" s="16">
        <v>0.75669642857142805</v>
      </c>
    </row>
    <row r="88" spans="26:49" x14ac:dyDescent="0.2">
      <c r="Z88" s="16">
        <v>0.80803571428571397</v>
      </c>
      <c r="AA88" s="16">
        <v>0.77008928571428503</v>
      </c>
      <c r="AB88" s="16">
        <v>0.78125</v>
      </c>
      <c r="AC88" s="16">
        <v>0.83482142857142805</v>
      </c>
      <c r="AE88" s="16">
        <v>0.77455357142857095</v>
      </c>
      <c r="AF88" s="16">
        <v>0.70089285714285698</v>
      </c>
      <c r="AG88" s="16">
        <v>0.80803571428571397</v>
      </c>
      <c r="AH88" s="16">
        <v>0.82142857142857095</v>
      </c>
      <c r="AJ88" s="16">
        <v>0.82366071428571397</v>
      </c>
      <c r="AK88" s="16">
        <v>0.75</v>
      </c>
      <c r="AL88" s="16">
        <v>0.79910714285714202</v>
      </c>
      <c r="AM88" s="16">
        <v>0.79464285714285698</v>
      </c>
      <c r="AO88" s="16">
        <v>0.78571428571428503</v>
      </c>
      <c r="AP88" s="16">
        <v>0.72544642857142805</v>
      </c>
      <c r="AQ88" s="16">
        <v>0.75223214285714202</v>
      </c>
      <c r="AR88" s="16">
        <v>0.79241071428571397</v>
      </c>
      <c r="AT88" s="16">
        <v>0.75892857142857095</v>
      </c>
      <c r="AU88" s="16">
        <v>0.66294642857142805</v>
      </c>
      <c r="AV88" s="16">
        <v>0.76116071428571397</v>
      </c>
      <c r="AW88" s="16">
        <v>0.75446428571428503</v>
      </c>
    </row>
    <row r="89" spans="26:49" x14ac:dyDescent="0.2">
      <c r="Z89" s="16">
        <v>0.8125</v>
      </c>
      <c r="AA89" s="16">
        <v>0.77232142857142805</v>
      </c>
      <c r="AB89" s="16">
        <v>0.74553571428571397</v>
      </c>
      <c r="AC89" s="16">
        <v>0.85044642857142805</v>
      </c>
      <c r="AE89" s="16">
        <v>0.75892857142857095</v>
      </c>
      <c r="AF89" s="16">
        <v>0.73883928571428503</v>
      </c>
      <c r="AG89" s="16">
        <v>0.8125</v>
      </c>
      <c r="AH89" s="16">
        <v>0.81696428571428503</v>
      </c>
      <c r="AJ89" s="16">
        <v>0.81026785714285698</v>
      </c>
      <c r="AK89" s="16">
        <v>0.74553571428571397</v>
      </c>
      <c r="AL89" s="16">
        <v>0.81026785714285698</v>
      </c>
      <c r="AM89" s="16">
        <v>0.82589285714285698</v>
      </c>
      <c r="AO89" s="16">
        <v>0.75669642857142805</v>
      </c>
      <c r="AP89" s="16">
        <v>0.68526785714285698</v>
      </c>
      <c r="AQ89" s="16">
        <v>0.74776785714285698</v>
      </c>
      <c r="AR89" s="16">
        <v>0.77008928571428503</v>
      </c>
      <c r="AT89" s="16">
        <v>0.75446428571428503</v>
      </c>
      <c r="AU89" s="16">
        <v>0.65178571428571397</v>
      </c>
      <c r="AV89" s="16">
        <v>0.73883928571428503</v>
      </c>
      <c r="AW89" s="16">
        <v>0.78125</v>
      </c>
    </row>
    <row r="90" spans="26:49" x14ac:dyDescent="0.2">
      <c r="Z90" s="16">
        <v>0.79910714285714202</v>
      </c>
      <c r="AA90" s="16">
        <v>0.77901785714285698</v>
      </c>
      <c r="AB90" s="16">
        <v>0.74776785714285698</v>
      </c>
      <c r="AC90" s="16">
        <v>0.83035714285714202</v>
      </c>
      <c r="AE90" s="16">
        <v>0.77901785714285698</v>
      </c>
      <c r="AF90" s="16">
        <v>0.69419642857142805</v>
      </c>
      <c r="AG90" s="16">
        <v>0.82142857142857095</v>
      </c>
      <c r="AH90" s="16">
        <v>0.80357142857142805</v>
      </c>
      <c r="AJ90" s="16">
        <v>0.81696428571428503</v>
      </c>
      <c r="AK90" s="16">
        <v>0.75223214285714202</v>
      </c>
      <c r="AL90" s="16">
        <v>0.82589285714285698</v>
      </c>
      <c r="AM90" s="16">
        <v>0.80803571428571397</v>
      </c>
      <c r="AO90" s="16">
        <v>0.77232142857142805</v>
      </c>
      <c r="AP90" s="16">
        <v>0.70535714285714202</v>
      </c>
      <c r="AQ90" s="16">
        <v>0.734375</v>
      </c>
      <c r="AR90" s="16">
        <v>0.76785714285714202</v>
      </c>
      <c r="AT90" s="16">
        <v>0.765625</v>
      </c>
      <c r="AU90" s="16">
        <v>0.63616071428571397</v>
      </c>
      <c r="AV90" s="16">
        <v>0.734375</v>
      </c>
      <c r="AW90" s="16">
        <v>0.76116071428571397</v>
      </c>
    </row>
    <row r="91" spans="26:49" x14ac:dyDescent="0.2">
      <c r="Z91" s="16">
        <v>0.81473214285714202</v>
      </c>
      <c r="AA91" s="16">
        <v>0.78794642857142805</v>
      </c>
      <c r="AB91" s="16">
        <v>0.75223214285714202</v>
      </c>
      <c r="AC91" s="16">
        <v>0.84598214285714202</v>
      </c>
      <c r="AE91" s="16">
        <v>0.78348214285714202</v>
      </c>
      <c r="AF91" s="16">
        <v>0.72991071428571397</v>
      </c>
      <c r="AG91" s="16">
        <v>0.82142857142857095</v>
      </c>
      <c r="AH91" s="16">
        <v>0.82142857142857095</v>
      </c>
      <c r="AJ91" s="16">
        <v>0.81026785714285698</v>
      </c>
      <c r="AK91" s="16">
        <v>0.74107142857142805</v>
      </c>
      <c r="AL91" s="16">
        <v>0.81696428571428503</v>
      </c>
      <c r="AM91" s="16">
        <v>0.83035714285714202</v>
      </c>
      <c r="AO91" s="16">
        <v>0.77455357142857095</v>
      </c>
      <c r="AP91" s="16">
        <v>0.72991071428571397</v>
      </c>
      <c r="AQ91" s="16">
        <v>0.75669642857142805</v>
      </c>
      <c r="AR91" s="16">
        <v>0.76785714285714202</v>
      </c>
      <c r="AT91" s="16">
        <v>0.77008928571428503</v>
      </c>
      <c r="AU91" s="16">
        <v>0.66517857142857095</v>
      </c>
      <c r="AV91" s="16">
        <v>0.75892857142857095</v>
      </c>
      <c r="AW91" s="16">
        <v>0.77232142857142805</v>
      </c>
    </row>
    <row r="92" spans="26:49" x14ac:dyDescent="0.2">
      <c r="Z92" s="16">
        <v>0.78794642857142805</v>
      </c>
      <c r="AA92" s="16">
        <v>0.78571428571428503</v>
      </c>
      <c r="AB92" s="16">
        <v>0.76785714285714202</v>
      </c>
      <c r="AC92" s="16">
        <v>0.85267857142857095</v>
      </c>
      <c r="AE92" s="16">
        <v>0.77678571428571397</v>
      </c>
      <c r="AF92" s="16">
        <v>0.74107142857142805</v>
      </c>
      <c r="AG92" s="16">
        <v>0.78794642857142805</v>
      </c>
      <c r="AH92" s="16">
        <v>0.81473214285714202</v>
      </c>
      <c r="AJ92" s="16">
        <v>0.79910714285714202</v>
      </c>
      <c r="AK92" s="16">
        <v>0.75223214285714202</v>
      </c>
      <c r="AL92" s="16">
        <v>0.81473214285714202</v>
      </c>
      <c r="AM92" s="16">
        <v>0.828125</v>
      </c>
      <c r="AO92" s="16">
        <v>0.77232142857142805</v>
      </c>
      <c r="AP92" s="16">
        <v>0.72098214285714202</v>
      </c>
      <c r="AQ92" s="16">
        <v>0.74330357142857095</v>
      </c>
      <c r="AR92" s="16">
        <v>0.76116071428571397</v>
      </c>
      <c r="AT92" s="16">
        <v>0.74776785714285698</v>
      </c>
      <c r="AU92" s="16">
        <v>0.65401785714285698</v>
      </c>
      <c r="AV92" s="16">
        <v>0.76116071428571397</v>
      </c>
      <c r="AW92" s="16">
        <v>0.76339285714285698</v>
      </c>
    </row>
    <row r="93" spans="26:49" x14ac:dyDescent="0.2">
      <c r="Z93" s="16">
        <v>0.81473214285714202</v>
      </c>
      <c r="AA93" s="16">
        <v>0.77678571428571397</v>
      </c>
      <c r="AB93" s="16">
        <v>0.74107142857142805</v>
      </c>
      <c r="AC93" s="16">
        <v>0.83482142857142805</v>
      </c>
      <c r="AE93" s="16">
        <v>0.765625</v>
      </c>
      <c r="AF93" s="16">
        <v>0.71875</v>
      </c>
      <c r="AG93" s="16">
        <v>0.80357142857142805</v>
      </c>
      <c r="AH93" s="16">
        <v>0.81696428571428503</v>
      </c>
      <c r="AJ93" s="16">
        <v>0.80357142857142805</v>
      </c>
      <c r="AK93" s="16">
        <v>0.76339285714285698</v>
      </c>
      <c r="AL93" s="16">
        <v>0.80133928571428503</v>
      </c>
      <c r="AM93" s="16">
        <v>0.80357142857142805</v>
      </c>
      <c r="AO93" s="16">
        <v>0.76339285714285698</v>
      </c>
      <c r="AP93" s="16">
        <v>0.73214285714285698</v>
      </c>
      <c r="AQ93" s="16">
        <v>0.76339285714285698</v>
      </c>
      <c r="AR93" s="16">
        <v>0.77232142857142805</v>
      </c>
      <c r="AT93" s="16">
        <v>0.75669642857142805</v>
      </c>
      <c r="AU93" s="16">
        <v>0.66741071428571397</v>
      </c>
      <c r="AV93" s="16">
        <v>0.734375</v>
      </c>
      <c r="AW93" s="16">
        <v>0.76116071428571397</v>
      </c>
    </row>
    <row r="94" spans="26:49" x14ac:dyDescent="0.2">
      <c r="Z94" s="16">
        <v>0.80580357142857095</v>
      </c>
      <c r="AA94" s="16">
        <v>0.77008928571428503</v>
      </c>
      <c r="AB94" s="16">
        <v>0.77455357142857095</v>
      </c>
      <c r="AC94" s="16">
        <v>0.83258928571428503</v>
      </c>
      <c r="AE94" s="16">
        <v>0.77455357142857095</v>
      </c>
      <c r="AF94" s="16">
        <v>0.70535714285714202</v>
      </c>
      <c r="AG94" s="16">
        <v>0.82589285714285698</v>
      </c>
      <c r="AH94" s="16">
        <v>0.81473214285714202</v>
      </c>
      <c r="AJ94" s="16">
        <v>0.79910714285714202</v>
      </c>
      <c r="AK94" s="16">
        <v>0.74330357142857095</v>
      </c>
      <c r="AL94" s="16">
        <v>0.82142857142857095</v>
      </c>
      <c r="AM94" s="16">
        <v>0.82589285714285698</v>
      </c>
      <c r="AO94" s="16">
        <v>0.78571428571428503</v>
      </c>
      <c r="AP94" s="16">
        <v>0.71428571428571397</v>
      </c>
      <c r="AQ94" s="16">
        <v>0.75446428571428503</v>
      </c>
      <c r="AR94" s="16">
        <v>0.77008928571428503</v>
      </c>
      <c r="AT94" s="16">
        <v>0.75669642857142805</v>
      </c>
      <c r="AU94" s="16">
        <v>0.67633928571428503</v>
      </c>
      <c r="AV94" s="16">
        <v>0.72991071428571397</v>
      </c>
      <c r="AW94" s="16">
        <v>0.77232142857142805</v>
      </c>
    </row>
    <row r="95" spans="26:49" x14ac:dyDescent="0.2">
      <c r="Z95" s="16">
        <v>0.80803571428571397</v>
      </c>
      <c r="AA95" s="16">
        <v>0.77232142857142805</v>
      </c>
      <c r="AB95" s="16">
        <v>0.74776785714285698</v>
      </c>
      <c r="AC95" s="16">
        <v>0.84375</v>
      </c>
      <c r="AE95" s="16">
        <v>0.77232142857142805</v>
      </c>
      <c r="AF95" s="16">
        <v>0.73214285714285698</v>
      </c>
      <c r="AG95" s="16">
        <v>0.81696428571428503</v>
      </c>
      <c r="AH95" s="16">
        <v>0.796875</v>
      </c>
      <c r="AJ95" s="16">
        <v>0.82142857142857095</v>
      </c>
      <c r="AK95" s="16">
        <v>0.74330357142857095</v>
      </c>
      <c r="AL95" s="16">
        <v>0.81026785714285698</v>
      </c>
      <c r="AM95" s="16">
        <v>0.82142857142857095</v>
      </c>
      <c r="AO95" s="16">
        <v>0.77678571428571397</v>
      </c>
      <c r="AP95" s="16">
        <v>0.71428571428571397</v>
      </c>
      <c r="AQ95" s="16">
        <v>0.74553571428571397</v>
      </c>
      <c r="AR95" s="16">
        <v>0.75892857142857095</v>
      </c>
      <c r="AT95" s="16">
        <v>0.73660714285714202</v>
      </c>
      <c r="AU95" s="16">
        <v>0.68526785714285698</v>
      </c>
      <c r="AV95" s="16">
        <v>0.74107142857142805</v>
      </c>
      <c r="AW95" s="16">
        <v>0.75892857142857095</v>
      </c>
    </row>
    <row r="96" spans="26:49" x14ac:dyDescent="0.2">
      <c r="Z96" s="16">
        <v>0.80580357142857095</v>
      </c>
      <c r="AA96" s="16">
        <v>0.78794642857142805</v>
      </c>
      <c r="AB96" s="16">
        <v>0.75</v>
      </c>
      <c r="AC96" s="16">
        <v>0.83705357142857095</v>
      </c>
      <c r="AE96" s="16">
        <v>0.77455357142857095</v>
      </c>
      <c r="AF96" s="16">
        <v>0.71875</v>
      </c>
      <c r="AG96" s="16">
        <v>0.80803571428571397</v>
      </c>
      <c r="AH96" s="16">
        <v>0.80357142857142805</v>
      </c>
      <c r="AJ96" s="16">
        <v>0.81473214285714202</v>
      </c>
      <c r="AK96" s="16">
        <v>0.71651785714285698</v>
      </c>
      <c r="AL96" s="16">
        <v>0.82366071428571397</v>
      </c>
      <c r="AM96" s="16">
        <v>0.81919642857142805</v>
      </c>
      <c r="AO96" s="16">
        <v>0.77678571428571397</v>
      </c>
      <c r="AP96" s="16">
        <v>0.734375</v>
      </c>
      <c r="AQ96" s="16">
        <v>0.74553571428571397</v>
      </c>
      <c r="AR96" s="16">
        <v>0.77232142857142805</v>
      </c>
      <c r="AT96" s="16">
        <v>0.75223214285714202</v>
      </c>
      <c r="AU96" s="16">
        <v>0.66517857142857095</v>
      </c>
      <c r="AV96" s="16">
        <v>0.74107142857142805</v>
      </c>
      <c r="AW96" s="16">
        <v>0.74107142857142805</v>
      </c>
    </row>
    <row r="97" spans="26:49" x14ac:dyDescent="0.2">
      <c r="Z97" s="16">
        <v>0.80133928571428503</v>
      </c>
      <c r="AA97" s="16">
        <v>0.77008928571428503</v>
      </c>
      <c r="AB97" s="16">
        <v>0.75223214285714202</v>
      </c>
      <c r="AC97" s="16">
        <v>0.84151785714285698</v>
      </c>
      <c r="AE97" s="16">
        <v>0.79017857142857095</v>
      </c>
      <c r="AF97" s="16">
        <v>0.72321428571428503</v>
      </c>
      <c r="AG97" s="16">
        <v>0.82366071428571397</v>
      </c>
      <c r="AH97" s="16">
        <v>0.81696428571428503</v>
      </c>
      <c r="AJ97" s="16">
        <v>0.81026785714285698</v>
      </c>
      <c r="AK97" s="16">
        <v>0.75</v>
      </c>
      <c r="AL97" s="16">
        <v>0.81026785714285698</v>
      </c>
      <c r="AM97" s="16">
        <v>0.82366071428571397</v>
      </c>
      <c r="AO97" s="16">
        <v>0.77901785714285698</v>
      </c>
      <c r="AP97" s="16">
        <v>0.72544642857142805</v>
      </c>
      <c r="AQ97" s="16">
        <v>0.76339285714285698</v>
      </c>
      <c r="AR97" s="16">
        <v>0.77008928571428503</v>
      </c>
      <c r="AT97" s="16">
        <v>0.76339285714285698</v>
      </c>
      <c r="AU97" s="16">
        <v>0.66964285714285698</v>
      </c>
      <c r="AV97" s="16">
        <v>0.74107142857142805</v>
      </c>
      <c r="AW97" s="16">
        <v>0.75446428571428503</v>
      </c>
    </row>
    <row r="98" spans="26:49" x14ac:dyDescent="0.2">
      <c r="Z98" s="16">
        <v>0.81473214285714202</v>
      </c>
      <c r="AA98" s="16">
        <v>0.76339285714285698</v>
      </c>
      <c r="AB98" s="16">
        <v>0.77008928571428503</v>
      </c>
      <c r="AC98" s="16">
        <v>0.828125</v>
      </c>
      <c r="AE98" s="16">
        <v>0.79464285714285698</v>
      </c>
      <c r="AF98" s="16">
        <v>0.70758928571428503</v>
      </c>
      <c r="AG98" s="16">
        <v>0.81696428571428503</v>
      </c>
      <c r="AH98" s="16">
        <v>0.80580357142857095</v>
      </c>
      <c r="AJ98" s="16">
        <v>0.83035714285714202</v>
      </c>
      <c r="AK98" s="16">
        <v>0.74776785714285698</v>
      </c>
      <c r="AL98" s="16">
        <v>0.82366071428571397</v>
      </c>
      <c r="AM98" s="16">
        <v>0.82589285714285698</v>
      </c>
      <c r="AO98" s="16">
        <v>0.77901785714285698</v>
      </c>
      <c r="AP98" s="16">
        <v>0.70535714285714202</v>
      </c>
      <c r="AQ98" s="16">
        <v>0.75446428571428503</v>
      </c>
      <c r="AR98" s="16">
        <v>0.76785714285714202</v>
      </c>
      <c r="AT98" s="16">
        <v>0.75446428571428503</v>
      </c>
      <c r="AU98" s="16">
        <v>0.66071428571428503</v>
      </c>
      <c r="AV98" s="16">
        <v>0.74107142857142805</v>
      </c>
      <c r="AW98" s="16">
        <v>0.76785714285714202</v>
      </c>
    </row>
    <row r="99" spans="26:49" x14ac:dyDescent="0.2">
      <c r="Z99" s="16">
        <v>0.80580357142857095</v>
      </c>
      <c r="AA99" s="16">
        <v>0.78125</v>
      </c>
      <c r="AB99" s="16">
        <v>0.76339285714285698</v>
      </c>
      <c r="AC99" s="16">
        <v>0.85714285714285698</v>
      </c>
      <c r="AE99" s="16">
        <v>0.78794642857142805</v>
      </c>
      <c r="AF99" s="16">
        <v>0.70982142857142805</v>
      </c>
      <c r="AG99" s="16">
        <v>0.81696428571428503</v>
      </c>
      <c r="AH99" s="16">
        <v>0.80357142857142805</v>
      </c>
      <c r="AJ99" s="16">
        <v>0.828125</v>
      </c>
      <c r="AK99" s="16">
        <v>0.72991071428571397</v>
      </c>
      <c r="AL99" s="16">
        <v>0.81919642857142805</v>
      </c>
      <c r="AM99" s="16">
        <v>0.828125</v>
      </c>
      <c r="AO99" s="16">
        <v>0.78348214285714202</v>
      </c>
      <c r="AP99" s="16">
        <v>0.72544642857142805</v>
      </c>
      <c r="AQ99" s="16">
        <v>0.75</v>
      </c>
      <c r="AR99" s="16">
        <v>0.78125</v>
      </c>
      <c r="AT99" s="16">
        <v>0.76339285714285698</v>
      </c>
      <c r="AU99" s="16">
        <v>0.64955357142857095</v>
      </c>
      <c r="AV99" s="16">
        <v>0.77008928571428503</v>
      </c>
      <c r="AW99" s="16">
        <v>0.77455357142857095</v>
      </c>
    </row>
    <row r="100" spans="26:49" x14ac:dyDescent="0.2">
      <c r="Z100" s="16">
        <v>0.81919642857142805</v>
      </c>
      <c r="AA100" s="16">
        <v>0.79241071428571397</v>
      </c>
      <c r="AB100" s="16">
        <v>0.72991071428571397</v>
      </c>
      <c r="AC100" s="16">
        <v>0.83705357142857095</v>
      </c>
      <c r="AE100" s="16">
        <v>0.77232142857142805</v>
      </c>
      <c r="AF100" s="16">
        <v>0.72544642857142805</v>
      </c>
      <c r="AG100" s="16">
        <v>0.81026785714285698</v>
      </c>
      <c r="AH100" s="16">
        <v>0.78348214285714202</v>
      </c>
      <c r="AJ100" s="16">
        <v>0.79464285714285698</v>
      </c>
      <c r="AK100" s="16">
        <v>0.75446428571428503</v>
      </c>
      <c r="AL100" s="16">
        <v>0.82142857142857095</v>
      </c>
      <c r="AM100" s="16">
        <v>0.82589285714285698</v>
      </c>
      <c r="AO100" s="16">
        <v>0.77678571428571397</v>
      </c>
      <c r="AP100" s="16">
        <v>0.71428571428571397</v>
      </c>
      <c r="AQ100" s="16">
        <v>0.74107142857142805</v>
      </c>
      <c r="AR100" s="16">
        <v>0.75669642857142805</v>
      </c>
      <c r="AT100" s="16">
        <v>0.734375</v>
      </c>
      <c r="AU100" s="16">
        <v>0.68080357142857095</v>
      </c>
      <c r="AV100" s="16">
        <v>0.72544642857142805</v>
      </c>
      <c r="AW100" s="16">
        <v>0.77008928571428503</v>
      </c>
    </row>
    <row r="101" spans="26:49" x14ac:dyDescent="0.2">
      <c r="Z101" s="16">
        <v>0.79241071428571397</v>
      </c>
      <c r="AA101" s="16">
        <v>0.78125</v>
      </c>
      <c r="AB101" s="16">
        <v>0.76785714285714202</v>
      </c>
      <c r="AC101" s="16">
        <v>0.83258928571428503</v>
      </c>
      <c r="AE101" s="16">
        <v>0.76785714285714202</v>
      </c>
      <c r="AF101" s="16">
        <v>0.72098214285714202</v>
      </c>
      <c r="AG101" s="16">
        <v>0.82142857142857095</v>
      </c>
      <c r="AH101" s="16">
        <v>0.80803571428571397</v>
      </c>
      <c r="AJ101" s="16">
        <v>0.80357142857142805</v>
      </c>
      <c r="AK101" s="16">
        <v>0.74330357142857095</v>
      </c>
      <c r="AL101" s="16">
        <v>0.80357142857142805</v>
      </c>
      <c r="AM101" s="16">
        <v>0.80803571428571397</v>
      </c>
      <c r="AO101" s="16">
        <v>0.77008928571428503</v>
      </c>
      <c r="AP101" s="16">
        <v>0.70758928571428503</v>
      </c>
      <c r="AQ101" s="16">
        <v>0.74553571428571397</v>
      </c>
      <c r="AR101" s="16">
        <v>0.77008928571428503</v>
      </c>
      <c r="AT101" s="16">
        <v>0.75446428571428503</v>
      </c>
      <c r="AU101" s="16">
        <v>0.62723214285714202</v>
      </c>
      <c r="AV101" s="16">
        <v>0.76116071428571397</v>
      </c>
      <c r="AW101" s="16">
        <v>0.75223214285714202</v>
      </c>
    </row>
    <row r="102" spans="26:49" x14ac:dyDescent="0.2">
      <c r="Z102" s="16">
        <v>0.79910714285714202</v>
      </c>
      <c r="AA102" s="16">
        <v>0.77232142857142805</v>
      </c>
      <c r="AB102" s="16">
        <v>0.75</v>
      </c>
      <c r="AC102" s="16">
        <v>0.83928571428571397</v>
      </c>
      <c r="AE102" s="16">
        <v>0.77455357142857095</v>
      </c>
      <c r="AF102" s="16">
        <v>0.71428571428571397</v>
      </c>
      <c r="AG102" s="16">
        <v>0.80580357142857095</v>
      </c>
      <c r="AH102" s="16">
        <v>0.80357142857142805</v>
      </c>
      <c r="AJ102" s="16">
        <v>0.82142857142857095</v>
      </c>
      <c r="AK102" s="16">
        <v>0.75892857142857095</v>
      </c>
      <c r="AL102" s="16">
        <v>0.81696428571428503</v>
      </c>
      <c r="AM102" s="16">
        <v>0.8125</v>
      </c>
      <c r="AO102" s="16">
        <v>0.78125</v>
      </c>
      <c r="AP102" s="16">
        <v>0.69866071428571397</v>
      </c>
      <c r="AQ102" s="16">
        <v>0.74776785714285698</v>
      </c>
      <c r="AR102" s="16">
        <v>0.77901785714285698</v>
      </c>
      <c r="AT102" s="16">
        <v>0.75446428571428503</v>
      </c>
      <c r="AU102" s="16">
        <v>0.66964285714285698</v>
      </c>
      <c r="AV102" s="16">
        <v>0.74330357142857095</v>
      </c>
      <c r="AW102" s="16">
        <v>0.78125</v>
      </c>
    </row>
    <row r="103" spans="26:49" x14ac:dyDescent="0.2">
      <c r="Z103" s="16">
        <v>0.80580357142857095</v>
      </c>
      <c r="AA103" s="16">
        <v>0.77008928571428503</v>
      </c>
      <c r="AB103" s="16">
        <v>0.73883928571428503</v>
      </c>
      <c r="AC103" s="16">
        <v>0.83482142857142805</v>
      </c>
      <c r="AE103" s="16">
        <v>0.78571428571428503</v>
      </c>
      <c r="AF103" s="16">
        <v>0.72991071428571397</v>
      </c>
      <c r="AG103" s="16">
        <v>0.828125</v>
      </c>
      <c r="AH103" s="16">
        <v>0.80580357142857095</v>
      </c>
      <c r="AJ103" s="16">
        <v>0.82366071428571397</v>
      </c>
      <c r="AK103" s="16">
        <v>0.73660714285714202</v>
      </c>
      <c r="AL103" s="16">
        <v>0.80357142857142805</v>
      </c>
      <c r="AM103" s="16">
        <v>0.82589285714285698</v>
      </c>
      <c r="AO103" s="16">
        <v>0.76116071428571397</v>
      </c>
      <c r="AP103" s="16">
        <v>0.6875</v>
      </c>
      <c r="AQ103" s="16">
        <v>0.734375</v>
      </c>
      <c r="AR103" s="16">
        <v>0.77008928571428503</v>
      </c>
      <c r="AT103" s="16">
        <v>0.76116071428571397</v>
      </c>
      <c r="AU103" s="16">
        <v>0.66294642857142805</v>
      </c>
      <c r="AV103" s="16">
        <v>0.74330357142857095</v>
      </c>
      <c r="AW103" s="16">
        <v>0.76116071428571397</v>
      </c>
    </row>
  </sheetData>
  <mergeCells count="10">
    <mergeCell ref="AT2:AW2"/>
    <mergeCell ref="U2:X2"/>
    <mergeCell ref="AO2:AR2"/>
    <mergeCell ref="A2:D2"/>
    <mergeCell ref="F2:I2"/>
    <mergeCell ref="K2:N2"/>
    <mergeCell ref="AJ2:AM2"/>
    <mergeCell ref="P2:S2"/>
    <mergeCell ref="Z2:AC2"/>
    <mergeCell ref="AE2:A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910B-B719-4513-A4D4-07E1421CE624}">
  <sheetPr>
    <tabColor rgb="FFFF0000"/>
  </sheetPr>
  <dimension ref="A2:AR103"/>
  <sheetViews>
    <sheetView topLeftCell="A7" workbookViewId="0">
      <selection activeCell="E18" sqref="E18:E29"/>
    </sheetView>
  </sheetViews>
  <sheetFormatPr defaultRowHeight="12.75" x14ac:dyDescent="0.2"/>
  <sheetData>
    <row r="2" spans="1:44" x14ac:dyDescent="0.2">
      <c r="A2" s="19" t="s">
        <v>42</v>
      </c>
      <c r="B2" s="20"/>
      <c r="C2" s="20"/>
      <c r="D2" s="20"/>
      <c r="F2" s="19" t="s">
        <v>50</v>
      </c>
      <c r="G2" s="20"/>
      <c r="H2" s="20"/>
      <c r="I2" s="20"/>
      <c r="K2" s="19" t="s">
        <v>44</v>
      </c>
      <c r="L2" s="20"/>
      <c r="M2" s="20"/>
      <c r="N2" s="20"/>
      <c r="P2" s="19" t="s">
        <v>52</v>
      </c>
      <c r="Q2" s="20"/>
      <c r="R2" s="20"/>
      <c r="S2" s="20"/>
      <c r="Z2" s="19" t="s">
        <v>42</v>
      </c>
      <c r="AA2" s="20"/>
      <c r="AB2" s="20"/>
      <c r="AC2" s="20"/>
      <c r="AE2" s="19" t="s">
        <v>50</v>
      </c>
      <c r="AF2" s="20"/>
      <c r="AG2" s="20"/>
      <c r="AH2" s="20"/>
      <c r="AJ2" s="19" t="s">
        <v>52</v>
      </c>
      <c r="AK2" s="20"/>
      <c r="AL2" s="20"/>
      <c r="AM2" s="20"/>
      <c r="AO2" s="19" t="s">
        <v>44</v>
      </c>
      <c r="AP2" s="20"/>
      <c r="AQ2" s="20"/>
      <c r="AR2" s="20"/>
    </row>
    <row r="3" spans="1:44" x14ac:dyDescent="0.2">
      <c r="A3" s="2" t="s">
        <v>2</v>
      </c>
      <c r="B3" s="2" t="s">
        <v>3</v>
      </c>
      <c r="C3" s="2" t="s">
        <v>4</v>
      </c>
      <c r="D3" s="2" t="s">
        <v>5</v>
      </c>
      <c r="F3" s="2" t="s">
        <v>2</v>
      </c>
      <c r="G3" s="2" t="s">
        <v>3</v>
      </c>
      <c r="H3" s="2" t="s">
        <v>4</v>
      </c>
      <c r="I3" s="2" t="s">
        <v>5</v>
      </c>
      <c r="K3" s="2" t="s">
        <v>2</v>
      </c>
      <c r="L3" s="2" t="s">
        <v>3</v>
      </c>
      <c r="M3" s="2" t="s">
        <v>4</v>
      </c>
      <c r="N3" s="2" t="s">
        <v>5</v>
      </c>
      <c r="P3" s="2" t="s">
        <v>2</v>
      </c>
      <c r="Q3" s="2" t="s">
        <v>3</v>
      </c>
      <c r="R3" s="2" t="s">
        <v>4</v>
      </c>
      <c r="S3" s="2" t="s">
        <v>5</v>
      </c>
      <c r="Z3" s="2" t="s">
        <v>2</v>
      </c>
      <c r="AA3" s="2" t="s">
        <v>3</v>
      </c>
      <c r="AB3" s="2" t="s">
        <v>4</v>
      </c>
      <c r="AC3" s="2" t="s">
        <v>5</v>
      </c>
      <c r="AE3" s="2" t="s">
        <v>2</v>
      </c>
      <c r="AF3" s="2" t="s">
        <v>3</v>
      </c>
      <c r="AG3" s="2" t="s">
        <v>4</v>
      </c>
      <c r="AH3" s="2" t="s">
        <v>5</v>
      </c>
      <c r="AJ3" s="2" t="s">
        <v>2</v>
      </c>
      <c r="AK3" s="2" t="s">
        <v>3</v>
      </c>
      <c r="AL3" s="2" t="s">
        <v>4</v>
      </c>
      <c r="AM3" s="2" t="s">
        <v>5</v>
      </c>
      <c r="AO3" s="2" t="s">
        <v>2</v>
      </c>
      <c r="AP3" s="2" t="s">
        <v>3</v>
      </c>
      <c r="AQ3" s="2" t="s">
        <v>4</v>
      </c>
      <c r="AR3" s="2" t="s">
        <v>5</v>
      </c>
    </row>
    <row r="4" spans="1:44" x14ac:dyDescent="0.2">
      <c r="A4" s="16">
        <f>MAX(Z4:Z103)</f>
        <v>0.68526785714285698</v>
      </c>
      <c r="B4" s="16">
        <f t="shared" ref="B4:I4" si="0">MAX(AA4:AA103)</f>
        <v>0.84821428571428503</v>
      </c>
      <c r="C4" s="16">
        <f t="shared" si="0"/>
        <v>0.74330357142857095</v>
      </c>
      <c r="D4" s="16">
        <f t="shared" si="0"/>
        <v>0.69196428571428503</v>
      </c>
      <c r="E4" s="16"/>
      <c r="F4" s="16">
        <f t="shared" si="0"/>
        <v>0.58482142857142805</v>
      </c>
      <c r="G4" s="16">
        <f t="shared" si="0"/>
        <v>0.83705357142857095</v>
      </c>
      <c r="H4" s="16">
        <f t="shared" si="0"/>
        <v>0.69642857142857095</v>
      </c>
      <c r="I4" s="16">
        <f t="shared" si="0"/>
        <v>0.61607142857142805</v>
      </c>
      <c r="J4" s="16"/>
      <c r="K4" s="16">
        <f t="shared" ref="K4" si="1">MAX(AJ4:AJ103)</f>
        <v>0.61607142857142805</v>
      </c>
      <c r="L4" s="16">
        <f t="shared" ref="L4" si="2">MAX(AK4:AK103)</f>
        <v>0.79017857142857095</v>
      </c>
      <c r="M4" s="16">
        <f t="shared" ref="M4" si="3">MAX(AL4:AL103)</f>
        <v>0.70535714285714202</v>
      </c>
      <c r="N4" s="16">
        <f t="shared" ref="N4" si="4">MAX(AM4:AM103)</f>
        <v>0.63392857142857095</v>
      </c>
      <c r="O4" s="16"/>
      <c r="P4" s="16">
        <f t="shared" ref="P4" si="5">MAX(AO4:AO103)</f>
        <v>0.59598214285714202</v>
      </c>
      <c r="Q4" s="16">
        <f t="shared" ref="Q4" si="6">MAX(AP4:AP103)</f>
        <v>0.78794642857142805</v>
      </c>
      <c r="R4" s="16">
        <f t="shared" ref="R4" si="7">MAX(AQ4:AQ103)</f>
        <v>0.65625</v>
      </c>
      <c r="S4" s="16">
        <f t="shared" ref="S4" si="8">MAX(AR4:AR103)</f>
        <v>0.58928571428571397</v>
      </c>
      <c r="Z4" s="16">
        <v>0.61830357142857095</v>
      </c>
      <c r="AA4" s="16">
        <v>0.82142857142857095</v>
      </c>
      <c r="AB4" s="16">
        <v>0.72544642857142805</v>
      </c>
      <c r="AC4" s="16">
        <v>0.62946428571428503</v>
      </c>
      <c r="AE4" s="16">
        <v>0.53794642857142805</v>
      </c>
      <c r="AF4" s="16">
        <v>0.81696428571428503</v>
      </c>
      <c r="AG4" s="16">
        <v>0.65178571428571397</v>
      </c>
      <c r="AH4" s="16">
        <v>0.58928571428571397</v>
      </c>
      <c r="AJ4" s="16">
        <v>0.59151785714285698</v>
      </c>
      <c r="AK4" s="16">
        <v>0.77008928571428503</v>
      </c>
      <c r="AL4" s="16">
        <v>0.67633928571428503</v>
      </c>
      <c r="AM4" s="16">
        <v>0.58705357142857095</v>
      </c>
      <c r="AO4" s="16">
        <v>0.54241071428571397</v>
      </c>
      <c r="AP4" s="16">
        <v>0.75223214285714202</v>
      </c>
      <c r="AQ4" s="16">
        <v>0.61607142857142805</v>
      </c>
      <c r="AR4" s="16">
        <v>0.52901785714285698</v>
      </c>
    </row>
    <row r="5" spans="1:44" x14ac:dyDescent="0.2">
      <c r="A5" s="16">
        <f>AVERAGE(Z4:Z103)</f>
        <v>0.64685267857142792</v>
      </c>
      <c r="B5" s="16">
        <f t="shared" ref="B5:I5" si="9">AVERAGE(AA4:AA103)</f>
        <v>0.83073660714285635</v>
      </c>
      <c r="C5" s="16">
        <f t="shared" si="9"/>
        <v>0.70691964285714282</v>
      </c>
      <c r="D5" s="16">
        <f t="shared" si="9"/>
        <v>0.6424553571428564</v>
      </c>
      <c r="E5" s="16"/>
      <c r="F5" s="16">
        <f t="shared" si="9"/>
        <v>0.54629464285714224</v>
      </c>
      <c r="G5" s="16">
        <f t="shared" si="9"/>
        <v>0.81495535714285605</v>
      </c>
      <c r="H5" s="16">
        <f t="shared" si="9"/>
        <v>0.66950892857142807</v>
      </c>
      <c r="I5" s="16">
        <f t="shared" si="9"/>
        <v>0.58191964285714226</v>
      </c>
      <c r="J5" s="16"/>
      <c r="K5" s="16">
        <f t="shared" ref="K5" si="10">AVERAGE(AJ4:AJ103)</f>
        <v>0.57823660714285641</v>
      </c>
      <c r="L5" s="16">
        <f t="shared" ref="L5" si="11">AVERAGE(AK4:AK103)</f>
        <v>0.76950892857142761</v>
      </c>
      <c r="M5" s="16">
        <f t="shared" ref="M5" si="12">AVERAGE(AL4:AL103)</f>
        <v>0.67071428571428493</v>
      </c>
      <c r="N5" s="16">
        <f t="shared" ref="N5" si="13">AVERAGE(AM4:AM103)</f>
        <v>0.59841517857142779</v>
      </c>
      <c r="O5" s="16"/>
      <c r="P5" s="16">
        <f t="shared" ref="P5" si="14">AVERAGE(AO4:AO103)</f>
        <v>0.54906249999999923</v>
      </c>
      <c r="Q5" s="16">
        <f t="shared" ref="Q5" si="15">AVERAGE(AP4:AP103)</f>
        <v>0.76620535714285698</v>
      </c>
      <c r="R5" s="16">
        <f t="shared" ref="R5" si="16">AVERAGE(AQ4:AQ103)</f>
        <v>0.61821428571428494</v>
      </c>
      <c r="S5" s="16">
        <f t="shared" ref="S5" si="17">AVERAGE(AR4:AR103)</f>
        <v>0.55120535714285657</v>
      </c>
      <c r="Z5" s="16">
        <v>0.66294642857142805</v>
      </c>
      <c r="AA5" s="16">
        <v>0.83035714285714202</v>
      </c>
      <c r="AB5" s="16">
        <v>0.734375</v>
      </c>
      <c r="AC5" s="16">
        <v>0.66964285714285698</v>
      </c>
      <c r="AE5" s="16">
        <v>0.5625</v>
      </c>
      <c r="AF5" s="16">
        <v>0.81696428571428503</v>
      </c>
      <c r="AG5" s="16">
        <v>0.65178571428571397</v>
      </c>
      <c r="AH5" s="16">
        <v>0.54910714285714202</v>
      </c>
      <c r="AJ5" s="16">
        <v>0.56473214285714202</v>
      </c>
      <c r="AK5" s="16">
        <v>0.77008928571428503</v>
      </c>
      <c r="AL5" s="16">
        <v>0.68526785714285698</v>
      </c>
      <c r="AM5" s="16">
        <v>0.63392857142857095</v>
      </c>
      <c r="AO5" s="16">
        <v>0.53348214285714202</v>
      </c>
      <c r="AP5" s="16">
        <v>0.76116071428571397</v>
      </c>
      <c r="AQ5" s="16">
        <v>0.63839285714285698</v>
      </c>
      <c r="AR5" s="16">
        <v>0.53794642857142805</v>
      </c>
    </row>
    <row r="6" spans="1:44" x14ac:dyDescent="0.2">
      <c r="A6" s="16">
        <f>MIN(Z4:Z103)</f>
        <v>0.59598214285714202</v>
      </c>
      <c r="B6" s="16">
        <f t="shared" ref="B6:I6" si="18">MIN(AA4:AA103)</f>
        <v>0.8125</v>
      </c>
      <c r="C6" s="16">
        <f t="shared" si="18"/>
        <v>0.66964285714285698</v>
      </c>
      <c r="D6" s="16">
        <f t="shared" si="18"/>
        <v>0.58928571428571397</v>
      </c>
      <c r="E6" s="16"/>
      <c r="F6" s="16">
        <f t="shared" si="18"/>
        <v>0.51339285714285698</v>
      </c>
      <c r="G6" s="16">
        <f t="shared" si="18"/>
        <v>0.77455357142857095</v>
      </c>
      <c r="H6" s="16">
        <f t="shared" si="18"/>
        <v>0.64732142857142805</v>
      </c>
      <c r="I6" s="16">
        <f t="shared" si="18"/>
        <v>0.515625</v>
      </c>
      <c r="J6" s="16"/>
      <c r="K6" s="16">
        <f t="shared" ref="K6" si="19">MIN(AJ4:AJ103)</f>
        <v>0.52901785714285698</v>
      </c>
      <c r="L6" s="16">
        <f t="shared" ref="L6" si="20">MIN(AK4:AK103)</f>
        <v>0.75223214285714202</v>
      </c>
      <c r="M6" s="16">
        <f t="shared" ref="M6" si="21">MIN(AL4:AL103)</f>
        <v>0.63839285714285698</v>
      </c>
      <c r="N6" s="16">
        <f t="shared" ref="N6" si="22">MIN(AM4:AM103)</f>
        <v>0.56026785714285698</v>
      </c>
      <c r="O6" s="16"/>
      <c r="P6" s="16">
        <f t="shared" ref="P6" si="23">MIN(AO4:AO103)</f>
        <v>0.49776785714285698</v>
      </c>
      <c r="Q6" s="16">
        <f t="shared" ref="Q6" si="24">MIN(AP4:AP103)</f>
        <v>0.74107142857142805</v>
      </c>
      <c r="R6" s="16">
        <f t="shared" ref="R6" si="25">MIN(AQ4:AQ103)</f>
        <v>0.57589285714285698</v>
      </c>
      <c r="S6" s="16">
        <f t="shared" ref="S6" si="26">MIN(AR4:AR103)</f>
        <v>0.51339285714285698</v>
      </c>
      <c r="Z6" s="16">
        <v>0.66517857142857095</v>
      </c>
      <c r="AA6" s="16">
        <v>0.82366071428571397</v>
      </c>
      <c r="AB6" s="16">
        <v>0.69642857142857095</v>
      </c>
      <c r="AC6" s="16">
        <v>0.66964285714285698</v>
      </c>
      <c r="AE6" s="16">
        <v>0.51339285714285698</v>
      </c>
      <c r="AF6" s="16">
        <v>0.81026785714285698</v>
      </c>
      <c r="AG6" s="16">
        <v>0.66741071428571397</v>
      </c>
      <c r="AH6" s="16">
        <v>0.58928571428571397</v>
      </c>
      <c r="AJ6" s="16">
        <v>0.58928571428571397</v>
      </c>
      <c r="AK6" s="16">
        <v>0.77232142857142805</v>
      </c>
      <c r="AL6" s="16">
        <v>0.64955357142857095</v>
      </c>
      <c r="AM6" s="16">
        <v>0.58482142857142805</v>
      </c>
      <c r="AO6" s="16">
        <v>0.55133928571428503</v>
      </c>
      <c r="AP6" s="16">
        <v>0.76116071428571397</v>
      </c>
      <c r="AQ6" s="16">
        <v>0.57589285714285698</v>
      </c>
      <c r="AR6" s="16">
        <v>0.54241071428571397</v>
      </c>
    </row>
    <row r="7" spans="1:44" x14ac:dyDescent="0.2">
      <c r="Z7" s="16">
        <v>0.67410714285714202</v>
      </c>
      <c r="AA7" s="16">
        <v>0.83928571428571397</v>
      </c>
      <c r="AB7" s="16">
        <v>0.69419642857142805</v>
      </c>
      <c r="AC7" s="16">
        <v>0.63839285714285698</v>
      </c>
      <c r="AE7" s="16">
        <v>0.56696428571428503</v>
      </c>
      <c r="AF7" s="16">
        <v>0.81026785714285698</v>
      </c>
      <c r="AG7" s="16">
        <v>0.671875</v>
      </c>
      <c r="AH7" s="16">
        <v>0.57366071428571397</v>
      </c>
      <c r="AJ7" s="16">
        <v>0.54910714285714202</v>
      </c>
      <c r="AK7" s="16">
        <v>0.765625</v>
      </c>
      <c r="AL7" s="16">
        <v>0.64955357142857095</v>
      </c>
      <c r="AM7" s="16">
        <v>0.59151785714285698</v>
      </c>
      <c r="AO7" s="16">
        <v>0.55803571428571397</v>
      </c>
      <c r="AP7" s="16">
        <v>0.76116071428571397</v>
      </c>
      <c r="AQ7" s="16">
        <v>0.59598214285714202</v>
      </c>
      <c r="AR7" s="16">
        <v>0.57142857142857095</v>
      </c>
    </row>
    <row r="8" spans="1:44" x14ac:dyDescent="0.2">
      <c r="Z8" s="16">
        <v>0.66071428571428503</v>
      </c>
      <c r="AA8" s="16">
        <v>0.82366071428571397</v>
      </c>
      <c r="AB8" s="16">
        <v>0.71428571428571397</v>
      </c>
      <c r="AC8" s="16">
        <v>0.64732142857142805</v>
      </c>
      <c r="AE8" s="16">
        <v>0.55803571428571397</v>
      </c>
      <c r="AF8" s="16">
        <v>0.81696428571428503</v>
      </c>
      <c r="AG8" s="16">
        <v>0.68526785714285698</v>
      </c>
      <c r="AH8" s="16">
        <v>0.53125</v>
      </c>
      <c r="AJ8" s="16">
        <v>0.58482142857142805</v>
      </c>
      <c r="AK8" s="16">
        <v>0.77455357142857095</v>
      </c>
      <c r="AL8" s="16">
        <v>0.66294642857142805</v>
      </c>
      <c r="AM8" s="16">
        <v>0.609375</v>
      </c>
      <c r="AO8" s="16">
        <v>0.57366071428571397</v>
      </c>
      <c r="AP8" s="16">
        <v>0.77232142857142805</v>
      </c>
      <c r="AQ8" s="16">
        <v>0.59375</v>
      </c>
      <c r="AR8" s="16">
        <v>0.546875</v>
      </c>
    </row>
    <row r="9" spans="1:44" x14ac:dyDescent="0.2">
      <c r="Z9" s="16">
        <v>0.64955357142857095</v>
      </c>
      <c r="AA9" s="16">
        <v>0.83482142857142805</v>
      </c>
      <c r="AB9" s="16">
        <v>0.71651785714285698</v>
      </c>
      <c r="AC9" s="16">
        <v>0.65848214285714202</v>
      </c>
      <c r="AE9" s="16">
        <v>0.55580357142857095</v>
      </c>
      <c r="AF9" s="16">
        <v>0.8125</v>
      </c>
      <c r="AG9" s="16">
        <v>0.65401785714285698</v>
      </c>
      <c r="AH9" s="16">
        <v>0.58258928571428503</v>
      </c>
      <c r="AJ9" s="16">
        <v>0.59821428571428503</v>
      </c>
      <c r="AK9" s="16">
        <v>0.75669642857142805</v>
      </c>
      <c r="AL9" s="16">
        <v>0.67410714285714202</v>
      </c>
      <c r="AM9" s="16">
        <v>0.59821428571428503</v>
      </c>
      <c r="AO9" s="16">
        <v>0.54464285714285698</v>
      </c>
      <c r="AP9" s="16">
        <v>0.77455357142857095</v>
      </c>
      <c r="AQ9" s="16">
        <v>0.61830357142857095</v>
      </c>
      <c r="AR9" s="16">
        <v>0.54241071428571397</v>
      </c>
    </row>
    <row r="10" spans="1:44" x14ac:dyDescent="0.2">
      <c r="Z10" s="16">
        <v>0.65178571428571397</v>
      </c>
      <c r="AA10" s="16">
        <v>0.84151785714285698</v>
      </c>
      <c r="AB10" s="16">
        <v>0.69196428571428503</v>
      </c>
      <c r="AC10" s="16">
        <v>0.640625</v>
      </c>
      <c r="AE10" s="16">
        <v>0.56919642857142805</v>
      </c>
      <c r="AF10" s="16">
        <v>0.82366071428571397</v>
      </c>
      <c r="AG10" s="16">
        <v>0.66071428571428503</v>
      </c>
      <c r="AH10" s="16">
        <v>0.60714285714285698</v>
      </c>
      <c r="AJ10" s="16">
        <v>0.56026785714285698</v>
      </c>
      <c r="AK10" s="16">
        <v>0.77678571428571397</v>
      </c>
      <c r="AL10" s="16">
        <v>0.67410714285714202</v>
      </c>
      <c r="AM10" s="16">
        <v>0.61160714285714202</v>
      </c>
      <c r="AO10" s="16">
        <v>0.55580357142857095</v>
      </c>
      <c r="AP10" s="16">
        <v>0.78348214285714202</v>
      </c>
      <c r="AQ10" s="16">
        <v>0.61383928571428503</v>
      </c>
      <c r="AR10" s="16">
        <v>0.55357142857142805</v>
      </c>
    </row>
    <row r="11" spans="1:44" x14ac:dyDescent="0.2">
      <c r="Z11" s="16">
        <v>0.61160714285714202</v>
      </c>
      <c r="AA11" s="16">
        <v>0.83482142857142805</v>
      </c>
      <c r="AB11" s="16">
        <v>0.71428571428571397</v>
      </c>
      <c r="AC11" s="16">
        <v>0.63392857142857095</v>
      </c>
      <c r="AE11" s="16">
        <v>0.53794642857142805</v>
      </c>
      <c r="AF11" s="16">
        <v>0.81919642857142805</v>
      </c>
      <c r="AG11" s="16">
        <v>0.65178571428571397</v>
      </c>
      <c r="AH11" s="16">
        <v>0.58258928571428503</v>
      </c>
      <c r="AJ11" s="16">
        <v>0.59375</v>
      </c>
      <c r="AK11" s="16">
        <v>0.77455357142857095</v>
      </c>
      <c r="AL11" s="16">
        <v>0.66517857142857095</v>
      </c>
      <c r="AM11" s="16">
        <v>0.58705357142857095</v>
      </c>
      <c r="AO11" s="16">
        <v>0.56696428571428503</v>
      </c>
      <c r="AP11" s="16">
        <v>0.74330357142857095</v>
      </c>
      <c r="AQ11" s="16">
        <v>0.62053571428571397</v>
      </c>
      <c r="AR11" s="16">
        <v>0.55357142857142805</v>
      </c>
    </row>
    <row r="12" spans="1:44" x14ac:dyDescent="0.2">
      <c r="Z12" s="16">
        <v>0.609375</v>
      </c>
      <c r="AA12" s="16">
        <v>0.83035714285714202</v>
      </c>
      <c r="AB12" s="16">
        <v>0.70758928571428503</v>
      </c>
      <c r="AC12" s="16">
        <v>0.640625</v>
      </c>
      <c r="AE12" s="16">
        <v>0.53348214285714202</v>
      </c>
      <c r="AF12" s="16">
        <v>0.82589285714285698</v>
      </c>
      <c r="AG12" s="16">
        <v>0.66294642857142805</v>
      </c>
      <c r="AH12" s="16">
        <v>0.60044642857142805</v>
      </c>
      <c r="AJ12" s="16">
        <v>0.5625</v>
      </c>
      <c r="AK12" s="16">
        <v>0.77678571428571397</v>
      </c>
      <c r="AL12" s="16">
        <v>0.671875</v>
      </c>
      <c r="AM12" s="16">
        <v>0.59375</v>
      </c>
      <c r="AO12" s="16">
        <v>0.58705357142857095</v>
      </c>
      <c r="AP12" s="16">
        <v>0.75223214285714202</v>
      </c>
      <c r="AQ12" s="16">
        <v>0.63616071428571397</v>
      </c>
      <c r="AR12" s="16">
        <v>0.54017857142857095</v>
      </c>
    </row>
    <row r="13" spans="1:44" x14ac:dyDescent="0.2">
      <c r="Z13" s="16">
        <v>0.65401785714285698</v>
      </c>
      <c r="AA13" s="16">
        <v>0.84598214285714202</v>
      </c>
      <c r="AB13" s="16">
        <v>0.74330357142857095</v>
      </c>
      <c r="AC13" s="16">
        <v>0.63169642857142805</v>
      </c>
      <c r="AE13" s="16">
        <v>0.55580357142857095</v>
      </c>
      <c r="AF13" s="16">
        <v>0.82589285714285698</v>
      </c>
      <c r="AG13" s="16">
        <v>0.67633928571428503</v>
      </c>
      <c r="AH13" s="16">
        <v>0.56473214285714202</v>
      </c>
      <c r="AJ13" s="16">
        <v>0.61607142857142805</v>
      </c>
      <c r="AK13" s="16">
        <v>0.77901785714285698</v>
      </c>
      <c r="AL13" s="16">
        <v>0.67633928571428503</v>
      </c>
      <c r="AM13" s="16">
        <v>0.59375</v>
      </c>
      <c r="AO13" s="16">
        <v>0.56473214285714202</v>
      </c>
      <c r="AP13" s="16">
        <v>0.75669642857142805</v>
      </c>
      <c r="AQ13" s="16">
        <v>0.61160714285714202</v>
      </c>
      <c r="AR13" s="16">
        <v>0.55357142857142805</v>
      </c>
    </row>
    <row r="14" spans="1:44" x14ac:dyDescent="0.2">
      <c r="Z14" s="16">
        <v>0.65401785714285698</v>
      </c>
      <c r="AA14" s="16">
        <v>0.83258928571428503</v>
      </c>
      <c r="AB14" s="16">
        <v>0.66964285714285698</v>
      </c>
      <c r="AC14" s="16">
        <v>0.63392857142857095</v>
      </c>
      <c r="AE14" s="16">
        <v>0.53794642857142805</v>
      </c>
      <c r="AF14" s="16">
        <v>0.81696428571428503</v>
      </c>
      <c r="AG14" s="16">
        <v>0.6875</v>
      </c>
      <c r="AH14" s="16">
        <v>0.61383928571428503</v>
      </c>
      <c r="AJ14" s="16">
        <v>0.61607142857142805</v>
      </c>
      <c r="AK14" s="16">
        <v>0.76116071428571397</v>
      </c>
      <c r="AL14" s="16">
        <v>0.67857142857142805</v>
      </c>
      <c r="AM14" s="16">
        <v>0.63392857142857095</v>
      </c>
      <c r="AO14" s="16">
        <v>0.52678571428571397</v>
      </c>
      <c r="AP14" s="16">
        <v>0.76785714285714202</v>
      </c>
      <c r="AQ14" s="16">
        <v>0.63169642857142805</v>
      </c>
      <c r="AR14" s="16">
        <v>0.53348214285714202</v>
      </c>
    </row>
    <row r="15" spans="1:44" x14ac:dyDescent="0.2">
      <c r="Z15" s="16">
        <v>0.64508928571428503</v>
      </c>
      <c r="AA15" s="16">
        <v>0.82142857142857095</v>
      </c>
      <c r="AB15" s="16">
        <v>0.70089285714285698</v>
      </c>
      <c r="AC15" s="16">
        <v>0.640625</v>
      </c>
      <c r="AE15" s="16">
        <v>0.52901785714285698</v>
      </c>
      <c r="AF15" s="16">
        <v>0.82366071428571397</v>
      </c>
      <c r="AG15" s="16">
        <v>0.67857142857142805</v>
      </c>
      <c r="AH15" s="16">
        <v>0.59151785714285698</v>
      </c>
      <c r="AJ15" s="16">
        <v>0.58035714285714202</v>
      </c>
      <c r="AK15" s="16">
        <v>0.75669642857142805</v>
      </c>
      <c r="AL15" s="16">
        <v>0.63839285714285698</v>
      </c>
      <c r="AM15" s="16">
        <v>0.59375</v>
      </c>
      <c r="AO15" s="16">
        <v>0.55803571428571397</v>
      </c>
      <c r="AP15" s="16">
        <v>0.76116071428571397</v>
      </c>
      <c r="AQ15" s="16">
        <v>0.62276785714285698</v>
      </c>
      <c r="AR15" s="16">
        <v>0.5625</v>
      </c>
    </row>
    <row r="16" spans="1:44" x14ac:dyDescent="0.2">
      <c r="Z16" s="16">
        <v>0.66071428571428503</v>
      </c>
      <c r="AA16" s="16">
        <v>0.83258928571428503</v>
      </c>
      <c r="AB16" s="16">
        <v>0.68526785714285698</v>
      </c>
      <c r="AC16" s="16">
        <v>0.62723214285714202</v>
      </c>
      <c r="AE16" s="16">
        <v>0.55803571428571397</v>
      </c>
      <c r="AF16" s="16">
        <v>0.796875</v>
      </c>
      <c r="AG16" s="16">
        <v>0.66071428571428503</v>
      </c>
      <c r="AH16" s="16">
        <v>0.54910714285714202</v>
      </c>
      <c r="AJ16" s="16">
        <v>0.59375</v>
      </c>
      <c r="AK16" s="16">
        <v>0.77008928571428503</v>
      </c>
      <c r="AL16" s="16">
        <v>0.67410714285714202</v>
      </c>
      <c r="AM16" s="16">
        <v>0.58258928571428503</v>
      </c>
      <c r="AO16" s="16">
        <v>0.55580357142857095</v>
      </c>
      <c r="AP16" s="16">
        <v>0.77678571428571397</v>
      </c>
      <c r="AQ16" s="16">
        <v>0.62276785714285698</v>
      </c>
      <c r="AR16" s="16">
        <v>0.53571428571428503</v>
      </c>
    </row>
    <row r="17" spans="1:44" x14ac:dyDescent="0.2">
      <c r="B17" s="18" t="s">
        <v>45</v>
      </c>
      <c r="C17" s="18" t="s">
        <v>51</v>
      </c>
      <c r="D17" s="18" t="s">
        <v>53</v>
      </c>
      <c r="E17" s="18" t="s">
        <v>47</v>
      </c>
      <c r="Z17" s="16">
        <v>0.625</v>
      </c>
      <c r="AA17" s="16">
        <v>0.83035714285714202</v>
      </c>
      <c r="AB17" s="16">
        <v>0.71205357142857095</v>
      </c>
      <c r="AC17" s="16">
        <v>0.671875</v>
      </c>
      <c r="AE17" s="16">
        <v>0.55580357142857095</v>
      </c>
      <c r="AF17" s="16">
        <v>0.8125</v>
      </c>
      <c r="AG17" s="16">
        <v>0.66294642857142805</v>
      </c>
      <c r="AH17" s="16">
        <v>0.61607142857142805</v>
      </c>
      <c r="AJ17" s="16">
        <v>0.59375</v>
      </c>
      <c r="AK17" s="16">
        <v>0.77901785714285698</v>
      </c>
      <c r="AL17" s="16">
        <v>0.66517857142857095</v>
      </c>
      <c r="AM17" s="16">
        <v>0.63169642857142805</v>
      </c>
      <c r="AO17" s="16">
        <v>0.5625</v>
      </c>
      <c r="AP17" s="16">
        <v>0.77008928571428503</v>
      </c>
      <c r="AQ17" s="16">
        <v>0.61607142857142805</v>
      </c>
      <c r="AR17" s="16">
        <v>0.58928571428571397</v>
      </c>
    </row>
    <row r="18" spans="1:44" x14ac:dyDescent="0.2">
      <c r="A18" s="2" t="s">
        <v>2</v>
      </c>
      <c r="B18" s="16">
        <f t="shared" ref="B18:B20" si="27">A4</f>
        <v>0.68526785714285698</v>
      </c>
      <c r="C18" s="16">
        <f t="shared" ref="C18:C20" si="28">F4</f>
        <v>0.58482142857142805</v>
      </c>
      <c r="D18" s="16">
        <f t="shared" ref="D18:D20" si="29">K4</f>
        <v>0.61607142857142805</v>
      </c>
      <c r="E18" s="16">
        <f t="shared" ref="E18:E20" si="30">P4</f>
        <v>0.59598214285714202</v>
      </c>
      <c r="Z18" s="16">
        <v>0.66741071428571397</v>
      </c>
      <c r="AA18" s="16">
        <v>0.83928571428571397</v>
      </c>
      <c r="AB18" s="16">
        <v>0.69196428571428503</v>
      </c>
      <c r="AC18" s="16">
        <v>0.65178571428571397</v>
      </c>
      <c r="AE18" s="16">
        <v>0.55803571428571397</v>
      </c>
      <c r="AF18" s="16">
        <v>0.80803571428571397</v>
      </c>
      <c r="AG18" s="16">
        <v>0.66964285714285698</v>
      </c>
      <c r="AH18" s="16">
        <v>0.58705357142857095</v>
      </c>
      <c r="AJ18" s="16">
        <v>0.58928571428571397</v>
      </c>
      <c r="AK18" s="16">
        <v>0.77455357142857095</v>
      </c>
      <c r="AL18" s="16">
        <v>0.68303571428571397</v>
      </c>
      <c r="AM18" s="16">
        <v>0.61383928571428503</v>
      </c>
      <c r="AO18" s="16">
        <v>0.52455357142857095</v>
      </c>
      <c r="AP18" s="16">
        <v>0.77678571428571397</v>
      </c>
      <c r="AQ18" s="16">
        <v>0.609375</v>
      </c>
      <c r="AR18" s="16">
        <v>0.53794642857142805</v>
      </c>
    </row>
    <row r="19" spans="1:44" x14ac:dyDescent="0.2">
      <c r="A19" s="2" t="s">
        <v>2</v>
      </c>
      <c r="B19" s="16">
        <f t="shared" si="27"/>
        <v>0.64685267857142792</v>
      </c>
      <c r="C19" s="16">
        <f t="shared" si="28"/>
        <v>0.54629464285714224</v>
      </c>
      <c r="D19" s="16">
        <f t="shared" si="29"/>
        <v>0.57823660714285641</v>
      </c>
      <c r="E19" s="16">
        <f t="shared" si="30"/>
        <v>0.54906249999999923</v>
      </c>
      <c r="Z19" s="16">
        <v>0.62723214285714202</v>
      </c>
      <c r="AA19" s="16">
        <v>0.82142857142857095</v>
      </c>
      <c r="AB19" s="16">
        <v>0.73660714285714202</v>
      </c>
      <c r="AC19" s="16">
        <v>0.67633928571428503</v>
      </c>
      <c r="AE19" s="16">
        <v>0.53794642857142805</v>
      </c>
      <c r="AF19" s="16">
        <v>0.796875</v>
      </c>
      <c r="AG19" s="16">
        <v>0.66741071428571397</v>
      </c>
      <c r="AH19" s="16">
        <v>0.58035714285714202</v>
      </c>
      <c r="AJ19" s="16">
        <v>0.58482142857142805</v>
      </c>
      <c r="AK19" s="16">
        <v>0.77232142857142805</v>
      </c>
      <c r="AL19" s="16">
        <v>0.67410714285714202</v>
      </c>
      <c r="AM19" s="16">
        <v>0.609375</v>
      </c>
      <c r="AO19" s="16">
        <v>0.52678571428571397</v>
      </c>
      <c r="AP19" s="16">
        <v>0.77232142857142805</v>
      </c>
      <c r="AQ19" s="16">
        <v>0.63839285714285698</v>
      </c>
      <c r="AR19" s="16">
        <v>0.51785714285714202</v>
      </c>
    </row>
    <row r="20" spans="1:44" x14ac:dyDescent="0.2">
      <c r="A20" s="2" t="s">
        <v>2</v>
      </c>
      <c r="B20" s="16">
        <f t="shared" si="27"/>
        <v>0.59598214285714202</v>
      </c>
      <c r="C20" s="16">
        <f t="shared" si="28"/>
        <v>0.51339285714285698</v>
      </c>
      <c r="D20" s="16">
        <f t="shared" si="29"/>
        <v>0.52901785714285698</v>
      </c>
      <c r="E20" s="16">
        <f t="shared" si="30"/>
        <v>0.49776785714285698</v>
      </c>
      <c r="Z20" s="16">
        <v>0.66964285714285698</v>
      </c>
      <c r="AA20" s="16">
        <v>0.83705357142857095</v>
      </c>
      <c r="AB20" s="16">
        <v>0.72321428571428503</v>
      </c>
      <c r="AC20" s="16">
        <v>0.60044642857142805</v>
      </c>
      <c r="AE20" s="16">
        <v>0.57366071428571397</v>
      </c>
      <c r="AF20" s="16">
        <v>0.80803571428571397</v>
      </c>
      <c r="AG20" s="16">
        <v>0.66071428571428503</v>
      </c>
      <c r="AH20" s="16">
        <v>0.58705357142857095</v>
      </c>
      <c r="AJ20" s="16">
        <v>0.55803571428571397</v>
      </c>
      <c r="AK20" s="16">
        <v>0.77678571428571397</v>
      </c>
      <c r="AL20" s="16">
        <v>0.65848214285714202</v>
      </c>
      <c r="AM20" s="16">
        <v>0.62053571428571397</v>
      </c>
      <c r="AO20" s="16">
        <v>0.54241071428571397</v>
      </c>
      <c r="AP20" s="16">
        <v>0.76785714285714202</v>
      </c>
      <c r="AQ20" s="16">
        <v>0.60044642857142805</v>
      </c>
      <c r="AR20" s="16">
        <v>0.56473214285714202</v>
      </c>
    </row>
    <row r="21" spans="1:44" x14ac:dyDescent="0.2">
      <c r="A21" s="2" t="s">
        <v>3</v>
      </c>
      <c r="B21" s="16">
        <f t="shared" ref="B21:B23" si="31">B4</f>
        <v>0.84821428571428503</v>
      </c>
      <c r="C21" s="16">
        <f t="shared" ref="C21:C23" si="32">G4</f>
        <v>0.83705357142857095</v>
      </c>
      <c r="D21" s="16">
        <f t="shared" ref="D21:D23" si="33">L4</f>
        <v>0.79017857142857095</v>
      </c>
      <c r="E21" s="16">
        <f t="shared" ref="E21:E23" si="34">Q4</f>
        <v>0.78794642857142805</v>
      </c>
      <c r="Z21" s="16">
        <v>0.66294642857142805</v>
      </c>
      <c r="AA21" s="16">
        <v>0.8125</v>
      </c>
      <c r="AB21" s="16">
        <v>0.68526785714285698</v>
      </c>
      <c r="AC21" s="16">
        <v>0.63392857142857095</v>
      </c>
      <c r="AE21" s="16">
        <v>0.53348214285714202</v>
      </c>
      <c r="AF21" s="16">
        <v>0.80357142857142805</v>
      </c>
      <c r="AG21" s="16">
        <v>0.67857142857142805</v>
      </c>
      <c r="AH21" s="16">
        <v>0.53125</v>
      </c>
      <c r="AJ21" s="16">
        <v>0.609375</v>
      </c>
      <c r="AK21" s="16">
        <v>0.77008928571428503</v>
      </c>
      <c r="AL21" s="16">
        <v>0.67857142857142805</v>
      </c>
      <c r="AM21" s="16">
        <v>0.60267857142857095</v>
      </c>
      <c r="AO21" s="16">
        <v>0.55803571428571397</v>
      </c>
      <c r="AP21" s="16">
        <v>0.78125</v>
      </c>
      <c r="AQ21" s="16">
        <v>0.59598214285714202</v>
      </c>
      <c r="AR21" s="16">
        <v>0.55357142857142805</v>
      </c>
    </row>
    <row r="22" spans="1:44" x14ac:dyDescent="0.2">
      <c r="A22" s="2" t="s">
        <v>3</v>
      </c>
      <c r="B22" s="16">
        <f t="shared" si="31"/>
        <v>0.83073660714285635</v>
      </c>
      <c r="C22" s="16">
        <f t="shared" si="32"/>
        <v>0.81495535714285605</v>
      </c>
      <c r="D22" s="16">
        <f t="shared" si="33"/>
        <v>0.76950892857142761</v>
      </c>
      <c r="E22" s="16">
        <f t="shared" si="34"/>
        <v>0.76620535714285698</v>
      </c>
      <c r="Z22" s="16">
        <v>0.61160714285714202</v>
      </c>
      <c r="AA22" s="16">
        <v>0.82142857142857095</v>
      </c>
      <c r="AB22" s="16">
        <v>0.71651785714285698</v>
      </c>
      <c r="AC22" s="16">
        <v>0.63839285714285698</v>
      </c>
      <c r="AE22" s="16">
        <v>0.52455357142857095</v>
      </c>
      <c r="AF22" s="16">
        <v>0.83482142857142805</v>
      </c>
      <c r="AG22" s="16">
        <v>0.66964285714285698</v>
      </c>
      <c r="AH22" s="16">
        <v>0.57366071428571397</v>
      </c>
      <c r="AJ22" s="16">
        <v>0.57366071428571397</v>
      </c>
      <c r="AK22" s="16">
        <v>0.77455357142857095</v>
      </c>
      <c r="AL22" s="16">
        <v>0.66964285714285698</v>
      </c>
      <c r="AM22" s="16">
        <v>0.60044642857142805</v>
      </c>
      <c r="AO22" s="16">
        <v>0.55357142857142805</v>
      </c>
      <c r="AP22" s="16">
        <v>0.77008928571428503</v>
      </c>
      <c r="AQ22" s="16">
        <v>0.59375</v>
      </c>
      <c r="AR22" s="16">
        <v>0.55133928571428503</v>
      </c>
    </row>
    <row r="23" spans="1:44" x14ac:dyDescent="0.2">
      <c r="A23" s="2" t="s">
        <v>3</v>
      </c>
      <c r="B23" s="16">
        <f t="shared" si="31"/>
        <v>0.8125</v>
      </c>
      <c r="C23" s="16">
        <f t="shared" si="32"/>
        <v>0.77455357142857095</v>
      </c>
      <c r="D23" s="16">
        <f t="shared" si="33"/>
        <v>0.75223214285714202</v>
      </c>
      <c r="E23" s="16">
        <f t="shared" si="34"/>
        <v>0.74107142857142805</v>
      </c>
      <c r="Z23" s="16">
        <v>0.65401785714285698</v>
      </c>
      <c r="AA23" s="16">
        <v>0.82589285714285698</v>
      </c>
      <c r="AB23" s="16">
        <v>0.703125</v>
      </c>
      <c r="AC23" s="16">
        <v>0.640625</v>
      </c>
      <c r="AE23" s="16">
        <v>0.57589285714285698</v>
      </c>
      <c r="AF23" s="16">
        <v>0.82142857142857095</v>
      </c>
      <c r="AG23" s="16">
        <v>0.69642857142857095</v>
      </c>
      <c r="AH23" s="16">
        <v>0.57366071428571397</v>
      </c>
      <c r="AJ23" s="16">
        <v>0.58258928571428503</v>
      </c>
      <c r="AK23" s="16">
        <v>0.77455357142857095</v>
      </c>
      <c r="AL23" s="16">
        <v>0.65625</v>
      </c>
      <c r="AM23" s="16">
        <v>0.61830357142857095</v>
      </c>
      <c r="AO23" s="16">
        <v>0.57589285714285698</v>
      </c>
      <c r="AP23" s="16">
        <v>0.76785714285714202</v>
      </c>
      <c r="AQ23" s="16">
        <v>0.61160714285714202</v>
      </c>
      <c r="AR23" s="16">
        <v>0.54017857142857095</v>
      </c>
    </row>
    <row r="24" spans="1:44" x14ac:dyDescent="0.2">
      <c r="A24" s="2" t="s">
        <v>4</v>
      </c>
      <c r="B24" s="16">
        <f t="shared" ref="B24:B26" si="35">C4</f>
        <v>0.74330357142857095</v>
      </c>
      <c r="C24" s="16">
        <f t="shared" ref="C24:C26" si="36">H4</f>
        <v>0.69642857142857095</v>
      </c>
      <c r="D24" s="16">
        <f t="shared" ref="D24:D26" si="37">M4</f>
        <v>0.70535714285714202</v>
      </c>
      <c r="E24" s="16">
        <f t="shared" ref="E24:E26" si="38">R4</f>
        <v>0.65625</v>
      </c>
      <c r="Z24" s="16">
        <v>0.65401785714285698</v>
      </c>
      <c r="AA24" s="16">
        <v>0.83928571428571397</v>
      </c>
      <c r="AB24" s="16">
        <v>0.71651785714285698</v>
      </c>
      <c r="AC24" s="16">
        <v>0.64955357142857095</v>
      </c>
      <c r="AE24" s="16">
        <v>0.54241071428571397</v>
      </c>
      <c r="AF24" s="16">
        <v>0.81026785714285698</v>
      </c>
      <c r="AG24" s="16">
        <v>0.671875</v>
      </c>
      <c r="AH24" s="16">
        <v>0.58258928571428503</v>
      </c>
      <c r="AJ24" s="16">
        <v>0.58035714285714202</v>
      </c>
      <c r="AK24" s="16">
        <v>0.77008928571428503</v>
      </c>
      <c r="AL24" s="16">
        <v>0.66294642857142805</v>
      </c>
      <c r="AM24" s="16">
        <v>0.59151785714285698</v>
      </c>
      <c r="AO24" s="16">
        <v>0.56696428571428503</v>
      </c>
      <c r="AP24" s="16">
        <v>0.765625</v>
      </c>
      <c r="AQ24" s="16">
        <v>0.65625</v>
      </c>
      <c r="AR24" s="16">
        <v>0.56919642857142805</v>
      </c>
    </row>
    <row r="25" spans="1:44" x14ac:dyDescent="0.2">
      <c r="A25" s="2" t="s">
        <v>4</v>
      </c>
      <c r="B25" s="16">
        <f t="shared" si="35"/>
        <v>0.70691964285714282</v>
      </c>
      <c r="C25" s="16">
        <f t="shared" si="36"/>
        <v>0.66950892857142807</v>
      </c>
      <c r="D25" s="16">
        <f t="shared" si="37"/>
        <v>0.67071428571428493</v>
      </c>
      <c r="E25" s="16">
        <f t="shared" si="38"/>
        <v>0.61821428571428494</v>
      </c>
      <c r="Z25" s="16">
        <v>0.63616071428571397</v>
      </c>
      <c r="AA25" s="16">
        <v>0.828125</v>
      </c>
      <c r="AB25" s="16">
        <v>0.69642857142857095</v>
      </c>
      <c r="AC25" s="16">
        <v>0.64955357142857095</v>
      </c>
      <c r="AE25" s="16">
        <v>0.54241071428571397</v>
      </c>
      <c r="AF25" s="16">
        <v>0.8125</v>
      </c>
      <c r="AG25" s="16">
        <v>0.66517857142857095</v>
      </c>
      <c r="AH25" s="16">
        <v>0.578125</v>
      </c>
      <c r="AJ25" s="16">
        <v>0.58482142857142805</v>
      </c>
      <c r="AK25" s="16">
        <v>0.75892857142857095</v>
      </c>
      <c r="AL25" s="16">
        <v>0.66517857142857095</v>
      </c>
      <c r="AM25" s="16">
        <v>0.61160714285714202</v>
      </c>
      <c r="AO25" s="16">
        <v>0.57589285714285698</v>
      </c>
      <c r="AP25" s="16">
        <v>0.76785714285714202</v>
      </c>
      <c r="AQ25" s="16">
        <v>0.62276785714285698</v>
      </c>
      <c r="AR25" s="16">
        <v>0.56473214285714202</v>
      </c>
    </row>
    <row r="26" spans="1:44" x14ac:dyDescent="0.2">
      <c r="A26" s="2" t="s">
        <v>4</v>
      </c>
      <c r="B26" s="16">
        <f t="shared" si="35"/>
        <v>0.66964285714285698</v>
      </c>
      <c r="C26" s="16">
        <f t="shared" si="36"/>
        <v>0.64732142857142805</v>
      </c>
      <c r="D26" s="16">
        <f t="shared" si="37"/>
        <v>0.63839285714285698</v>
      </c>
      <c r="E26" s="16">
        <f t="shared" si="38"/>
        <v>0.57589285714285698</v>
      </c>
      <c r="Z26" s="16">
        <v>0.66741071428571397</v>
      </c>
      <c r="AA26" s="16">
        <v>0.83705357142857095</v>
      </c>
      <c r="AB26" s="16">
        <v>0.72098214285714202</v>
      </c>
      <c r="AC26" s="16">
        <v>0.61383928571428503</v>
      </c>
      <c r="AE26" s="16">
        <v>0.52455357142857095</v>
      </c>
      <c r="AF26" s="16">
        <v>0.82142857142857095</v>
      </c>
      <c r="AG26" s="16">
        <v>0.65848214285714202</v>
      </c>
      <c r="AH26" s="16">
        <v>0.59598214285714202</v>
      </c>
      <c r="AJ26" s="16">
        <v>0.57589285714285698</v>
      </c>
      <c r="AK26" s="16">
        <v>0.75223214285714202</v>
      </c>
      <c r="AL26" s="16">
        <v>0.65401785714285698</v>
      </c>
      <c r="AM26" s="16">
        <v>0.59151785714285698</v>
      </c>
      <c r="AO26" s="16">
        <v>0.56473214285714202</v>
      </c>
      <c r="AP26" s="16">
        <v>0.74776785714285698</v>
      </c>
      <c r="AQ26" s="16">
        <v>0.609375</v>
      </c>
      <c r="AR26" s="16">
        <v>0.58482142857142805</v>
      </c>
    </row>
    <row r="27" spans="1:44" x14ac:dyDescent="0.2">
      <c r="A27" s="2" t="s">
        <v>5</v>
      </c>
      <c r="B27" s="16">
        <f t="shared" ref="B27:B29" si="39">D4</f>
        <v>0.69196428571428503</v>
      </c>
      <c r="C27" s="16">
        <f t="shared" ref="C27:C29" si="40">I4</f>
        <v>0.61607142857142805</v>
      </c>
      <c r="D27" s="16">
        <f t="shared" ref="D27:D29" si="41">N4</f>
        <v>0.63392857142857095</v>
      </c>
      <c r="E27" s="16">
        <f t="shared" ref="E27:E29" si="42">S4</f>
        <v>0.58928571428571397</v>
      </c>
      <c r="Z27" s="16">
        <v>0.66071428571428503</v>
      </c>
      <c r="AA27" s="16">
        <v>0.82366071428571397</v>
      </c>
      <c r="AB27" s="16">
        <v>0.70089285714285698</v>
      </c>
      <c r="AC27" s="16">
        <v>0.65178571428571397</v>
      </c>
      <c r="AE27" s="16">
        <v>0.55357142857142805</v>
      </c>
      <c r="AF27" s="16">
        <v>0.80357142857142805</v>
      </c>
      <c r="AG27" s="16">
        <v>0.65848214285714202</v>
      </c>
      <c r="AH27" s="16">
        <v>0.58035714285714202</v>
      </c>
      <c r="AJ27" s="16">
        <v>0.55357142857142805</v>
      </c>
      <c r="AK27" s="16">
        <v>0.765625</v>
      </c>
      <c r="AL27" s="16">
        <v>0.66294642857142805</v>
      </c>
      <c r="AM27" s="16">
        <v>0.60714285714285698</v>
      </c>
      <c r="AO27" s="16">
        <v>0.55133928571428503</v>
      </c>
      <c r="AP27" s="16">
        <v>0.77232142857142805</v>
      </c>
      <c r="AQ27" s="16">
        <v>0.65178571428571397</v>
      </c>
      <c r="AR27" s="16">
        <v>0.55357142857142805</v>
      </c>
    </row>
    <row r="28" spans="1:44" x14ac:dyDescent="0.2">
      <c r="A28" s="2" t="s">
        <v>5</v>
      </c>
      <c r="B28" s="16">
        <f t="shared" si="39"/>
        <v>0.6424553571428564</v>
      </c>
      <c r="C28" s="16">
        <f t="shared" si="40"/>
        <v>0.58191964285714226</v>
      </c>
      <c r="D28" s="16">
        <f t="shared" si="41"/>
        <v>0.59841517857142779</v>
      </c>
      <c r="E28" s="16">
        <f t="shared" si="42"/>
        <v>0.55120535714285657</v>
      </c>
      <c r="Z28" s="16">
        <v>0.671875</v>
      </c>
      <c r="AA28" s="16">
        <v>0.82589285714285698</v>
      </c>
      <c r="AB28" s="16">
        <v>0.72098214285714202</v>
      </c>
      <c r="AC28" s="16">
        <v>0.62276785714285698</v>
      </c>
      <c r="AE28" s="16">
        <v>0.56026785714285698</v>
      </c>
      <c r="AF28" s="16">
        <v>0.81696428571428503</v>
      </c>
      <c r="AG28" s="16">
        <v>0.68526785714285698</v>
      </c>
      <c r="AH28" s="16">
        <v>0.58482142857142805</v>
      </c>
      <c r="AJ28" s="16">
        <v>0.58258928571428503</v>
      </c>
      <c r="AK28" s="16">
        <v>0.77678571428571397</v>
      </c>
      <c r="AL28" s="16">
        <v>0.67410714285714202</v>
      </c>
      <c r="AM28" s="16">
        <v>0.60267857142857095</v>
      </c>
      <c r="AO28" s="16">
        <v>0.52008928571428503</v>
      </c>
      <c r="AP28" s="16">
        <v>0.74776785714285698</v>
      </c>
      <c r="AQ28" s="16">
        <v>0.625</v>
      </c>
      <c r="AR28" s="16">
        <v>0.55357142857142805</v>
      </c>
    </row>
    <row r="29" spans="1:44" x14ac:dyDescent="0.2">
      <c r="A29" s="2" t="s">
        <v>5</v>
      </c>
      <c r="B29" s="16">
        <f t="shared" si="39"/>
        <v>0.58928571428571397</v>
      </c>
      <c r="C29" s="16">
        <f t="shared" si="40"/>
        <v>0.515625</v>
      </c>
      <c r="D29" s="16">
        <f t="shared" si="41"/>
        <v>0.56026785714285698</v>
      </c>
      <c r="E29" s="16">
        <f t="shared" si="42"/>
        <v>0.51339285714285698</v>
      </c>
      <c r="Z29" s="16">
        <v>0.64955357142857095</v>
      </c>
      <c r="AA29" s="16">
        <v>0.82142857142857095</v>
      </c>
      <c r="AB29" s="16">
        <v>0.72321428571428503</v>
      </c>
      <c r="AC29" s="16">
        <v>0.62276785714285698</v>
      </c>
      <c r="AE29" s="16">
        <v>0.578125</v>
      </c>
      <c r="AF29" s="16">
        <v>0.83035714285714202</v>
      </c>
      <c r="AG29" s="16">
        <v>0.671875</v>
      </c>
      <c r="AH29" s="16">
        <v>0.58258928571428503</v>
      </c>
      <c r="AJ29" s="16">
        <v>0.58482142857142805</v>
      </c>
      <c r="AK29" s="16">
        <v>0.76339285714285698</v>
      </c>
      <c r="AL29" s="16">
        <v>0.66517857142857095</v>
      </c>
      <c r="AM29" s="16">
        <v>0.60714285714285698</v>
      </c>
      <c r="AO29" s="16">
        <v>0.56696428571428503</v>
      </c>
      <c r="AP29" s="16">
        <v>0.76116071428571397</v>
      </c>
      <c r="AQ29" s="16">
        <v>0.60044642857142805</v>
      </c>
      <c r="AR29" s="16">
        <v>0.53794642857142805</v>
      </c>
    </row>
    <row r="30" spans="1:44" x14ac:dyDescent="0.2">
      <c r="Z30" s="16">
        <v>0.64508928571428503</v>
      </c>
      <c r="AA30" s="16">
        <v>0.84598214285714202</v>
      </c>
      <c r="AB30" s="16">
        <v>0.71428571428571397</v>
      </c>
      <c r="AC30" s="16">
        <v>0.671875</v>
      </c>
      <c r="AE30" s="16">
        <v>0.53348214285714202</v>
      </c>
      <c r="AF30" s="16">
        <v>0.8125</v>
      </c>
      <c r="AG30" s="16">
        <v>0.68080357142857095</v>
      </c>
      <c r="AH30" s="16">
        <v>0.57142857142857095</v>
      </c>
      <c r="AJ30" s="16">
        <v>0.56473214285714202</v>
      </c>
      <c r="AK30" s="16">
        <v>0.76339285714285698</v>
      </c>
      <c r="AL30" s="16">
        <v>0.64508928571428503</v>
      </c>
      <c r="AM30" s="16">
        <v>0.58035714285714202</v>
      </c>
      <c r="AO30" s="16">
        <v>0.53571428571428503</v>
      </c>
      <c r="AP30" s="16">
        <v>0.76785714285714202</v>
      </c>
      <c r="AQ30" s="16">
        <v>0.61830357142857095</v>
      </c>
      <c r="AR30" s="16">
        <v>0.55133928571428503</v>
      </c>
    </row>
    <row r="31" spans="1:44" x14ac:dyDescent="0.2">
      <c r="Z31" s="16">
        <v>0.64508928571428503</v>
      </c>
      <c r="AA31" s="16">
        <v>0.828125</v>
      </c>
      <c r="AB31" s="16">
        <v>0.71428571428571397</v>
      </c>
      <c r="AC31" s="16">
        <v>0.65848214285714202</v>
      </c>
      <c r="AE31" s="16">
        <v>0.52455357142857095</v>
      </c>
      <c r="AF31" s="16">
        <v>0.81919642857142805</v>
      </c>
      <c r="AG31" s="16">
        <v>0.671875</v>
      </c>
      <c r="AH31" s="16">
        <v>0.58705357142857095</v>
      </c>
      <c r="AJ31" s="16">
        <v>0.59151785714285698</v>
      </c>
      <c r="AK31" s="16">
        <v>0.76116071428571397</v>
      </c>
      <c r="AL31" s="16">
        <v>0.66964285714285698</v>
      </c>
      <c r="AM31" s="16">
        <v>0.59151785714285698</v>
      </c>
      <c r="AO31" s="16">
        <v>0.54017857142857095</v>
      </c>
      <c r="AP31" s="16">
        <v>0.77455357142857095</v>
      </c>
      <c r="AQ31" s="16">
        <v>0.609375</v>
      </c>
      <c r="AR31" s="16">
        <v>0.53125</v>
      </c>
    </row>
    <row r="32" spans="1:44" x14ac:dyDescent="0.2">
      <c r="Z32" s="16">
        <v>0.65848214285714202</v>
      </c>
      <c r="AA32" s="16">
        <v>0.84821428571428503</v>
      </c>
      <c r="AB32" s="16">
        <v>0.71205357142857095</v>
      </c>
      <c r="AC32" s="16">
        <v>0.67633928571428503</v>
      </c>
      <c r="AE32" s="16">
        <v>0.56473214285714202</v>
      </c>
      <c r="AF32" s="16">
        <v>0.82142857142857095</v>
      </c>
      <c r="AG32" s="16">
        <v>0.67410714285714202</v>
      </c>
      <c r="AH32" s="16">
        <v>0.57589285714285698</v>
      </c>
      <c r="AJ32" s="16">
        <v>0.56026785714285698</v>
      </c>
      <c r="AK32" s="16">
        <v>0.78348214285714202</v>
      </c>
      <c r="AL32" s="16">
        <v>0.69866071428571397</v>
      </c>
      <c r="AM32" s="16">
        <v>0.62723214285714202</v>
      </c>
      <c r="AO32" s="16">
        <v>0.57366071428571397</v>
      </c>
      <c r="AP32" s="16">
        <v>0.76339285714285698</v>
      </c>
      <c r="AQ32" s="16">
        <v>0.64285714285714202</v>
      </c>
      <c r="AR32" s="16">
        <v>0.54910714285714202</v>
      </c>
    </row>
    <row r="33" spans="1:44" x14ac:dyDescent="0.2">
      <c r="Z33" s="16">
        <v>0.64508928571428503</v>
      </c>
      <c r="AA33" s="16">
        <v>0.828125</v>
      </c>
      <c r="AB33" s="16">
        <v>0.69866071428571397</v>
      </c>
      <c r="AC33" s="16">
        <v>0.640625</v>
      </c>
      <c r="AE33" s="16">
        <v>0.55357142857142805</v>
      </c>
      <c r="AF33" s="16">
        <v>0.81026785714285698</v>
      </c>
      <c r="AG33" s="16">
        <v>0.68080357142857095</v>
      </c>
      <c r="AH33" s="16">
        <v>0.59375</v>
      </c>
      <c r="AJ33" s="16">
        <v>0.58258928571428503</v>
      </c>
      <c r="AK33" s="16">
        <v>0.77455357142857095</v>
      </c>
      <c r="AL33" s="16">
        <v>0.65848214285714202</v>
      </c>
      <c r="AM33" s="16">
        <v>0.58482142857142805</v>
      </c>
      <c r="AO33" s="16">
        <v>0.52901785714285698</v>
      </c>
      <c r="AP33" s="16">
        <v>0.765625</v>
      </c>
      <c r="AQ33" s="16">
        <v>0.62276785714285698</v>
      </c>
      <c r="AR33" s="16">
        <v>0.52901785714285698</v>
      </c>
    </row>
    <row r="34" spans="1:44" x14ac:dyDescent="0.2">
      <c r="Z34" s="16">
        <v>0.66741071428571397</v>
      </c>
      <c r="AA34" s="16">
        <v>0.83258928571428503</v>
      </c>
      <c r="AB34" s="16">
        <v>0.72321428571428503</v>
      </c>
      <c r="AC34" s="16">
        <v>0.63392857142857095</v>
      </c>
      <c r="AE34" s="16">
        <v>0.54464285714285698</v>
      </c>
      <c r="AF34" s="16">
        <v>0.81696428571428503</v>
      </c>
      <c r="AG34" s="16">
        <v>0.65178571428571397</v>
      </c>
      <c r="AH34" s="16">
        <v>0.55803571428571397</v>
      </c>
      <c r="AJ34" s="16">
        <v>0.59375</v>
      </c>
      <c r="AK34" s="16">
        <v>0.765625</v>
      </c>
      <c r="AL34" s="16">
        <v>0.69196428571428503</v>
      </c>
      <c r="AM34" s="16">
        <v>0.62946428571428503</v>
      </c>
      <c r="AO34" s="16">
        <v>0.56919642857142805</v>
      </c>
      <c r="AP34" s="16">
        <v>0.76116071428571397</v>
      </c>
      <c r="AQ34" s="16">
        <v>0.63169642857142805</v>
      </c>
      <c r="AR34" s="16">
        <v>0.54241071428571397</v>
      </c>
    </row>
    <row r="35" spans="1:44" x14ac:dyDescent="0.2">
      <c r="Z35" s="16">
        <v>0.640625</v>
      </c>
      <c r="AA35" s="16">
        <v>0.83482142857142805</v>
      </c>
      <c r="AB35" s="16">
        <v>0.69419642857142805</v>
      </c>
      <c r="AC35" s="16">
        <v>0.66071428571428503</v>
      </c>
      <c r="AE35" s="16">
        <v>0.53794642857142805</v>
      </c>
      <c r="AF35" s="16">
        <v>0.82142857142857095</v>
      </c>
      <c r="AG35" s="16">
        <v>0.65848214285714202</v>
      </c>
      <c r="AH35" s="16">
        <v>0.59598214285714202</v>
      </c>
      <c r="AJ35" s="16">
        <v>0.56026785714285698</v>
      </c>
      <c r="AK35" s="16">
        <v>0.77232142857142805</v>
      </c>
      <c r="AL35" s="16">
        <v>0.67633928571428503</v>
      </c>
      <c r="AM35" s="16">
        <v>0.609375</v>
      </c>
      <c r="AO35" s="16">
        <v>0.54017857142857095</v>
      </c>
      <c r="AP35" s="16">
        <v>0.75669642857142805</v>
      </c>
      <c r="AQ35" s="16">
        <v>0.62946428571428503</v>
      </c>
      <c r="AR35" s="16">
        <v>0.52008928571428503</v>
      </c>
    </row>
    <row r="36" spans="1:44" x14ac:dyDescent="0.2">
      <c r="A36" s="16">
        <f>AVERAGE(B4,G4,L4,Q4)</f>
        <v>0.81584821428571375</v>
      </c>
      <c r="B36" s="16">
        <f>AVERAGE(A4,C4,D4,F4,H4,I4,K4,M4,N4,P4,R4,S4)</f>
        <v>0.65122767857142805</v>
      </c>
      <c r="C36" s="16">
        <f>A36-B36</f>
        <v>0.1646205357142857</v>
      </c>
      <c r="Z36" s="16">
        <v>0.65178571428571397</v>
      </c>
      <c r="AA36" s="16">
        <v>0.828125</v>
      </c>
      <c r="AB36" s="16">
        <v>0.734375</v>
      </c>
      <c r="AC36" s="16">
        <v>0.63839285714285698</v>
      </c>
      <c r="AE36" s="16">
        <v>0.55133928571428503</v>
      </c>
      <c r="AF36" s="16">
        <v>0.8125</v>
      </c>
      <c r="AG36" s="16">
        <v>0.67857142857142805</v>
      </c>
      <c r="AH36" s="16">
        <v>0.57142857142857095</v>
      </c>
      <c r="AJ36" s="16">
        <v>0.56919642857142805</v>
      </c>
      <c r="AK36" s="16">
        <v>0.765625</v>
      </c>
      <c r="AL36" s="16">
        <v>0.67633928571428503</v>
      </c>
      <c r="AM36" s="16">
        <v>0.61830357142857095</v>
      </c>
      <c r="AO36" s="16">
        <v>0.57366071428571397</v>
      </c>
      <c r="AP36" s="16">
        <v>0.76339285714285698</v>
      </c>
      <c r="AQ36" s="16">
        <v>0.60044642857142805</v>
      </c>
      <c r="AR36" s="16">
        <v>0.51339285714285698</v>
      </c>
    </row>
    <row r="37" spans="1:44" x14ac:dyDescent="0.2">
      <c r="A37" s="16">
        <f t="shared" ref="A37:A38" si="43">AVERAGE(B5,G5,L5,Q5)</f>
        <v>0.79535156249999917</v>
      </c>
      <c r="B37" s="16">
        <f t="shared" ref="B37:B38" si="44">AVERAGE(A5,C5,D5,F5,H5,I5,K5,M5,N5,P5,R5,S5)</f>
        <v>0.61331659226190405</v>
      </c>
      <c r="C37" s="16">
        <f t="shared" ref="C37:C46" si="45">A37-B37</f>
        <v>0.18203497023809512</v>
      </c>
      <c r="Z37" s="16">
        <v>0.66071428571428503</v>
      </c>
      <c r="AA37" s="16">
        <v>0.82142857142857095</v>
      </c>
      <c r="AB37" s="16">
        <v>0.70535714285714202</v>
      </c>
      <c r="AC37" s="16">
        <v>0.61383928571428503</v>
      </c>
      <c r="AE37" s="16">
        <v>0.53794642857142805</v>
      </c>
      <c r="AF37" s="16">
        <v>0.81026785714285698</v>
      </c>
      <c r="AG37" s="16">
        <v>0.6875</v>
      </c>
      <c r="AH37" s="16">
        <v>0.59821428571428503</v>
      </c>
      <c r="AJ37" s="16">
        <v>0.58928571428571397</v>
      </c>
      <c r="AK37" s="16">
        <v>0.765625</v>
      </c>
      <c r="AL37" s="16">
        <v>0.67410714285714202</v>
      </c>
      <c r="AM37" s="16">
        <v>0.61383928571428503</v>
      </c>
      <c r="AO37" s="16">
        <v>0.546875</v>
      </c>
      <c r="AP37" s="16">
        <v>0.77901785714285698</v>
      </c>
      <c r="AQ37" s="16">
        <v>0.60044642857142805</v>
      </c>
      <c r="AR37" s="16">
        <v>0.55803571428571397</v>
      </c>
    </row>
    <row r="38" spans="1:44" x14ac:dyDescent="0.2">
      <c r="A38" s="16">
        <f t="shared" si="43"/>
        <v>0.77008928571428525</v>
      </c>
      <c r="B38" s="16">
        <f t="shared" si="44"/>
        <v>0.57049851190476153</v>
      </c>
      <c r="C38" s="16">
        <f t="shared" si="45"/>
        <v>0.19959077380952372</v>
      </c>
      <c r="Z38" s="16">
        <v>0.63169642857142805</v>
      </c>
      <c r="AA38" s="16">
        <v>0.828125</v>
      </c>
      <c r="AB38" s="16">
        <v>0.72321428571428503</v>
      </c>
      <c r="AC38" s="16">
        <v>0.66517857142857095</v>
      </c>
      <c r="AE38" s="16">
        <v>0.53794642857142805</v>
      </c>
      <c r="AF38" s="16">
        <v>0.80803571428571397</v>
      </c>
      <c r="AG38" s="16">
        <v>0.66071428571428503</v>
      </c>
      <c r="AH38" s="16">
        <v>0.58928571428571397</v>
      </c>
      <c r="AJ38" s="16">
        <v>0.59598214285714202</v>
      </c>
      <c r="AK38" s="16">
        <v>0.76116071428571397</v>
      </c>
      <c r="AL38" s="16">
        <v>0.65625</v>
      </c>
      <c r="AM38" s="16">
        <v>0.57142857142857095</v>
      </c>
      <c r="AO38" s="16">
        <v>0.54910714285714202</v>
      </c>
      <c r="AP38" s="16">
        <v>0.75446428571428503</v>
      </c>
      <c r="AQ38" s="16">
        <v>0.60267857142857095</v>
      </c>
      <c r="AR38" s="16">
        <v>0.56026785714285698</v>
      </c>
    </row>
    <row r="39" spans="1:44" x14ac:dyDescent="0.2">
      <c r="C39" s="16"/>
      <c r="Z39" s="16">
        <v>0.63392857142857095</v>
      </c>
      <c r="AA39" s="16">
        <v>0.83705357142857095</v>
      </c>
      <c r="AB39" s="16">
        <v>0.71428571428571397</v>
      </c>
      <c r="AC39" s="16">
        <v>0.625</v>
      </c>
      <c r="AE39" s="16">
        <v>0.54464285714285698</v>
      </c>
      <c r="AF39" s="16">
        <v>0.80803571428571397</v>
      </c>
      <c r="AG39" s="16">
        <v>0.66517857142857095</v>
      </c>
      <c r="AH39" s="16">
        <v>0.61607142857142805</v>
      </c>
      <c r="AJ39" s="16">
        <v>0.56026785714285698</v>
      </c>
      <c r="AK39" s="16">
        <v>0.75892857142857095</v>
      </c>
      <c r="AL39" s="16">
        <v>0.67857142857142805</v>
      </c>
      <c r="AM39" s="16">
        <v>0.60491071428571397</v>
      </c>
      <c r="AO39" s="16">
        <v>0.55580357142857095</v>
      </c>
      <c r="AP39" s="16">
        <v>0.78794642857142805</v>
      </c>
      <c r="AQ39" s="16">
        <v>0.59821428571428503</v>
      </c>
      <c r="AR39" s="16">
        <v>0.57366071428571397</v>
      </c>
    </row>
    <row r="40" spans="1:44" x14ac:dyDescent="0.2">
      <c r="A40" s="16">
        <f>AVERAGE(B4,G4)</f>
        <v>0.84263392857142794</v>
      </c>
      <c r="B40" s="16">
        <f>AVERAGE(A4,C4,D4,F4,H4,I4)</f>
        <v>0.66964285714285665</v>
      </c>
      <c r="C40" s="16">
        <f t="shared" si="45"/>
        <v>0.17299107142857129</v>
      </c>
      <c r="Z40" s="16">
        <v>0.66071428571428503</v>
      </c>
      <c r="AA40" s="16">
        <v>0.83482142857142805</v>
      </c>
      <c r="AB40" s="16">
        <v>0.71205357142857095</v>
      </c>
      <c r="AC40" s="16">
        <v>0.63839285714285698</v>
      </c>
      <c r="AE40" s="16">
        <v>0.56026785714285698</v>
      </c>
      <c r="AF40" s="16">
        <v>0.8125</v>
      </c>
      <c r="AG40" s="16">
        <v>0.66741071428571397</v>
      </c>
      <c r="AH40" s="16">
        <v>0.60714285714285698</v>
      </c>
      <c r="AJ40" s="16">
        <v>0.546875</v>
      </c>
      <c r="AK40" s="16">
        <v>0.77901785714285698</v>
      </c>
      <c r="AL40" s="16">
        <v>0.66294642857142805</v>
      </c>
      <c r="AM40" s="16">
        <v>0.60267857142857095</v>
      </c>
      <c r="AO40" s="16">
        <v>0.55133928571428503</v>
      </c>
      <c r="AP40" s="16">
        <v>0.75669642857142805</v>
      </c>
      <c r="AQ40" s="16">
        <v>0.62946428571428503</v>
      </c>
      <c r="AR40" s="16">
        <v>0.51339285714285698</v>
      </c>
    </row>
    <row r="41" spans="1:44" x14ac:dyDescent="0.2">
      <c r="A41" s="16">
        <f t="shared" ref="A41:A42" si="46">AVERAGE(B5,G5)</f>
        <v>0.8228459821428562</v>
      </c>
      <c r="B41" s="16">
        <f t="shared" ref="B41:B42" si="47">AVERAGE(A5,C5,D5,F5,H5,I5)</f>
        <v>0.63232514880952329</v>
      </c>
      <c r="C41" s="16">
        <f t="shared" si="45"/>
        <v>0.19052083333333292</v>
      </c>
      <c r="Z41" s="16">
        <v>0.62053571428571397</v>
      </c>
      <c r="AA41" s="16">
        <v>0.81696428571428503</v>
      </c>
      <c r="AB41" s="16">
        <v>0.69866071428571397</v>
      </c>
      <c r="AC41" s="16">
        <v>0.59598214285714202</v>
      </c>
      <c r="AE41" s="16">
        <v>0.55580357142857095</v>
      </c>
      <c r="AF41" s="16">
        <v>0.82366071428571397</v>
      </c>
      <c r="AG41" s="16">
        <v>0.67410714285714202</v>
      </c>
      <c r="AH41" s="16">
        <v>0.54017857142857095</v>
      </c>
      <c r="AJ41" s="16">
        <v>0.59151785714285698</v>
      </c>
      <c r="AK41" s="16">
        <v>0.75892857142857095</v>
      </c>
      <c r="AL41" s="16">
        <v>0.65848214285714202</v>
      </c>
      <c r="AM41" s="16">
        <v>0.61160714285714202</v>
      </c>
      <c r="AO41" s="16">
        <v>0.578125</v>
      </c>
      <c r="AP41" s="16">
        <v>0.75892857142857095</v>
      </c>
      <c r="AQ41" s="16">
        <v>0.59375</v>
      </c>
      <c r="AR41" s="16">
        <v>0.53571428571428503</v>
      </c>
    </row>
    <row r="42" spans="1:44" x14ac:dyDescent="0.2">
      <c r="A42" s="16">
        <f t="shared" si="46"/>
        <v>0.79352678571428548</v>
      </c>
      <c r="B42" s="16">
        <f t="shared" si="47"/>
        <v>0.58854166666666641</v>
      </c>
      <c r="C42" s="16">
        <f t="shared" si="45"/>
        <v>0.20498511904761907</v>
      </c>
      <c r="Z42" s="16">
        <v>0.63392857142857095</v>
      </c>
      <c r="AA42" s="16">
        <v>0.83482142857142805</v>
      </c>
      <c r="AB42" s="16">
        <v>0.70535714285714202</v>
      </c>
      <c r="AC42" s="16">
        <v>0.62723214285714202</v>
      </c>
      <c r="AE42" s="16">
        <v>0.51339285714285698</v>
      </c>
      <c r="AF42" s="16">
        <v>0.82589285714285698</v>
      </c>
      <c r="AG42" s="16">
        <v>0.67857142857142805</v>
      </c>
      <c r="AH42" s="16">
        <v>0.609375</v>
      </c>
      <c r="AJ42" s="16">
        <v>0.60714285714285698</v>
      </c>
      <c r="AK42" s="16">
        <v>0.78348214285714202</v>
      </c>
      <c r="AL42" s="16">
        <v>0.66294642857142805</v>
      </c>
      <c r="AM42" s="16">
        <v>0.578125</v>
      </c>
      <c r="AO42" s="16">
        <v>0.52901785714285698</v>
      </c>
      <c r="AP42" s="16">
        <v>0.76339285714285698</v>
      </c>
      <c r="AQ42" s="16">
        <v>0.59821428571428503</v>
      </c>
      <c r="AR42" s="16">
        <v>0.53794642857142805</v>
      </c>
    </row>
    <row r="43" spans="1:44" x14ac:dyDescent="0.2">
      <c r="C43" s="16"/>
      <c r="Z43" s="16">
        <v>0.68303571428571397</v>
      </c>
      <c r="AA43" s="16">
        <v>0.83705357142857095</v>
      </c>
      <c r="AB43" s="16">
        <v>0.71428571428571397</v>
      </c>
      <c r="AC43" s="16">
        <v>0.62946428571428503</v>
      </c>
      <c r="AE43" s="16">
        <v>0.52008928571428503</v>
      </c>
      <c r="AF43" s="16">
        <v>0.81473214285714202</v>
      </c>
      <c r="AG43" s="16">
        <v>0.66741071428571397</v>
      </c>
      <c r="AH43" s="16">
        <v>0.58705357142857095</v>
      </c>
      <c r="AJ43" s="16">
        <v>0.53348214285714202</v>
      </c>
      <c r="AK43" s="16">
        <v>0.77678571428571397</v>
      </c>
      <c r="AL43" s="16">
        <v>0.69196428571428503</v>
      </c>
      <c r="AM43" s="16">
        <v>0.58928571428571397</v>
      </c>
      <c r="AO43" s="16">
        <v>0.59598214285714202</v>
      </c>
      <c r="AP43" s="16">
        <v>0.76785714285714202</v>
      </c>
      <c r="AQ43" s="16">
        <v>0.609375</v>
      </c>
      <c r="AR43" s="16">
        <v>0.52008928571428503</v>
      </c>
    </row>
    <row r="44" spans="1:44" x14ac:dyDescent="0.2">
      <c r="A44" s="16">
        <f>AVERAGE(L4,Q4)</f>
        <v>0.78906249999999956</v>
      </c>
      <c r="B44" s="16">
        <f>AVERAGE(K4,M4,N4,P4,R4,S4)</f>
        <v>0.63281249999999944</v>
      </c>
      <c r="C44" s="16">
        <f t="shared" si="45"/>
        <v>0.15625000000000011</v>
      </c>
      <c r="Z44" s="16">
        <v>0.640625</v>
      </c>
      <c r="AA44" s="16">
        <v>0.84598214285714202</v>
      </c>
      <c r="AB44" s="16">
        <v>0.734375</v>
      </c>
      <c r="AC44" s="16">
        <v>0.68080357142857095</v>
      </c>
      <c r="AE44" s="16">
        <v>0.52232142857142805</v>
      </c>
      <c r="AF44" s="16">
        <v>0.81473214285714202</v>
      </c>
      <c r="AG44" s="16">
        <v>0.64732142857142805</v>
      </c>
      <c r="AH44" s="16">
        <v>0.60044642857142805</v>
      </c>
      <c r="AJ44" s="16">
        <v>0.59375</v>
      </c>
      <c r="AK44" s="16">
        <v>0.77008928571428503</v>
      </c>
      <c r="AL44" s="16">
        <v>0.65625</v>
      </c>
      <c r="AM44" s="16">
        <v>0.5625</v>
      </c>
      <c r="AO44" s="16">
        <v>0.55580357142857095</v>
      </c>
      <c r="AP44" s="16">
        <v>0.75446428571428503</v>
      </c>
      <c r="AQ44" s="16">
        <v>0.62946428571428503</v>
      </c>
      <c r="AR44" s="16">
        <v>0.52678571428571397</v>
      </c>
    </row>
    <row r="45" spans="1:44" x14ac:dyDescent="0.2">
      <c r="A45" s="16">
        <f t="shared" ref="A45:A46" si="48">AVERAGE(L5,Q5)</f>
        <v>0.76785714285714235</v>
      </c>
      <c r="B45" s="16">
        <f t="shared" ref="B45:B46" si="49">AVERAGE(K5,M5,N5,P5,R5,S5)</f>
        <v>0.59430803571428492</v>
      </c>
      <c r="C45" s="16">
        <f t="shared" si="45"/>
        <v>0.17354910714285743</v>
      </c>
      <c r="Z45" s="16">
        <v>0.671875</v>
      </c>
      <c r="AA45" s="16">
        <v>0.83258928571428503</v>
      </c>
      <c r="AB45" s="16">
        <v>0.72544642857142805</v>
      </c>
      <c r="AC45" s="16">
        <v>0.62276785714285698</v>
      </c>
      <c r="AE45" s="16">
        <v>0.54464285714285698</v>
      </c>
      <c r="AF45" s="16">
        <v>0.81026785714285698</v>
      </c>
      <c r="AG45" s="16">
        <v>0.67633928571428503</v>
      </c>
      <c r="AH45" s="16">
        <v>0.58035714285714202</v>
      </c>
      <c r="AJ45" s="16">
        <v>0.58705357142857095</v>
      </c>
      <c r="AK45" s="16">
        <v>0.76339285714285698</v>
      </c>
      <c r="AL45" s="16">
        <v>0.66741071428571397</v>
      </c>
      <c r="AM45" s="16">
        <v>0.609375</v>
      </c>
      <c r="AO45" s="16">
        <v>0.57142857142857095</v>
      </c>
      <c r="AP45" s="16">
        <v>0.77232142857142805</v>
      </c>
      <c r="AQ45" s="16">
        <v>0.62053571428571397</v>
      </c>
      <c r="AR45" s="16">
        <v>0.58258928571428503</v>
      </c>
    </row>
    <row r="46" spans="1:44" x14ac:dyDescent="0.2">
      <c r="A46" s="16">
        <f t="shared" si="48"/>
        <v>0.74665178571428503</v>
      </c>
      <c r="B46" s="16">
        <f t="shared" si="49"/>
        <v>0.55245535714285687</v>
      </c>
      <c r="C46" s="16">
        <f t="shared" si="45"/>
        <v>0.19419642857142816</v>
      </c>
      <c r="Z46" s="16">
        <v>0.64285714285714202</v>
      </c>
      <c r="AA46" s="16">
        <v>0.81696428571428503</v>
      </c>
      <c r="AB46" s="16">
        <v>0.71428571428571397</v>
      </c>
      <c r="AC46" s="16">
        <v>0.64285714285714202</v>
      </c>
      <c r="AE46" s="16">
        <v>0.54017857142857095</v>
      </c>
      <c r="AF46" s="16">
        <v>0.80803571428571397</v>
      </c>
      <c r="AG46" s="16">
        <v>0.66071428571428503</v>
      </c>
      <c r="AH46" s="16">
        <v>0.55357142857142805</v>
      </c>
      <c r="AJ46" s="16">
        <v>0.60044642857142805</v>
      </c>
      <c r="AK46" s="16">
        <v>0.765625</v>
      </c>
      <c r="AL46" s="16">
        <v>0.66741071428571397</v>
      </c>
      <c r="AM46" s="16">
        <v>0.58928571428571397</v>
      </c>
      <c r="AO46" s="16">
        <v>0.58035714285714202</v>
      </c>
      <c r="AP46" s="16">
        <v>0.77232142857142805</v>
      </c>
      <c r="AQ46" s="16">
        <v>0.609375</v>
      </c>
      <c r="AR46" s="16">
        <v>0.56473214285714202</v>
      </c>
    </row>
    <row r="47" spans="1:44" x14ac:dyDescent="0.2">
      <c r="A47" s="16"/>
      <c r="B47" s="16"/>
      <c r="C47" s="16"/>
      <c r="Z47" s="16">
        <v>0.609375</v>
      </c>
      <c r="AA47" s="16">
        <v>0.81919642857142805</v>
      </c>
      <c r="AB47" s="16">
        <v>0.72544642857142805</v>
      </c>
      <c r="AC47" s="16">
        <v>0.64732142857142805</v>
      </c>
      <c r="AE47" s="16">
        <v>0.57589285714285698</v>
      </c>
      <c r="AF47" s="16">
        <v>0.80803571428571397</v>
      </c>
      <c r="AG47" s="16">
        <v>0.65401785714285698</v>
      </c>
      <c r="AH47" s="16">
        <v>0.59375</v>
      </c>
      <c r="AJ47" s="16">
        <v>0.59598214285714202</v>
      </c>
      <c r="AK47" s="16">
        <v>0.77455357142857095</v>
      </c>
      <c r="AL47" s="16">
        <v>0.69866071428571397</v>
      </c>
      <c r="AM47" s="16">
        <v>0.60044642857142805</v>
      </c>
      <c r="AO47" s="16">
        <v>0.57589285714285698</v>
      </c>
      <c r="AP47" s="16">
        <v>0.75669642857142805</v>
      </c>
      <c r="AQ47" s="16">
        <v>0.60267857142857095</v>
      </c>
      <c r="AR47" s="16">
        <v>0.546875</v>
      </c>
    </row>
    <row r="48" spans="1:44" x14ac:dyDescent="0.2">
      <c r="A48" s="16"/>
      <c r="B48" s="16"/>
      <c r="C48" s="16"/>
      <c r="Z48" s="16">
        <v>0.62053571428571397</v>
      </c>
      <c r="AA48" s="16">
        <v>0.83928571428571397</v>
      </c>
      <c r="AB48" s="16">
        <v>0.703125</v>
      </c>
      <c r="AC48" s="16">
        <v>0.64508928571428503</v>
      </c>
      <c r="AE48" s="16">
        <v>0.54910714285714202</v>
      </c>
      <c r="AF48" s="16">
        <v>0.82142857142857095</v>
      </c>
      <c r="AG48" s="16">
        <v>0.67633928571428503</v>
      </c>
      <c r="AH48" s="16">
        <v>0.59375</v>
      </c>
      <c r="AJ48" s="16">
        <v>0.578125</v>
      </c>
      <c r="AK48" s="16">
        <v>0.765625</v>
      </c>
      <c r="AL48" s="16">
        <v>0.66294642857142805</v>
      </c>
      <c r="AM48" s="16">
        <v>0.59151785714285698</v>
      </c>
      <c r="AO48" s="16">
        <v>0.55357142857142805</v>
      </c>
      <c r="AP48" s="16">
        <v>0.78571428571428503</v>
      </c>
      <c r="AQ48" s="16">
        <v>0.609375</v>
      </c>
      <c r="AR48" s="16">
        <v>0.55580357142857095</v>
      </c>
    </row>
    <row r="49" spans="7:44" x14ac:dyDescent="0.2">
      <c r="Z49" s="16">
        <v>0.640625</v>
      </c>
      <c r="AA49" s="16">
        <v>0.84375</v>
      </c>
      <c r="AB49" s="16">
        <v>0.70982142857142805</v>
      </c>
      <c r="AC49" s="16">
        <v>0.64285714285714202</v>
      </c>
      <c r="AE49" s="16">
        <v>0.52232142857142805</v>
      </c>
      <c r="AF49" s="16">
        <v>0.80580357142857095</v>
      </c>
      <c r="AG49" s="16">
        <v>0.64955357142857095</v>
      </c>
      <c r="AH49" s="16">
        <v>0.5625</v>
      </c>
      <c r="AJ49" s="16">
        <v>0.55803571428571397</v>
      </c>
      <c r="AK49" s="16">
        <v>0.77008928571428503</v>
      </c>
      <c r="AL49" s="16">
        <v>0.68080357142857095</v>
      </c>
      <c r="AM49" s="16">
        <v>0.625</v>
      </c>
      <c r="AO49" s="16">
        <v>0.56696428571428503</v>
      </c>
      <c r="AP49" s="16">
        <v>0.77232142857142805</v>
      </c>
      <c r="AQ49" s="16">
        <v>0.61383928571428503</v>
      </c>
      <c r="AR49" s="16">
        <v>0.58035714285714202</v>
      </c>
    </row>
    <row r="50" spans="7:44" x14ac:dyDescent="0.2">
      <c r="Z50" s="16">
        <v>0.63839285714285698</v>
      </c>
      <c r="AA50" s="16">
        <v>0.83035714285714202</v>
      </c>
      <c r="AB50" s="16">
        <v>0.68526785714285698</v>
      </c>
      <c r="AC50" s="16">
        <v>0.64285714285714202</v>
      </c>
      <c r="AE50" s="16">
        <v>0.54017857142857095</v>
      </c>
      <c r="AF50" s="16">
        <v>0.82589285714285698</v>
      </c>
      <c r="AG50" s="16">
        <v>0.67857142857142805</v>
      </c>
      <c r="AH50" s="16">
        <v>0.59598214285714202</v>
      </c>
      <c r="AJ50" s="16">
        <v>0.56026785714285698</v>
      </c>
      <c r="AK50" s="16">
        <v>0.77678571428571397</v>
      </c>
      <c r="AL50" s="16">
        <v>0.68303571428571397</v>
      </c>
      <c r="AM50" s="16">
        <v>0.60044642857142805</v>
      </c>
      <c r="AO50" s="16">
        <v>0.5625</v>
      </c>
      <c r="AP50" s="16">
        <v>0.76785714285714202</v>
      </c>
      <c r="AQ50" s="16">
        <v>0.61160714285714202</v>
      </c>
      <c r="AR50" s="16">
        <v>0.53794642857142805</v>
      </c>
    </row>
    <row r="51" spans="7:44" x14ac:dyDescent="0.2">
      <c r="Z51" s="16">
        <v>0.65178571428571397</v>
      </c>
      <c r="AA51" s="16">
        <v>0.82366071428571397</v>
      </c>
      <c r="AB51" s="16">
        <v>0.74107142857142805</v>
      </c>
      <c r="AC51" s="16">
        <v>0.65401785714285698</v>
      </c>
      <c r="AE51" s="16">
        <v>0.52008928571428503</v>
      </c>
      <c r="AF51" s="16">
        <v>0.81696428571428503</v>
      </c>
      <c r="AG51" s="16">
        <v>0.66517857142857095</v>
      </c>
      <c r="AH51" s="16">
        <v>0.60714285714285698</v>
      </c>
      <c r="AJ51" s="16">
        <v>0.59821428571428503</v>
      </c>
      <c r="AK51" s="16">
        <v>0.76339285714285698</v>
      </c>
      <c r="AL51" s="16">
        <v>0.68303571428571397</v>
      </c>
      <c r="AM51" s="16">
        <v>0.63169642857142805</v>
      </c>
      <c r="AO51" s="16">
        <v>0.5625</v>
      </c>
      <c r="AP51" s="16">
        <v>0.74776785714285698</v>
      </c>
      <c r="AQ51" s="16">
        <v>0.60491071428571397</v>
      </c>
      <c r="AR51" s="16">
        <v>0.54464285714285698</v>
      </c>
    </row>
    <row r="52" spans="7:44" x14ac:dyDescent="0.2">
      <c r="Z52" s="16">
        <v>0.64732142857142805</v>
      </c>
      <c r="AA52" s="16">
        <v>0.82142857142857095</v>
      </c>
      <c r="AB52" s="16">
        <v>0.72321428571428503</v>
      </c>
      <c r="AC52" s="16">
        <v>0.64285714285714202</v>
      </c>
      <c r="AE52" s="16">
        <v>0.56696428571428503</v>
      </c>
      <c r="AF52" s="16">
        <v>0.81696428571428503</v>
      </c>
      <c r="AG52" s="16">
        <v>0.65625</v>
      </c>
      <c r="AH52" s="16">
        <v>0.5625</v>
      </c>
      <c r="AJ52" s="16">
        <v>0.59375</v>
      </c>
      <c r="AK52" s="16">
        <v>0.75669642857142805</v>
      </c>
      <c r="AL52" s="16">
        <v>0.66517857142857095</v>
      </c>
      <c r="AM52" s="16">
        <v>0.578125</v>
      </c>
      <c r="AO52" s="16">
        <v>0.51785714285714202</v>
      </c>
      <c r="AP52" s="16">
        <v>0.76116071428571397</v>
      </c>
      <c r="AQ52" s="16">
        <v>0.61607142857142805</v>
      </c>
      <c r="AR52" s="16">
        <v>0.51785714285714202</v>
      </c>
    </row>
    <row r="53" spans="7:44" x14ac:dyDescent="0.2">
      <c r="Z53" s="16">
        <v>0.65401785714285698</v>
      </c>
      <c r="AA53" s="16">
        <v>0.82366071428571397</v>
      </c>
      <c r="AB53" s="16">
        <v>0.69419642857142805</v>
      </c>
      <c r="AC53" s="16">
        <v>0.64508928571428503</v>
      </c>
      <c r="AE53" s="16">
        <v>0.54464285714285698</v>
      </c>
      <c r="AF53" s="16">
        <v>0.79464285714285698</v>
      </c>
      <c r="AG53" s="16">
        <v>0.65848214285714202</v>
      </c>
      <c r="AH53" s="16">
        <v>0.55357142857142805</v>
      </c>
      <c r="AJ53" s="16">
        <v>0.60714285714285698</v>
      </c>
      <c r="AK53" s="16">
        <v>0.77455357142857095</v>
      </c>
      <c r="AL53" s="16">
        <v>0.66741071428571397</v>
      </c>
      <c r="AM53" s="16">
        <v>0.61830357142857095</v>
      </c>
      <c r="AO53" s="16">
        <v>0.53348214285714202</v>
      </c>
      <c r="AP53" s="16">
        <v>0.75223214285714202</v>
      </c>
      <c r="AQ53" s="16">
        <v>0.625</v>
      </c>
      <c r="AR53" s="16">
        <v>0.56473214285714202</v>
      </c>
    </row>
    <row r="54" spans="7:44" x14ac:dyDescent="0.2">
      <c r="G54" s="16">
        <f>AVERAGE(P4,U4)</f>
        <v>0.59598214285714202</v>
      </c>
      <c r="H54" s="16">
        <f t="shared" ref="H54:J56" si="50">AVERAGE(Q4,V4)</f>
        <v>0.78794642857142805</v>
      </c>
      <c r="I54" s="16">
        <f t="shared" si="50"/>
        <v>0.65625</v>
      </c>
      <c r="J54" s="16">
        <f t="shared" si="50"/>
        <v>0.58928571428571397</v>
      </c>
      <c r="Z54" s="16">
        <v>0.64732142857142805</v>
      </c>
      <c r="AA54" s="16">
        <v>0.83928571428571397</v>
      </c>
      <c r="AB54" s="16">
        <v>0.68526785714285698</v>
      </c>
      <c r="AC54" s="16">
        <v>0.66964285714285698</v>
      </c>
      <c r="AE54" s="16">
        <v>0.55133928571428503</v>
      </c>
      <c r="AF54" s="16">
        <v>0.83035714285714202</v>
      </c>
      <c r="AG54" s="16">
        <v>0.66517857142857095</v>
      </c>
      <c r="AH54" s="16">
        <v>0.578125</v>
      </c>
      <c r="AJ54" s="16">
        <v>0.56026785714285698</v>
      </c>
      <c r="AK54" s="16">
        <v>0.77455357142857095</v>
      </c>
      <c r="AL54" s="16">
        <v>0.66071428571428503</v>
      </c>
      <c r="AM54" s="16">
        <v>0.60044642857142805</v>
      </c>
      <c r="AO54" s="16">
        <v>0.5625</v>
      </c>
      <c r="AP54" s="16">
        <v>0.77232142857142805</v>
      </c>
      <c r="AQ54" s="16">
        <v>0.640625</v>
      </c>
      <c r="AR54" s="16">
        <v>0.58928571428571397</v>
      </c>
    </row>
    <row r="55" spans="7:44" x14ac:dyDescent="0.2">
      <c r="G55" s="16">
        <f t="shared" ref="G55:G56" si="51">AVERAGE(P5,U5)</f>
        <v>0.54906249999999923</v>
      </c>
      <c r="H55" s="16">
        <f t="shared" si="50"/>
        <v>0.76620535714285698</v>
      </c>
      <c r="I55" s="16">
        <f t="shared" si="50"/>
        <v>0.61821428571428494</v>
      </c>
      <c r="J55" s="16">
        <f t="shared" si="50"/>
        <v>0.55120535714285657</v>
      </c>
      <c r="Z55" s="16">
        <v>0.640625</v>
      </c>
      <c r="AA55" s="16">
        <v>0.82589285714285698</v>
      </c>
      <c r="AB55" s="16">
        <v>0.69866071428571397</v>
      </c>
      <c r="AC55" s="16">
        <v>0.63839285714285698</v>
      </c>
      <c r="AE55" s="16">
        <v>0.53794642857142805</v>
      </c>
      <c r="AF55" s="16">
        <v>0.8125</v>
      </c>
      <c r="AG55" s="16">
        <v>0.66964285714285698</v>
      </c>
      <c r="AH55" s="16">
        <v>0.578125</v>
      </c>
      <c r="AJ55" s="16">
        <v>0.54241071428571397</v>
      </c>
      <c r="AK55" s="16">
        <v>0.75446428571428503</v>
      </c>
      <c r="AL55" s="16">
        <v>0.66741071428571397</v>
      </c>
      <c r="AM55" s="16">
        <v>0.61607142857142805</v>
      </c>
      <c r="AO55" s="16">
        <v>0.5625</v>
      </c>
      <c r="AP55" s="16">
        <v>0.765625</v>
      </c>
      <c r="AQ55" s="16">
        <v>0.63616071428571397</v>
      </c>
      <c r="AR55" s="16">
        <v>0.54017857142857095</v>
      </c>
    </row>
    <row r="56" spans="7:44" x14ac:dyDescent="0.2">
      <c r="G56" s="16">
        <f t="shared" si="51"/>
        <v>0.49776785714285698</v>
      </c>
      <c r="H56" s="16">
        <f t="shared" si="50"/>
        <v>0.74107142857142805</v>
      </c>
      <c r="I56" s="16">
        <f t="shared" si="50"/>
        <v>0.57589285714285698</v>
      </c>
      <c r="J56" s="16">
        <f t="shared" si="50"/>
        <v>0.51339285714285698</v>
      </c>
      <c r="Z56" s="16">
        <v>0.61160714285714202</v>
      </c>
      <c r="AA56" s="16">
        <v>0.82589285714285698</v>
      </c>
      <c r="AB56" s="16">
        <v>0.71428571428571397</v>
      </c>
      <c r="AC56" s="16">
        <v>0.65848214285714202</v>
      </c>
      <c r="AE56" s="16">
        <v>0.52901785714285698</v>
      </c>
      <c r="AF56" s="16">
        <v>0.83705357142857095</v>
      </c>
      <c r="AG56" s="16">
        <v>0.67633928571428503</v>
      </c>
      <c r="AH56" s="16">
        <v>0.57589285714285698</v>
      </c>
      <c r="AJ56" s="16">
        <v>0.56696428571428503</v>
      </c>
      <c r="AK56" s="16">
        <v>0.75669642857142805</v>
      </c>
      <c r="AL56" s="16">
        <v>0.64732142857142805</v>
      </c>
      <c r="AM56" s="16">
        <v>0.59151785714285698</v>
      </c>
      <c r="AO56" s="16">
        <v>0.50892857142857095</v>
      </c>
      <c r="AP56" s="16">
        <v>0.78125</v>
      </c>
      <c r="AQ56" s="16">
        <v>0.62276785714285698</v>
      </c>
      <c r="AR56" s="16">
        <v>0.56473214285714202</v>
      </c>
    </row>
    <row r="57" spans="7:44" x14ac:dyDescent="0.2">
      <c r="Z57" s="16">
        <v>0.62053571428571397</v>
      </c>
      <c r="AA57" s="16">
        <v>0.82366071428571397</v>
      </c>
      <c r="AB57" s="16">
        <v>0.69419642857142805</v>
      </c>
      <c r="AC57" s="16">
        <v>0.64732142857142805</v>
      </c>
      <c r="AE57" s="16">
        <v>0.54241071428571397</v>
      </c>
      <c r="AF57" s="16">
        <v>0.81473214285714202</v>
      </c>
      <c r="AG57" s="16">
        <v>0.67857142857142805</v>
      </c>
      <c r="AH57" s="16">
        <v>0.60267857142857095</v>
      </c>
      <c r="AJ57" s="16">
        <v>0.60714285714285698</v>
      </c>
      <c r="AK57" s="16">
        <v>0.75892857142857095</v>
      </c>
      <c r="AL57" s="16">
        <v>0.65401785714285698</v>
      </c>
      <c r="AM57" s="16">
        <v>0.61383928571428503</v>
      </c>
      <c r="AO57" s="16">
        <v>0.53125</v>
      </c>
      <c r="AP57" s="16">
        <v>0.76785714285714202</v>
      </c>
      <c r="AQ57" s="16">
        <v>0.61607142857142805</v>
      </c>
      <c r="AR57" s="16">
        <v>0.546875</v>
      </c>
    </row>
    <row r="58" spans="7:44" x14ac:dyDescent="0.2">
      <c r="G58" s="16">
        <f>'evm5'!G54</f>
        <v>0.78794642857142805</v>
      </c>
      <c r="H58" s="16">
        <f>'evm5'!H54</f>
        <v>0.71540178571428548</v>
      </c>
      <c r="I58" s="16">
        <f>'evm5'!I54</f>
        <v>0.77232142857142794</v>
      </c>
      <c r="J58" s="16">
        <f>'evm5'!J54</f>
        <v>0.78794642857142794</v>
      </c>
      <c r="Z58" s="16">
        <v>0.66071428571428503</v>
      </c>
      <c r="AA58" s="16">
        <v>0.83035714285714202</v>
      </c>
      <c r="AB58" s="16">
        <v>0.71428571428571397</v>
      </c>
      <c r="AC58" s="16">
        <v>0.64955357142857095</v>
      </c>
      <c r="AE58" s="16">
        <v>0.54241071428571397</v>
      </c>
      <c r="AF58" s="16">
        <v>0.82142857142857095</v>
      </c>
      <c r="AG58" s="16">
        <v>0.6875</v>
      </c>
      <c r="AH58" s="16">
        <v>0.56473214285714202</v>
      </c>
      <c r="AJ58" s="16">
        <v>0.60491071428571397</v>
      </c>
      <c r="AK58" s="16">
        <v>0.77455357142857095</v>
      </c>
      <c r="AL58" s="16">
        <v>0.68526785714285698</v>
      </c>
      <c r="AM58" s="16">
        <v>0.58258928571428503</v>
      </c>
      <c r="AO58" s="16">
        <v>0.50223214285714202</v>
      </c>
      <c r="AP58" s="16">
        <v>0.76785714285714202</v>
      </c>
      <c r="AQ58" s="16">
        <v>0.62946428571428503</v>
      </c>
      <c r="AR58" s="16">
        <v>0.546875</v>
      </c>
    </row>
    <row r="59" spans="7:44" x14ac:dyDescent="0.2">
      <c r="G59" s="16">
        <f>'evm5'!G55</f>
        <v>0.76597098214285675</v>
      </c>
      <c r="H59" s="16">
        <f>'evm5'!H55</f>
        <v>0.68637276785714196</v>
      </c>
      <c r="I59" s="16">
        <f>'evm5'!I55</f>
        <v>0.74804687499999956</v>
      </c>
      <c r="J59" s="16">
        <f>'evm5'!J55</f>
        <v>0.76734374999999955</v>
      </c>
      <c r="Z59" s="16">
        <v>0.64508928571428503</v>
      </c>
      <c r="AA59" s="16">
        <v>0.83482142857142805</v>
      </c>
      <c r="AB59" s="16">
        <v>0.69419642857142805</v>
      </c>
      <c r="AC59" s="16">
        <v>0.62723214285714202</v>
      </c>
      <c r="AE59" s="16">
        <v>0.54017857142857095</v>
      </c>
      <c r="AF59" s="16">
        <v>0.82142857142857095</v>
      </c>
      <c r="AG59" s="16">
        <v>0.66741071428571397</v>
      </c>
      <c r="AH59" s="16">
        <v>0.59598214285714202</v>
      </c>
      <c r="AJ59" s="16">
        <v>0.57142857142857095</v>
      </c>
      <c r="AK59" s="16">
        <v>0.78571428571428503</v>
      </c>
      <c r="AL59" s="16">
        <v>0.6875</v>
      </c>
      <c r="AM59" s="16">
        <v>0.60714285714285698</v>
      </c>
      <c r="AO59" s="16">
        <v>0.54017857142857095</v>
      </c>
      <c r="AP59" s="16">
        <v>0.75892857142857095</v>
      </c>
      <c r="AQ59" s="16">
        <v>0.64285714285714202</v>
      </c>
      <c r="AR59" s="16">
        <v>0.55357142857142805</v>
      </c>
    </row>
    <row r="60" spans="7:44" x14ac:dyDescent="0.2">
      <c r="G60" s="16">
        <f>'evm5'!G56</f>
        <v>0.74330357142857095</v>
      </c>
      <c r="H60" s="16">
        <f>'evm5'!H56</f>
        <v>0.65401785714285698</v>
      </c>
      <c r="I60" s="16">
        <f>'evm5'!I56</f>
        <v>0.72321428571428548</v>
      </c>
      <c r="J60" s="16">
        <f>'evm5'!J56</f>
        <v>0.74441964285714257</v>
      </c>
      <c r="Z60" s="16">
        <v>0.64955357142857095</v>
      </c>
      <c r="AA60" s="16">
        <v>0.83258928571428503</v>
      </c>
      <c r="AB60" s="16">
        <v>0.6875</v>
      </c>
      <c r="AC60" s="16">
        <v>0.65625</v>
      </c>
      <c r="AE60" s="16">
        <v>0.55357142857142805</v>
      </c>
      <c r="AF60" s="16">
        <v>0.82142857142857095</v>
      </c>
      <c r="AG60" s="16">
        <v>0.67633928571428503</v>
      </c>
      <c r="AH60" s="16">
        <v>0.59375</v>
      </c>
      <c r="AJ60" s="16">
        <v>0.57142857142857095</v>
      </c>
      <c r="AK60" s="16">
        <v>0.77008928571428503</v>
      </c>
      <c r="AL60" s="16">
        <v>0.69419642857142805</v>
      </c>
      <c r="AM60" s="16">
        <v>0.58482142857142805</v>
      </c>
      <c r="AO60" s="16">
        <v>0.49776785714285698</v>
      </c>
      <c r="AP60" s="16">
        <v>0.76339285714285698</v>
      </c>
      <c r="AQ60" s="16">
        <v>0.59598214285714202</v>
      </c>
      <c r="AR60" s="16">
        <v>0.56026785714285698</v>
      </c>
    </row>
    <row r="61" spans="7:44" x14ac:dyDescent="0.2">
      <c r="Z61" s="16">
        <v>0.63169642857142805</v>
      </c>
      <c r="AA61" s="16">
        <v>0.82366071428571397</v>
      </c>
      <c r="AB61" s="16">
        <v>0.72098214285714202</v>
      </c>
      <c r="AC61" s="16">
        <v>0.65401785714285698</v>
      </c>
      <c r="AE61" s="16">
        <v>0.54241071428571397</v>
      </c>
      <c r="AF61" s="16">
        <v>0.81473214285714202</v>
      </c>
      <c r="AG61" s="16">
        <v>0.66964285714285698</v>
      </c>
      <c r="AH61" s="16">
        <v>0.515625</v>
      </c>
      <c r="AJ61" s="16">
        <v>0.56473214285714202</v>
      </c>
      <c r="AK61" s="16">
        <v>0.77901785714285698</v>
      </c>
      <c r="AL61" s="16">
        <v>0.65401785714285698</v>
      </c>
      <c r="AM61" s="16">
        <v>0.57142857142857095</v>
      </c>
      <c r="AO61" s="16">
        <v>0.55133928571428503</v>
      </c>
      <c r="AP61" s="16">
        <v>0.77455357142857095</v>
      </c>
      <c r="AQ61" s="16">
        <v>0.61160714285714202</v>
      </c>
      <c r="AR61" s="16">
        <v>0.57366071428571397</v>
      </c>
    </row>
    <row r="62" spans="7:44" x14ac:dyDescent="0.2">
      <c r="G62" s="16">
        <f>G58-G54</f>
        <v>0.19196428571428603</v>
      </c>
      <c r="H62" s="16">
        <f t="shared" ref="H62:J62" si="52">H58-H54</f>
        <v>-7.2544642857142572E-2</v>
      </c>
      <c r="I62" s="16">
        <f t="shared" si="52"/>
        <v>0.11607142857142794</v>
      </c>
      <c r="J62" s="16">
        <f t="shared" si="52"/>
        <v>0.19866071428571397</v>
      </c>
      <c r="Z62" s="16">
        <v>0.61830357142857095</v>
      </c>
      <c r="AA62" s="16">
        <v>0.83482142857142805</v>
      </c>
      <c r="AB62" s="16">
        <v>0.703125</v>
      </c>
      <c r="AC62" s="16">
        <v>0.60491071428571397</v>
      </c>
      <c r="AE62" s="16">
        <v>0.56473214285714202</v>
      </c>
      <c r="AF62" s="16">
        <v>0.83482142857142805</v>
      </c>
      <c r="AG62" s="16">
        <v>0.66741071428571397</v>
      </c>
      <c r="AH62" s="16">
        <v>0.57366071428571397</v>
      </c>
      <c r="AJ62" s="16">
        <v>0.60267857142857095</v>
      </c>
      <c r="AK62" s="16">
        <v>0.76339285714285698</v>
      </c>
      <c r="AL62" s="16">
        <v>0.65401785714285698</v>
      </c>
      <c r="AM62" s="16">
        <v>0.57366071428571397</v>
      </c>
      <c r="AO62" s="16">
        <v>0.54241071428571397</v>
      </c>
      <c r="AP62" s="16">
        <v>0.75669642857142805</v>
      </c>
      <c r="AQ62" s="16">
        <v>0.61383928571428503</v>
      </c>
      <c r="AR62" s="16">
        <v>0.53794642857142805</v>
      </c>
    </row>
    <row r="63" spans="7:44" x14ac:dyDescent="0.2">
      <c r="G63" s="16">
        <f t="shared" ref="G63:J64" si="53">G59-G55</f>
        <v>0.21690848214285752</v>
      </c>
      <c r="H63" s="16">
        <f t="shared" si="53"/>
        <v>-7.9832589285715017E-2</v>
      </c>
      <c r="I63" s="16">
        <f t="shared" si="53"/>
        <v>0.12983258928571462</v>
      </c>
      <c r="J63" s="16">
        <f t="shared" si="53"/>
        <v>0.21613839285714298</v>
      </c>
      <c r="Z63" s="16">
        <v>0.66964285714285698</v>
      </c>
      <c r="AA63" s="16">
        <v>0.828125</v>
      </c>
      <c r="AB63" s="16">
        <v>0.6875</v>
      </c>
      <c r="AC63" s="16">
        <v>0.63392857142857095</v>
      </c>
      <c r="AE63" s="16">
        <v>0.52232142857142805</v>
      </c>
      <c r="AF63" s="16">
        <v>0.77455357142857095</v>
      </c>
      <c r="AG63" s="16">
        <v>0.68526785714285698</v>
      </c>
      <c r="AH63" s="16">
        <v>0.60714285714285698</v>
      </c>
      <c r="AJ63" s="16">
        <v>0.61160714285714202</v>
      </c>
      <c r="AK63" s="16">
        <v>0.77008928571428503</v>
      </c>
      <c r="AL63" s="16">
        <v>0.67633928571428503</v>
      </c>
      <c r="AM63" s="16">
        <v>0.58705357142857095</v>
      </c>
      <c r="AO63" s="16">
        <v>0.55133928571428503</v>
      </c>
      <c r="AP63" s="16">
        <v>0.76116071428571397</v>
      </c>
      <c r="AQ63" s="16">
        <v>0.63839285714285698</v>
      </c>
      <c r="AR63" s="16">
        <v>0.53348214285714202</v>
      </c>
    </row>
    <row r="64" spans="7:44" x14ac:dyDescent="0.2">
      <c r="G64" s="16">
        <f t="shared" si="53"/>
        <v>0.24553571428571397</v>
      </c>
      <c r="H64" s="16">
        <f t="shared" si="53"/>
        <v>-8.7053571428571064E-2</v>
      </c>
      <c r="I64" s="16">
        <f t="shared" si="53"/>
        <v>0.14732142857142849</v>
      </c>
      <c r="J64" s="16">
        <f t="shared" si="53"/>
        <v>0.23102678571428559</v>
      </c>
      <c r="Z64" s="16">
        <v>0.61830357142857095</v>
      </c>
      <c r="AA64" s="16">
        <v>0.83035714285714202</v>
      </c>
      <c r="AB64" s="16">
        <v>0.70535714285714202</v>
      </c>
      <c r="AC64" s="16">
        <v>0.671875</v>
      </c>
      <c r="AE64" s="16">
        <v>0.53571428571428503</v>
      </c>
      <c r="AF64" s="16">
        <v>0.82589285714285698</v>
      </c>
      <c r="AG64" s="16">
        <v>0.66071428571428503</v>
      </c>
      <c r="AH64" s="16">
        <v>0.56696428571428503</v>
      </c>
      <c r="AJ64" s="16">
        <v>0.53125</v>
      </c>
      <c r="AK64" s="16">
        <v>0.78125</v>
      </c>
      <c r="AL64" s="16">
        <v>0.68303571428571397</v>
      </c>
      <c r="AM64" s="16">
        <v>0.61160714285714202</v>
      </c>
      <c r="AO64" s="16">
        <v>0.56473214285714202</v>
      </c>
      <c r="AP64" s="16">
        <v>0.76116071428571397</v>
      </c>
      <c r="AQ64" s="16">
        <v>0.57589285714285698</v>
      </c>
      <c r="AR64" s="16">
        <v>0.57366071428571397</v>
      </c>
    </row>
    <row r="65" spans="26:44" x14ac:dyDescent="0.2">
      <c r="Z65" s="16">
        <v>0.62276785714285698</v>
      </c>
      <c r="AA65" s="16">
        <v>0.83258928571428503</v>
      </c>
      <c r="AB65" s="16">
        <v>0.69419642857142805</v>
      </c>
      <c r="AC65" s="16">
        <v>0.64508928571428503</v>
      </c>
      <c r="AE65" s="16">
        <v>0.53571428571428503</v>
      </c>
      <c r="AF65" s="16">
        <v>0.81919642857142805</v>
      </c>
      <c r="AG65" s="16">
        <v>0.6875</v>
      </c>
      <c r="AH65" s="16">
        <v>0.58258928571428503</v>
      </c>
      <c r="AJ65" s="16">
        <v>0.60044642857142805</v>
      </c>
      <c r="AK65" s="16">
        <v>0.77232142857142805</v>
      </c>
      <c r="AL65" s="16">
        <v>0.66517857142857095</v>
      </c>
      <c r="AM65" s="16">
        <v>0.59151785714285698</v>
      </c>
      <c r="AO65" s="16">
        <v>0.54017857142857095</v>
      </c>
      <c r="AP65" s="16">
        <v>0.76339285714285698</v>
      </c>
      <c r="AQ65" s="16">
        <v>0.62053571428571397</v>
      </c>
      <c r="AR65" s="16">
        <v>0.54017857142857095</v>
      </c>
    </row>
    <row r="66" spans="26:44" x14ac:dyDescent="0.2">
      <c r="Z66" s="16">
        <v>0.66964285714285698</v>
      </c>
      <c r="AA66" s="16">
        <v>0.83035714285714202</v>
      </c>
      <c r="AB66" s="16">
        <v>0.69866071428571397</v>
      </c>
      <c r="AC66" s="16">
        <v>0.63392857142857095</v>
      </c>
      <c r="AE66" s="16">
        <v>0.55133928571428503</v>
      </c>
      <c r="AF66" s="16">
        <v>0.81696428571428503</v>
      </c>
      <c r="AG66" s="16">
        <v>0.65401785714285698</v>
      </c>
      <c r="AH66" s="16">
        <v>0.56919642857142805</v>
      </c>
      <c r="AJ66" s="16">
        <v>0.53794642857142805</v>
      </c>
      <c r="AK66" s="16">
        <v>0.765625</v>
      </c>
      <c r="AL66" s="16">
        <v>0.68303571428571397</v>
      </c>
      <c r="AM66" s="16">
        <v>0.59598214285714202</v>
      </c>
      <c r="AO66" s="16">
        <v>0.546875</v>
      </c>
      <c r="AP66" s="16">
        <v>0.765625</v>
      </c>
      <c r="AQ66" s="16">
        <v>0.60044642857142805</v>
      </c>
      <c r="AR66" s="16">
        <v>0.57589285714285698</v>
      </c>
    </row>
    <row r="67" spans="26:44" x14ac:dyDescent="0.2">
      <c r="Z67" s="16">
        <v>0.62723214285714202</v>
      </c>
      <c r="AA67" s="16">
        <v>0.83035714285714202</v>
      </c>
      <c r="AB67" s="16">
        <v>0.70982142857142805</v>
      </c>
      <c r="AC67" s="16">
        <v>0.65401785714285698</v>
      </c>
      <c r="AE67" s="16">
        <v>0.515625</v>
      </c>
      <c r="AF67" s="16">
        <v>0.78571428571428503</v>
      </c>
      <c r="AG67" s="16">
        <v>0.69196428571428503</v>
      </c>
      <c r="AH67" s="16">
        <v>0.57142857142857095</v>
      </c>
      <c r="AJ67" s="16">
        <v>0.57589285714285698</v>
      </c>
      <c r="AK67" s="16">
        <v>0.76116071428571397</v>
      </c>
      <c r="AL67" s="16">
        <v>0.67410714285714202</v>
      </c>
      <c r="AM67" s="16">
        <v>0.59821428571428503</v>
      </c>
      <c r="AO67" s="16">
        <v>0.55803571428571397</v>
      </c>
      <c r="AP67" s="16">
        <v>0.77678571428571397</v>
      </c>
      <c r="AQ67" s="16">
        <v>0.60267857142857095</v>
      </c>
      <c r="AR67" s="16">
        <v>0.54017857142857095</v>
      </c>
    </row>
    <row r="68" spans="26:44" x14ac:dyDescent="0.2">
      <c r="Z68" s="16">
        <v>0.68526785714285698</v>
      </c>
      <c r="AA68" s="16">
        <v>0.82142857142857095</v>
      </c>
      <c r="AB68" s="16">
        <v>0.70758928571428503</v>
      </c>
      <c r="AC68" s="16">
        <v>0.640625</v>
      </c>
      <c r="AE68" s="16">
        <v>0.53348214285714202</v>
      </c>
      <c r="AF68" s="16">
        <v>0.83035714285714202</v>
      </c>
      <c r="AG68" s="16">
        <v>0.66294642857142805</v>
      </c>
      <c r="AH68" s="16">
        <v>0.59821428571428503</v>
      </c>
      <c r="AJ68" s="16">
        <v>0.57366071428571397</v>
      </c>
      <c r="AK68" s="16">
        <v>0.765625</v>
      </c>
      <c r="AL68" s="16">
        <v>0.65848214285714202</v>
      </c>
      <c r="AM68" s="16">
        <v>0.61383928571428503</v>
      </c>
      <c r="AO68" s="16">
        <v>0.55580357142857095</v>
      </c>
      <c r="AP68" s="16">
        <v>0.77455357142857095</v>
      </c>
      <c r="AQ68" s="16">
        <v>0.61160714285714202</v>
      </c>
      <c r="AR68" s="16">
        <v>0.55580357142857095</v>
      </c>
    </row>
    <row r="69" spans="26:44" x14ac:dyDescent="0.2">
      <c r="Z69" s="16">
        <v>0.63169642857142805</v>
      </c>
      <c r="AA69" s="16">
        <v>0.84598214285714202</v>
      </c>
      <c r="AB69" s="16">
        <v>0.69419642857142805</v>
      </c>
      <c r="AC69" s="16">
        <v>0.65401785714285698</v>
      </c>
      <c r="AE69" s="16">
        <v>0.52232142857142805</v>
      </c>
      <c r="AF69" s="16">
        <v>0.81473214285714202</v>
      </c>
      <c r="AG69" s="16">
        <v>0.65178571428571397</v>
      </c>
      <c r="AH69" s="16">
        <v>0.55803571428571397</v>
      </c>
      <c r="AJ69" s="16">
        <v>0.58705357142857095</v>
      </c>
      <c r="AK69" s="16">
        <v>0.76339285714285698</v>
      </c>
      <c r="AL69" s="16">
        <v>0.69642857142857095</v>
      </c>
      <c r="AM69" s="16">
        <v>0.60491071428571397</v>
      </c>
      <c r="AO69" s="16">
        <v>0.54910714285714202</v>
      </c>
      <c r="AP69" s="16">
        <v>0.76785714285714202</v>
      </c>
      <c r="AQ69" s="16">
        <v>0.61830357142857095</v>
      </c>
      <c r="AR69" s="16">
        <v>0.546875</v>
      </c>
    </row>
    <row r="70" spans="26:44" x14ac:dyDescent="0.2">
      <c r="Z70" s="16">
        <v>0.64955357142857095</v>
      </c>
      <c r="AA70" s="16">
        <v>0.82589285714285698</v>
      </c>
      <c r="AB70" s="16">
        <v>0.68303571428571397</v>
      </c>
      <c r="AC70" s="16">
        <v>0.65625</v>
      </c>
      <c r="AE70" s="16">
        <v>0.56026785714285698</v>
      </c>
      <c r="AF70" s="16">
        <v>0.83258928571428503</v>
      </c>
      <c r="AG70" s="16">
        <v>0.65401785714285698</v>
      </c>
      <c r="AH70" s="16">
        <v>0.58482142857142805</v>
      </c>
      <c r="AJ70" s="16">
        <v>0.52901785714285698</v>
      </c>
      <c r="AK70" s="16">
        <v>0.77008928571428503</v>
      </c>
      <c r="AL70" s="16">
        <v>0.67410714285714202</v>
      </c>
      <c r="AM70" s="16">
        <v>0.609375</v>
      </c>
      <c r="AO70" s="16">
        <v>0.546875</v>
      </c>
      <c r="AP70" s="16">
        <v>0.78571428571428503</v>
      </c>
      <c r="AQ70" s="16">
        <v>0.61160714285714202</v>
      </c>
      <c r="AR70" s="16">
        <v>0.5625</v>
      </c>
    </row>
    <row r="71" spans="26:44" x14ac:dyDescent="0.2">
      <c r="Z71" s="16">
        <v>0.63839285714285698</v>
      </c>
      <c r="AA71" s="16">
        <v>0.83035714285714202</v>
      </c>
      <c r="AB71" s="16">
        <v>0.69642857142857095</v>
      </c>
      <c r="AC71" s="16">
        <v>0.68526785714285698</v>
      </c>
      <c r="AE71" s="16">
        <v>0.57589285714285698</v>
      </c>
      <c r="AF71" s="16">
        <v>0.80580357142857095</v>
      </c>
      <c r="AG71" s="16">
        <v>0.67633928571428503</v>
      </c>
      <c r="AH71" s="16">
        <v>0.578125</v>
      </c>
      <c r="AJ71" s="16">
        <v>0.59151785714285698</v>
      </c>
      <c r="AK71" s="16">
        <v>0.75223214285714202</v>
      </c>
      <c r="AL71" s="16">
        <v>0.67633928571428503</v>
      </c>
      <c r="AM71" s="16">
        <v>0.60267857142857095</v>
      </c>
      <c r="AO71" s="16">
        <v>0.51785714285714202</v>
      </c>
      <c r="AP71" s="16">
        <v>0.75</v>
      </c>
      <c r="AQ71" s="16">
        <v>0.61607142857142805</v>
      </c>
      <c r="AR71" s="16">
        <v>0.51339285714285698</v>
      </c>
    </row>
    <row r="72" spans="26:44" x14ac:dyDescent="0.2">
      <c r="Z72" s="16">
        <v>0.62723214285714202</v>
      </c>
      <c r="AA72" s="16">
        <v>0.83482142857142805</v>
      </c>
      <c r="AB72" s="16">
        <v>0.70758928571428503</v>
      </c>
      <c r="AC72" s="16">
        <v>0.63839285714285698</v>
      </c>
      <c r="AE72" s="16">
        <v>0.54241071428571397</v>
      </c>
      <c r="AF72" s="16">
        <v>0.8125</v>
      </c>
      <c r="AG72" s="16">
        <v>0.65848214285714202</v>
      </c>
      <c r="AH72" s="16">
        <v>0.56919642857142805</v>
      </c>
      <c r="AJ72" s="16">
        <v>0.59375</v>
      </c>
      <c r="AK72" s="16">
        <v>0.76785714285714202</v>
      </c>
      <c r="AL72" s="16">
        <v>0.65401785714285698</v>
      </c>
      <c r="AM72" s="16">
        <v>0.59598214285714202</v>
      </c>
      <c r="AO72" s="16">
        <v>0.50892857142857095</v>
      </c>
      <c r="AP72" s="16">
        <v>0.77008928571428503</v>
      </c>
      <c r="AQ72" s="16">
        <v>0.59375</v>
      </c>
      <c r="AR72" s="16">
        <v>0.56026785714285698</v>
      </c>
    </row>
    <row r="73" spans="26:44" x14ac:dyDescent="0.2">
      <c r="Z73" s="16">
        <v>0.66741071428571397</v>
      </c>
      <c r="AA73" s="16">
        <v>0.83482142857142805</v>
      </c>
      <c r="AB73" s="16">
        <v>0.69196428571428503</v>
      </c>
      <c r="AC73" s="16">
        <v>0.67633928571428503</v>
      </c>
      <c r="AE73" s="16">
        <v>0.52455357142857095</v>
      </c>
      <c r="AF73" s="16">
        <v>0.828125</v>
      </c>
      <c r="AG73" s="16">
        <v>0.68303571428571397</v>
      </c>
      <c r="AH73" s="16">
        <v>0.59375</v>
      </c>
      <c r="AJ73" s="16">
        <v>0.57142857142857095</v>
      </c>
      <c r="AK73" s="16">
        <v>0.77008928571428503</v>
      </c>
      <c r="AL73" s="16">
        <v>0.671875</v>
      </c>
      <c r="AM73" s="16">
        <v>0.59821428571428503</v>
      </c>
      <c r="AO73" s="16">
        <v>0.57142857142857095</v>
      </c>
      <c r="AP73" s="16">
        <v>0.75</v>
      </c>
      <c r="AQ73" s="16">
        <v>0.63169642857142805</v>
      </c>
      <c r="AR73" s="16">
        <v>0.53125</v>
      </c>
    </row>
    <row r="74" spans="26:44" x14ac:dyDescent="0.2">
      <c r="Z74" s="16">
        <v>0.66964285714285698</v>
      </c>
      <c r="AA74" s="16">
        <v>0.84151785714285698</v>
      </c>
      <c r="AB74" s="16">
        <v>0.71875</v>
      </c>
      <c r="AC74" s="16">
        <v>0.66071428571428503</v>
      </c>
      <c r="AE74" s="16">
        <v>0.546875</v>
      </c>
      <c r="AF74" s="16">
        <v>0.81473214285714202</v>
      </c>
      <c r="AG74" s="16">
        <v>0.67857142857142805</v>
      </c>
      <c r="AH74" s="16">
        <v>0.56919642857142805</v>
      </c>
      <c r="AJ74" s="16">
        <v>0.58258928571428503</v>
      </c>
      <c r="AK74" s="16">
        <v>0.77232142857142805</v>
      </c>
      <c r="AL74" s="16">
        <v>0.65625</v>
      </c>
      <c r="AM74" s="16">
        <v>0.60491071428571397</v>
      </c>
      <c r="AO74" s="16">
        <v>0.56473214285714202</v>
      </c>
      <c r="AP74" s="16">
        <v>0.77232142857142805</v>
      </c>
      <c r="AQ74" s="16">
        <v>0.59598214285714202</v>
      </c>
      <c r="AR74" s="16">
        <v>0.56026785714285698</v>
      </c>
    </row>
    <row r="75" spans="26:44" x14ac:dyDescent="0.2">
      <c r="Z75" s="16">
        <v>0.63392857142857095</v>
      </c>
      <c r="AA75" s="16">
        <v>0.82589285714285698</v>
      </c>
      <c r="AB75" s="16">
        <v>0.70982142857142805</v>
      </c>
      <c r="AC75" s="16">
        <v>0.63839285714285698</v>
      </c>
      <c r="AE75" s="16">
        <v>0.5625</v>
      </c>
      <c r="AF75" s="16">
        <v>0.80133928571428503</v>
      </c>
      <c r="AG75" s="16">
        <v>0.67857142857142805</v>
      </c>
      <c r="AH75" s="16">
        <v>0.56026785714285698</v>
      </c>
      <c r="AJ75" s="16">
        <v>0.55133928571428503</v>
      </c>
      <c r="AK75" s="16">
        <v>0.76116071428571397</v>
      </c>
      <c r="AL75" s="16">
        <v>0.67633928571428503</v>
      </c>
      <c r="AM75" s="16">
        <v>0.578125</v>
      </c>
      <c r="AO75" s="16">
        <v>0.546875</v>
      </c>
      <c r="AP75" s="16">
        <v>0.76339285714285698</v>
      </c>
      <c r="AQ75" s="16">
        <v>0.63839285714285698</v>
      </c>
      <c r="AR75" s="16">
        <v>0.56919642857142805</v>
      </c>
    </row>
    <row r="76" spans="26:44" x14ac:dyDescent="0.2">
      <c r="Z76" s="16">
        <v>0.65848214285714202</v>
      </c>
      <c r="AA76" s="16">
        <v>0.82142857142857095</v>
      </c>
      <c r="AB76" s="16">
        <v>0.70982142857142805</v>
      </c>
      <c r="AC76" s="16">
        <v>0.609375</v>
      </c>
      <c r="AE76" s="16">
        <v>0.54464285714285698</v>
      </c>
      <c r="AF76" s="16">
        <v>0.80803571428571397</v>
      </c>
      <c r="AG76" s="16">
        <v>0.65848214285714202</v>
      </c>
      <c r="AH76" s="16">
        <v>0.58705357142857095</v>
      </c>
      <c r="AJ76" s="16">
        <v>0.58482142857142805</v>
      </c>
      <c r="AK76" s="16">
        <v>0.77678571428571397</v>
      </c>
      <c r="AL76" s="16">
        <v>0.66517857142857095</v>
      </c>
      <c r="AM76" s="16">
        <v>0.56919642857142805</v>
      </c>
      <c r="AO76" s="16">
        <v>0.55133928571428503</v>
      </c>
      <c r="AP76" s="16">
        <v>0.77008928571428503</v>
      </c>
      <c r="AQ76" s="16">
        <v>0.61607142857142805</v>
      </c>
      <c r="AR76" s="16">
        <v>0.58705357142857095</v>
      </c>
    </row>
    <row r="77" spans="26:44" x14ac:dyDescent="0.2">
      <c r="Z77" s="16">
        <v>0.62276785714285698</v>
      </c>
      <c r="AA77" s="16">
        <v>0.83258928571428503</v>
      </c>
      <c r="AB77" s="16">
        <v>0.70758928571428503</v>
      </c>
      <c r="AC77" s="16">
        <v>0.64285714285714202</v>
      </c>
      <c r="AE77" s="16">
        <v>0.52455357142857095</v>
      </c>
      <c r="AF77" s="16">
        <v>0.8125</v>
      </c>
      <c r="AG77" s="16">
        <v>0.68526785714285698</v>
      </c>
      <c r="AH77" s="16">
        <v>0.60267857142857095</v>
      </c>
      <c r="AJ77" s="16">
        <v>0.55580357142857095</v>
      </c>
      <c r="AK77" s="16">
        <v>0.76785714285714202</v>
      </c>
      <c r="AL77" s="16">
        <v>0.68080357142857095</v>
      </c>
      <c r="AM77" s="16">
        <v>0.58035714285714202</v>
      </c>
      <c r="AO77" s="16">
        <v>0.55357142857142805</v>
      </c>
      <c r="AP77" s="16">
        <v>0.77455357142857095</v>
      </c>
      <c r="AQ77" s="16">
        <v>0.609375</v>
      </c>
      <c r="AR77" s="16">
        <v>0.53794642857142805</v>
      </c>
    </row>
    <row r="78" spans="26:44" x14ac:dyDescent="0.2">
      <c r="Z78" s="16">
        <v>0.66741071428571397</v>
      </c>
      <c r="AA78" s="16">
        <v>0.82142857142857095</v>
      </c>
      <c r="AB78" s="16">
        <v>0.69419642857142805</v>
      </c>
      <c r="AC78" s="16">
        <v>0.65625</v>
      </c>
      <c r="AE78" s="16">
        <v>0.54017857142857095</v>
      </c>
      <c r="AF78" s="16">
        <v>0.828125</v>
      </c>
      <c r="AG78" s="16">
        <v>0.67857142857142805</v>
      </c>
      <c r="AH78" s="16">
        <v>0.58705357142857095</v>
      </c>
      <c r="AJ78" s="16">
        <v>0.59821428571428503</v>
      </c>
      <c r="AK78" s="16">
        <v>0.77901785714285698</v>
      </c>
      <c r="AL78" s="16">
        <v>0.68526785714285698</v>
      </c>
      <c r="AM78" s="16">
        <v>0.60044642857142805</v>
      </c>
      <c r="AO78" s="16">
        <v>0.56026785714285698</v>
      </c>
      <c r="AP78" s="16">
        <v>0.76116071428571397</v>
      </c>
      <c r="AQ78" s="16">
        <v>0.61830357142857095</v>
      </c>
      <c r="AR78" s="16">
        <v>0.57366071428571397</v>
      </c>
    </row>
    <row r="79" spans="26:44" x14ac:dyDescent="0.2">
      <c r="Z79" s="16">
        <v>0.63169642857142805</v>
      </c>
      <c r="AA79" s="16">
        <v>0.828125</v>
      </c>
      <c r="AB79" s="16">
        <v>0.72991071428571397</v>
      </c>
      <c r="AC79" s="16">
        <v>0.63169642857142805</v>
      </c>
      <c r="AE79" s="16">
        <v>0.5625</v>
      </c>
      <c r="AF79" s="16">
        <v>0.81696428571428503</v>
      </c>
      <c r="AG79" s="16">
        <v>0.68080357142857095</v>
      </c>
      <c r="AH79" s="16">
        <v>0.60044642857142805</v>
      </c>
      <c r="AJ79" s="16">
        <v>0.59375</v>
      </c>
      <c r="AK79" s="16">
        <v>0.79017857142857095</v>
      </c>
      <c r="AL79" s="16">
        <v>0.66741071428571397</v>
      </c>
      <c r="AM79" s="16">
        <v>0.59375</v>
      </c>
      <c r="AO79" s="16">
        <v>0.56026785714285698</v>
      </c>
      <c r="AP79" s="16">
        <v>0.76116071428571397</v>
      </c>
      <c r="AQ79" s="16">
        <v>0.60491071428571397</v>
      </c>
      <c r="AR79" s="16">
        <v>0.56919642857142805</v>
      </c>
    </row>
    <row r="80" spans="26:44" x14ac:dyDescent="0.2">
      <c r="Z80" s="16">
        <v>0.65625</v>
      </c>
      <c r="AA80" s="16">
        <v>0.84598214285714202</v>
      </c>
      <c r="AB80" s="16">
        <v>0.69419642857142805</v>
      </c>
      <c r="AC80" s="16">
        <v>0.62946428571428503</v>
      </c>
      <c r="AE80" s="16">
        <v>0.58258928571428503</v>
      </c>
      <c r="AF80" s="16">
        <v>0.82142857142857095</v>
      </c>
      <c r="AG80" s="16">
        <v>0.67857142857142805</v>
      </c>
      <c r="AH80" s="16">
        <v>0.56026785714285698</v>
      </c>
      <c r="AJ80" s="16">
        <v>0.56696428571428503</v>
      </c>
      <c r="AK80" s="16">
        <v>0.78348214285714202</v>
      </c>
      <c r="AL80" s="16">
        <v>0.67857142857142805</v>
      </c>
      <c r="AM80" s="16">
        <v>0.59598214285714202</v>
      </c>
      <c r="AO80" s="16">
        <v>0.52455357142857095</v>
      </c>
      <c r="AP80" s="16">
        <v>0.77232142857142805</v>
      </c>
      <c r="AQ80" s="16">
        <v>0.64732142857142805</v>
      </c>
      <c r="AR80" s="16">
        <v>0.54241071428571397</v>
      </c>
    </row>
    <row r="81" spans="26:44" x14ac:dyDescent="0.2">
      <c r="Z81" s="16">
        <v>0.65178571428571397</v>
      </c>
      <c r="AA81" s="16">
        <v>0.828125</v>
      </c>
      <c r="AB81" s="16">
        <v>0.69642857142857095</v>
      </c>
      <c r="AC81" s="16">
        <v>0.60267857142857095</v>
      </c>
      <c r="AE81" s="16">
        <v>0.53348214285714202</v>
      </c>
      <c r="AF81" s="16">
        <v>0.82142857142857095</v>
      </c>
      <c r="AG81" s="16">
        <v>0.68303571428571397</v>
      </c>
      <c r="AH81" s="16">
        <v>0.60714285714285698</v>
      </c>
      <c r="AJ81" s="16">
        <v>0.57142857142857095</v>
      </c>
      <c r="AK81" s="16">
        <v>0.75446428571428503</v>
      </c>
      <c r="AL81" s="16">
        <v>0.66517857142857095</v>
      </c>
      <c r="AM81" s="16">
        <v>0.59821428571428503</v>
      </c>
      <c r="AO81" s="16">
        <v>0.53794642857142805</v>
      </c>
      <c r="AP81" s="16">
        <v>0.76785714285714202</v>
      </c>
      <c r="AQ81" s="16">
        <v>0.62723214285714202</v>
      </c>
      <c r="AR81" s="16">
        <v>0.53794642857142805</v>
      </c>
    </row>
    <row r="82" spans="26:44" x14ac:dyDescent="0.2">
      <c r="Z82" s="16">
        <v>0.65625</v>
      </c>
      <c r="AA82" s="16">
        <v>0.81919642857142805</v>
      </c>
      <c r="AB82" s="16">
        <v>0.70535714285714202</v>
      </c>
      <c r="AC82" s="16">
        <v>0.62053571428571397</v>
      </c>
      <c r="AE82" s="16">
        <v>0.55803571428571397</v>
      </c>
      <c r="AF82" s="16">
        <v>0.81696428571428503</v>
      </c>
      <c r="AG82" s="16">
        <v>0.671875</v>
      </c>
      <c r="AH82" s="16">
        <v>0.609375</v>
      </c>
      <c r="AJ82" s="16">
        <v>0.54910714285714202</v>
      </c>
      <c r="AK82" s="16">
        <v>0.78348214285714202</v>
      </c>
      <c r="AL82" s="16">
        <v>0.65848214285714202</v>
      </c>
      <c r="AM82" s="16">
        <v>0.59598214285714202</v>
      </c>
      <c r="AO82" s="16">
        <v>0.53794642857142805</v>
      </c>
      <c r="AP82" s="16">
        <v>0.76339285714285698</v>
      </c>
      <c r="AQ82" s="16">
        <v>0.64508928571428503</v>
      </c>
      <c r="AR82" s="16">
        <v>0.58035714285714202</v>
      </c>
    </row>
    <row r="83" spans="26:44" x14ac:dyDescent="0.2">
      <c r="Z83" s="16">
        <v>0.62946428571428503</v>
      </c>
      <c r="AA83" s="16">
        <v>0.83705357142857095</v>
      </c>
      <c r="AB83" s="16">
        <v>0.6875</v>
      </c>
      <c r="AC83" s="16">
        <v>0.671875</v>
      </c>
      <c r="AE83" s="16">
        <v>0.53794642857142805</v>
      </c>
      <c r="AF83" s="16">
        <v>0.81026785714285698</v>
      </c>
      <c r="AG83" s="16">
        <v>0.66071428571428503</v>
      </c>
      <c r="AH83" s="16">
        <v>0.56473214285714202</v>
      </c>
      <c r="AJ83" s="16">
        <v>0.58928571428571397</v>
      </c>
      <c r="AK83" s="16">
        <v>0.78571428571428503</v>
      </c>
      <c r="AL83" s="16">
        <v>0.68303571428571397</v>
      </c>
      <c r="AM83" s="16">
        <v>0.60044642857142805</v>
      </c>
      <c r="AO83" s="16">
        <v>0.52232142857142805</v>
      </c>
      <c r="AP83" s="16">
        <v>0.77008928571428503</v>
      </c>
      <c r="AQ83" s="16">
        <v>0.65178571428571397</v>
      </c>
      <c r="AR83" s="16">
        <v>0.54464285714285698</v>
      </c>
    </row>
    <row r="84" spans="26:44" x14ac:dyDescent="0.2">
      <c r="Z84" s="16">
        <v>0.66964285714285698</v>
      </c>
      <c r="AA84" s="16">
        <v>0.83482142857142805</v>
      </c>
      <c r="AB84" s="16">
        <v>0.68973214285714202</v>
      </c>
      <c r="AC84" s="16">
        <v>0.62946428571428503</v>
      </c>
      <c r="AE84" s="16">
        <v>0.54464285714285698</v>
      </c>
      <c r="AF84" s="16">
        <v>0.81473214285714202</v>
      </c>
      <c r="AG84" s="16">
        <v>0.65178571428571397</v>
      </c>
      <c r="AH84" s="16">
        <v>0.58928571428571397</v>
      </c>
      <c r="AJ84" s="16">
        <v>0.60267857142857095</v>
      </c>
      <c r="AK84" s="16">
        <v>0.77008928571428503</v>
      </c>
      <c r="AL84" s="16">
        <v>0.65401785714285698</v>
      </c>
      <c r="AM84" s="16">
        <v>0.58258928571428503</v>
      </c>
      <c r="AO84" s="16">
        <v>0.51785714285714202</v>
      </c>
      <c r="AP84" s="16">
        <v>0.77008928571428503</v>
      </c>
      <c r="AQ84" s="16">
        <v>0.64955357142857095</v>
      </c>
      <c r="AR84" s="16">
        <v>0.57142857142857095</v>
      </c>
    </row>
    <row r="85" spans="26:44" x14ac:dyDescent="0.2">
      <c r="Z85" s="16">
        <v>0.68080357142857095</v>
      </c>
      <c r="AA85" s="16">
        <v>0.83928571428571397</v>
      </c>
      <c r="AB85" s="16">
        <v>0.70982142857142805</v>
      </c>
      <c r="AC85" s="16">
        <v>0.640625</v>
      </c>
      <c r="AE85" s="16">
        <v>0.54464285714285698</v>
      </c>
      <c r="AF85" s="16">
        <v>0.81696428571428503</v>
      </c>
      <c r="AG85" s="16">
        <v>0.68080357142857095</v>
      </c>
      <c r="AH85" s="16">
        <v>0.58035714285714202</v>
      </c>
      <c r="AJ85" s="16">
        <v>0.55803571428571397</v>
      </c>
      <c r="AK85" s="16">
        <v>0.76339285714285698</v>
      </c>
      <c r="AL85" s="16">
        <v>0.65178571428571397</v>
      </c>
      <c r="AM85" s="16">
        <v>0.59375</v>
      </c>
      <c r="AO85" s="16">
        <v>0.58035714285714202</v>
      </c>
      <c r="AP85" s="16">
        <v>0.76116071428571397</v>
      </c>
      <c r="AQ85" s="16">
        <v>0.62946428571428503</v>
      </c>
      <c r="AR85" s="16">
        <v>0.57142857142857095</v>
      </c>
    </row>
    <row r="86" spans="26:44" x14ac:dyDescent="0.2">
      <c r="Z86" s="16">
        <v>0.65625</v>
      </c>
      <c r="AA86" s="16">
        <v>0.83258928571428503</v>
      </c>
      <c r="AB86" s="16">
        <v>0.67857142857142805</v>
      </c>
      <c r="AC86" s="16">
        <v>0.65848214285714202</v>
      </c>
      <c r="AE86" s="16">
        <v>0.5625</v>
      </c>
      <c r="AF86" s="16">
        <v>0.82589285714285698</v>
      </c>
      <c r="AG86" s="16">
        <v>0.64732142857142805</v>
      </c>
      <c r="AH86" s="16">
        <v>0.5625</v>
      </c>
      <c r="AJ86" s="16">
        <v>0.58035714285714202</v>
      </c>
      <c r="AK86" s="16">
        <v>0.77455357142857095</v>
      </c>
      <c r="AL86" s="16">
        <v>0.66741071428571397</v>
      </c>
      <c r="AM86" s="16">
        <v>0.58705357142857095</v>
      </c>
      <c r="AO86" s="16">
        <v>0.54910714285714202</v>
      </c>
      <c r="AP86" s="16">
        <v>0.78571428571428503</v>
      </c>
      <c r="AQ86" s="16">
        <v>0.62723214285714202</v>
      </c>
      <c r="AR86" s="16">
        <v>0.53571428571428503</v>
      </c>
    </row>
    <row r="87" spans="26:44" x14ac:dyDescent="0.2">
      <c r="Z87" s="16">
        <v>0.64732142857142805</v>
      </c>
      <c r="AA87" s="16">
        <v>0.828125</v>
      </c>
      <c r="AB87" s="16">
        <v>0.68526785714285698</v>
      </c>
      <c r="AC87" s="16">
        <v>0.65178571428571397</v>
      </c>
      <c r="AE87" s="16">
        <v>0.54017857142857095</v>
      </c>
      <c r="AF87" s="16">
        <v>0.79910714285714202</v>
      </c>
      <c r="AG87" s="16">
        <v>0.66071428571428503</v>
      </c>
      <c r="AH87" s="16">
        <v>0.60491071428571397</v>
      </c>
      <c r="AJ87" s="16">
        <v>0.609375</v>
      </c>
      <c r="AK87" s="16">
        <v>0.765625</v>
      </c>
      <c r="AL87" s="16">
        <v>0.68526785714285698</v>
      </c>
      <c r="AM87" s="16">
        <v>0.609375</v>
      </c>
      <c r="AO87" s="16">
        <v>0.53348214285714202</v>
      </c>
      <c r="AP87" s="16">
        <v>0.77678571428571397</v>
      </c>
      <c r="AQ87" s="16">
        <v>0.65401785714285698</v>
      </c>
      <c r="AR87" s="16">
        <v>0.55803571428571397</v>
      </c>
    </row>
    <row r="88" spans="26:44" x14ac:dyDescent="0.2">
      <c r="Z88" s="16">
        <v>0.66071428571428503</v>
      </c>
      <c r="AA88" s="16">
        <v>0.82366071428571397</v>
      </c>
      <c r="AB88" s="16">
        <v>0.703125</v>
      </c>
      <c r="AC88" s="16">
        <v>0.69196428571428503</v>
      </c>
      <c r="AE88" s="16">
        <v>0.53348214285714202</v>
      </c>
      <c r="AF88" s="16">
        <v>0.81473214285714202</v>
      </c>
      <c r="AG88" s="16">
        <v>0.68526785714285698</v>
      </c>
      <c r="AH88" s="16">
        <v>0.59375</v>
      </c>
      <c r="AJ88" s="16">
        <v>0.59375</v>
      </c>
      <c r="AK88" s="16">
        <v>0.77455357142857095</v>
      </c>
      <c r="AL88" s="16">
        <v>0.6875</v>
      </c>
      <c r="AM88" s="16">
        <v>0.61160714285714202</v>
      </c>
      <c r="AO88" s="16">
        <v>0.5</v>
      </c>
      <c r="AP88" s="16">
        <v>0.76116071428571397</v>
      </c>
      <c r="AQ88" s="16">
        <v>0.61607142857142805</v>
      </c>
      <c r="AR88" s="16">
        <v>0.53794642857142805</v>
      </c>
    </row>
    <row r="89" spans="26:44" x14ac:dyDescent="0.2">
      <c r="Z89" s="16">
        <v>0.66517857142857095</v>
      </c>
      <c r="AA89" s="16">
        <v>0.81919642857142805</v>
      </c>
      <c r="AB89" s="16">
        <v>0.69196428571428503</v>
      </c>
      <c r="AC89" s="16">
        <v>0.61830357142857095</v>
      </c>
      <c r="AE89" s="16">
        <v>0.55580357142857095</v>
      </c>
      <c r="AF89" s="16">
        <v>0.79910714285714202</v>
      </c>
      <c r="AG89" s="16">
        <v>0.66071428571428503</v>
      </c>
      <c r="AH89" s="16">
        <v>0.578125</v>
      </c>
      <c r="AJ89" s="16">
        <v>0.57589285714285698</v>
      </c>
      <c r="AK89" s="16">
        <v>0.78571428571428503</v>
      </c>
      <c r="AL89" s="16">
        <v>0.65178571428571397</v>
      </c>
      <c r="AM89" s="16">
        <v>0.61160714285714202</v>
      </c>
      <c r="AO89" s="16">
        <v>0.51116071428571397</v>
      </c>
      <c r="AP89" s="16">
        <v>0.77008928571428503</v>
      </c>
      <c r="AQ89" s="16">
        <v>0.60714285714285698</v>
      </c>
      <c r="AR89" s="16">
        <v>0.54910714285714202</v>
      </c>
    </row>
    <row r="90" spans="26:44" x14ac:dyDescent="0.2">
      <c r="Z90" s="16">
        <v>0.66741071428571397</v>
      </c>
      <c r="AA90" s="16">
        <v>0.83705357142857095</v>
      </c>
      <c r="AB90" s="16">
        <v>0.71428571428571397</v>
      </c>
      <c r="AC90" s="16">
        <v>0.66741071428571397</v>
      </c>
      <c r="AE90" s="16">
        <v>0.55133928571428503</v>
      </c>
      <c r="AF90" s="16">
        <v>0.80580357142857095</v>
      </c>
      <c r="AG90" s="16">
        <v>0.66964285714285698</v>
      </c>
      <c r="AH90" s="16">
        <v>0.60491071428571397</v>
      </c>
      <c r="AJ90" s="16">
        <v>0.5625</v>
      </c>
      <c r="AK90" s="16">
        <v>0.77455357142857095</v>
      </c>
      <c r="AL90" s="16">
        <v>0.65848214285714202</v>
      </c>
      <c r="AM90" s="16">
        <v>0.59821428571428503</v>
      </c>
      <c r="AO90" s="16">
        <v>0.54241071428571397</v>
      </c>
      <c r="AP90" s="16">
        <v>0.77232142857142805</v>
      </c>
      <c r="AQ90" s="16">
        <v>0.63839285714285698</v>
      </c>
      <c r="AR90" s="16">
        <v>0.56696428571428503</v>
      </c>
    </row>
    <row r="91" spans="26:44" x14ac:dyDescent="0.2">
      <c r="Z91" s="16">
        <v>0.640625</v>
      </c>
      <c r="AA91" s="16">
        <v>0.83035714285714202</v>
      </c>
      <c r="AB91" s="16">
        <v>0.72321428571428503</v>
      </c>
      <c r="AC91" s="16">
        <v>0.60044642857142805</v>
      </c>
      <c r="AE91" s="16">
        <v>0.54017857142857095</v>
      </c>
      <c r="AF91" s="16">
        <v>0.8125</v>
      </c>
      <c r="AG91" s="16">
        <v>0.66517857142857095</v>
      </c>
      <c r="AH91" s="16">
        <v>0.60267857142857095</v>
      </c>
      <c r="AJ91" s="16">
        <v>0.54241071428571397</v>
      </c>
      <c r="AK91" s="16">
        <v>0.76339285714285698</v>
      </c>
      <c r="AL91" s="16">
        <v>0.6875</v>
      </c>
      <c r="AM91" s="16">
        <v>0.56473214285714202</v>
      </c>
      <c r="AO91" s="16">
        <v>0.57589285714285698</v>
      </c>
      <c r="AP91" s="16">
        <v>0.75892857142857095</v>
      </c>
      <c r="AQ91" s="16">
        <v>0.59598214285714202</v>
      </c>
      <c r="AR91" s="16">
        <v>0.58705357142857095</v>
      </c>
    </row>
    <row r="92" spans="26:44" x14ac:dyDescent="0.2">
      <c r="Z92" s="16">
        <v>0.59598214285714202</v>
      </c>
      <c r="AA92" s="16">
        <v>0.82142857142857095</v>
      </c>
      <c r="AB92" s="16">
        <v>0.70089285714285698</v>
      </c>
      <c r="AC92" s="16">
        <v>0.61830357142857095</v>
      </c>
      <c r="AE92" s="16">
        <v>0.53125</v>
      </c>
      <c r="AF92" s="16">
        <v>0.796875</v>
      </c>
      <c r="AG92" s="16">
        <v>0.67857142857142805</v>
      </c>
      <c r="AH92" s="16">
        <v>0.578125</v>
      </c>
      <c r="AJ92" s="16">
        <v>0.55357142857142805</v>
      </c>
      <c r="AK92" s="16">
        <v>0.75892857142857095</v>
      </c>
      <c r="AL92" s="16">
        <v>0.66071428571428503</v>
      </c>
      <c r="AM92" s="16">
        <v>0.609375</v>
      </c>
      <c r="AO92" s="16">
        <v>0.52232142857142805</v>
      </c>
      <c r="AP92" s="16">
        <v>0.78571428571428503</v>
      </c>
      <c r="AQ92" s="16">
        <v>0.61830357142857095</v>
      </c>
      <c r="AR92" s="16">
        <v>0.54017857142857095</v>
      </c>
    </row>
    <row r="93" spans="26:44" x14ac:dyDescent="0.2">
      <c r="Z93" s="16">
        <v>0.67633928571428503</v>
      </c>
      <c r="AA93" s="16">
        <v>0.83035714285714202</v>
      </c>
      <c r="AB93" s="16">
        <v>0.71428571428571397</v>
      </c>
      <c r="AC93" s="16">
        <v>0.66294642857142805</v>
      </c>
      <c r="AE93" s="16">
        <v>0.53794642857142805</v>
      </c>
      <c r="AF93" s="16">
        <v>0.796875</v>
      </c>
      <c r="AG93" s="16">
        <v>0.67410714285714202</v>
      </c>
      <c r="AH93" s="16">
        <v>0.56919642857142805</v>
      </c>
      <c r="AJ93" s="16">
        <v>0.56026785714285698</v>
      </c>
      <c r="AK93" s="16">
        <v>0.75669642857142805</v>
      </c>
      <c r="AL93" s="16">
        <v>0.66741071428571397</v>
      </c>
      <c r="AM93" s="16">
        <v>0.56026785714285698</v>
      </c>
      <c r="AO93" s="16">
        <v>0.52008928571428503</v>
      </c>
      <c r="AP93" s="16">
        <v>0.77008928571428503</v>
      </c>
      <c r="AQ93" s="16">
        <v>0.63839285714285698</v>
      </c>
      <c r="AR93" s="16">
        <v>0.54241071428571397</v>
      </c>
    </row>
    <row r="94" spans="26:44" x14ac:dyDescent="0.2">
      <c r="Z94" s="16">
        <v>0.61607142857142805</v>
      </c>
      <c r="AA94" s="16">
        <v>0.81696428571428503</v>
      </c>
      <c r="AB94" s="16">
        <v>0.71651785714285698</v>
      </c>
      <c r="AC94" s="16">
        <v>0.66741071428571397</v>
      </c>
      <c r="AE94" s="16">
        <v>0.55357142857142805</v>
      </c>
      <c r="AF94" s="16">
        <v>0.81919642857142805</v>
      </c>
      <c r="AG94" s="16">
        <v>0.69419642857142805</v>
      </c>
      <c r="AH94" s="16">
        <v>0.57589285714285698</v>
      </c>
      <c r="AJ94" s="16">
        <v>0.60267857142857095</v>
      </c>
      <c r="AK94" s="16">
        <v>0.76785714285714202</v>
      </c>
      <c r="AL94" s="16">
        <v>0.66964285714285698</v>
      </c>
      <c r="AM94" s="16">
        <v>0.57366071428571397</v>
      </c>
      <c r="AO94" s="16">
        <v>0.59375</v>
      </c>
      <c r="AP94" s="16">
        <v>0.76339285714285698</v>
      </c>
      <c r="AQ94" s="16">
        <v>0.625</v>
      </c>
      <c r="AR94" s="16">
        <v>0.56026785714285698</v>
      </c>
    </row>
    <row r="95" spans="26:44" x14ac:dyDescent="0.2">
      <c r="Z95" s="16">
        <v>0.63392857142857095</v>
      </c>
      <c r="AA95" s="16">
        <v>0.82589285714285698</v>
      </c>
      <c r="AB95" s="16">
        <v>0.71651785714285698</v>
      </c>
      <c r="AC95" s="16">
        <v>0.62946428571428503</v>
      </c>
      <c r="AE95" s="16">
        <v>0.58258928571428503</v>
      </c>
      <c r="AF95" s="16">
        <v>0.81919642857142805</v>
      </c>
      <c r="AG95" s="16">
        <v>0.66294642857142805</v>
      </c>
      <c r="AH95" s="16">
        <v>0.59375</v>
      </c>
      <c r="AJ95" s="16">
        <v>0.56696428571428503</v>
      </c>
      <c r="AK95" s="16">
        <v>0.77232142857142805</v>
      </c>
      <c r="AL95" s="16">
        <v>0.67633928571428503</v>
      </c>
      <c r="AM95" s="16">
        <v>0.61830357142857095</v>
      </c>
      <c r="AO95" s="16">
        <v>0.55803571428571397</v>
      </c>
      <c r="AP95" s="16">
        <v>0.77008928571428503</v>
      </c>
      <c r="AQ95" s="16">
        <v>0.60044642857142805</v>
      </c>
      <c r="AR95" s="16">
        <v>0.56919642857142805</v>
      </c>
    </row>
    <row r="96" spans="26:44" x14ac:dyDescent="0.2">
      <c r="Z96" s="16">
        <v>0.62053571428571397</v>
      </c>
      <c r="AA96" s="16">
        <v>0.84151785714285698</v>
      </c>
      <c r="AB96" s="16">
        <v>0.71875</v>
      </c>
      <c r="AC96" s="16">
        <v>0.63169642857142805</v>
      </c>
      <c r="AE96" s="16">
        <v>0.54017857142857095</v>
      </c>
      <c r="AF96" s="16">
        <v>0.82142857142857095</v>
      </c>
      <c r="AG96" s="16">
        <v>0.68080357142857095</v>
      </c>
      <c r="AH96" s="16">
        <v>0.54910714285714202</v>
      </c>
      <c r="AJ96" s="16">
        <v>0.58705357142857095</v>
      </c>
      <c r="AK96" s="16">
        <v>0.76339285714285698</v>
      </c>
      <c r="AL96" s="16">
        <v>0.66071428571428503</v>
      </c>
      <c r="AM96" s="16">
        <v>0.58705357142857095</v>
      </c>
      <c r="AO96" s="16">
        <v>0.52901785714285698</v>
      </c>
      <c r="AP96" s="16">
        <v>0.77455357142857095</v>
      </c>
      <c r="AQ96" s="16">
        <v>0.61383928571428503</v>
      </c>
      <c r="AR96" s="16">
        <v>0.53794642857142805</v>
      </c>
    </row>
    <row r="97" spans="26:44" x14ac:dyDescent="0.2">
      <c r="Z97" s="16">
        <v>0.63392857142857095</v>
      </c>
      <c r="AA97" s="16">
        <v>0.83705357142857095</v>
      </c>
      <c r="AB97" s="16">
        <v>0.71651785714285698</v>
      </c>
      <c r="AC97" s="16">
        <v>0.64508928571428503</v>
      </c>
      <c r="AE97" s="16">
        <v>0.58482142857142805</v>
      </c>
      <c r="AF97" s="16">
        <v>0.82142857142857095</v>
      </c>
      <c r="AG97" s="16">
        <v>0.65625</v>
      </c>
      <c r="AH97" s="16">
        <v>0.59375</v>
      </c>
      <c r="AJ97" s="16">
        <v>0.57589285714285698</v>
      </c>
      <c r="AK97" s="16">
        <v>0.76116071428571397</v>
      </c>
      <c r="AL97" s="16">
        <v>0.66964285714285698</v>
      </c>
      <c r="AM97" s="16">
        <v>0.59375</v>
      </c>
      <c r="AO97" s="16">
        <v>0.52901785714285698</v>
      </c>
      <c r="AP97" s="16">
        <v>0.765625</v>
      </c>
      <c r="AQ97" s="16">
        <v>0.62053571428571397</v>
      </c>
      <c r="AR97" s="16">
        <v>0.56473214285714202</v>
      </c>
    </row>
    <row r="98" spans="26:44" x14ac:dyDescent="0.2">
      <c r="Z98" s="16">
        <v>0.66741071428571397</v>
      </c>
      <c r="AA98" s="16">
        <v>0.83705357142857095</v>
      </c>
      <c r="AB98" s="16">
        <v>0.703125</v>
      </c>
      <c r="AC98" s="16">
        <v>0.640625</v>
      </c>
      <c r="AE98" s="16">
        <v>0.56919642857142805</v>
      </c>
      <c r="AF98" s="16">
        <v>0.81919642857142805</v>
      </c>
      <c r="AG98" s="16">
        <v>0.66964285714285698</v>
      </c>
      <c r="AH98" s="16">
        <v>0.56026785714285698</v>
      </c>
      <c r="AJ98" s="16">
        <v>0.578125</v>
      </c>
      <c r="AK98" s="16">
        <v>0.77455357142857095</v>
      </c>
      <c r="AL98" s="16">
        <v>0.68303571428571397</v>
      </c>
      <c r="AM98" s="16">
        <v>0.58035714285714202</v>
      </c>
      <c r="AO98" s="16">
        <v>0.54017857142857095</v>
      </c>
      <c r="AP98" s="16">
        <v>0.76339285714285698</v>
      </c>
      <c r="AQ98" s="16">
        <v>0.61160714285714202</v>
      </c>
      <c r="AR98" s="16">
        <v>0.54017857142857095</v>
      </c>
    </row>
    <row r="99" spans="26:44" x14ac:dyDescent="0.2">
      <c r="Z99" s="16">
        <v>0.68303571428571397</v>
      </c>
      <c r="AA99" s="16">
        <v>0.83035714285714202</v>
      </c>
      <c r="AB99" s="16">
        <v>0.70982142857142805</v>
      </c>
      <c r="AC99" s="16">
        <v>0.61830357142857095</v>
      </c>
      <c r="AE99" s="16">
        <v>0.55803571428571397</v>
      </c>
      <c r="AF99" s="16">
        <v>0.81473214285714202</v>
      </c>
      <c r="AG99" s="16">
        <v>0.68526785714285698</v>
      </c>
      <c r="AH99" s="16">
        <v>0.58035714285714202</v>
      </c>
      <c r="AJ99" s="16">
        <v>0.57142857142857095</v>
      </c>
      <c r="AK99" s="16">
        <v>0.78348214285714202</v>
      </c>
      <c r="AL99" s="16">
        <v>0.68973214285714202</v>
      </c>
      <c r="AM99" s="16">
        <v>0.58258928571428503</v>
      </c>
      <c r="AO99" s="16">
        <v>0.58482142857142805</v>
      </c>
      <c r="AP99" s="16">
        <v>0.77008928571428503</v>
      </c>
      <c r="AQ99" s="16">
        <v>0.625</v>
      </c>
      <c r="AR99" s="16">
        <v>0.54464285714285698</v>
      </c>
    </row>
    <row r="100" spans="26:44" x14ac:dyDescent="0.2">
      <c r="Z100" s="16">
        <v>0.65625</v>
      </c>
      <c r="AA100" s="16">
        <v>0.83928571428571397</v>
      </c>
      <c r="AB100" s="16">
        <v>0.69196428571428503</v>
      </c>
      <c r="AC100" s="16">
        <v>0.64285714285714202</v>
      </c>
      <c r="AE100" s="16">
        <v>0.54241071428571397</v>
      </c>
      <c r="AF100" s="16">
        <v>0.80803571428571397</v>
      </c>
      <c r="AG100" s="16">
        <v>0.64732142857142805</v>
      </c>
      <c r="AH100" s="16">
        <v>0.609375</v>
      </c>
      <c r="AJ100" s="16">
        <v>0.57142857142857095</v>
      </c>
      <c r="AK100" s="16">
        <v>0.76785714285714202</v>
      </c>
      <c r="AL100" s="16">
        <v>0.66964285714285698</v>
      </c>
      <c r="AM100" s="16">
        <v>0.58482142857142805</v>
      </c>
      <c r="AO100" s="16">
        <v>0.52678571428571397</v>
      </c>
      <c r="AP100" s="16">
        <v>0.74107142857142805</v>
      </c>
      <c r="AQ100" s="16">
        <v>0.63392857142857095</v>
      </c>
      <c r="AR100" s="16">
        <v>0.56919642857142805</v>
      </c>
    </row>
    <row r="101" spans="26:44" x14ac:dyDescent="0.2">
      <c r="Z101" s="16">
        <v>0.64508928571428503</v>
      </c>
      <c r="AA101" s="16">
        <v>0.828125</v>
      </c>
      <c r="AB101" s="16">
        <v>0.69866071428571397</v>
      </c>
      <c r="AC101" s="16">
        <v>0.58928571428571397</v>
      </c>
      <c r="AE101" s="16">
        <v>0.57366071428571397</v>
      </c>
      <c r="AF101" s="16">
        <v>0.82366071428571397</v>
      </c>
      <c r="AG101" s="16">
        <v>0.67633928571428503</v>
      </c>
      <c r="AH101" s="16">
        <v>0.60714285714285698</v>
      </c>
      <c r="AJ101" s="16">
        <v>0.58258928571428503</v>
      </c>
      <c r="AK101" s="16">
        <v>0.76785714285714202</v>
      </c>
      <c r="AL101" s="16">
        <v>0.66294642857142805</v>
      </c>
      <c r="AM101" s="16">
        <v>0.58705357142857095</v>
      </c>
      <c r="AO101" s="16">
        <v>0.55357142857142805</v>
      </c>
      <c r="AP101" s="16">
        <v>0.765625</v>
      </c>
      <c r="AQ101" s="16">
        <v>0.625</v>
      </c>
      <c r="AR101" s="16">
        <v>0.54910714285714202</v>
      </c>
    </row>
    <row r="102" spans="26:44" x14ac:dyDescent="0.2">
      <c r="Z102" s="16">
        <v>0.62723214285714202</v>
      </c>
      <c r="AA102" s="16">
        <v>0.83258928571428503</v>
      </c>
      <c r="AB102" s="16">
        <v>0.70758928571428503</v>
      </c>
      <c r="AC102" s="16">
        <v>0.62276785714285698</v>
      </c>
      <c r="AE102" s="16">
        <v>0.53794642857142805</v>
      </c>
      <c r="AF102" s="16">
        <v>0.81473214285714202</v>
      </c>
      <c r="AG102" s="16">
        <v>0.65401785714285698</v>
      </c>
      <c r="AH102" s="16">
        <v>0.59821428571428503</v>
      </c>
      <c r="AJ102" s="16">
        <v>0.56473214285714202</v>
      </c>
      <c r="AK102" s="16">
        <v>0.76116071428571397</v>
      </c>
      <c r="AL102" s="16">
        <v>0.70535714285714202</v>
      </c>
      <c r="AM102" s="16">
        <v>0.60491071428571397</v>
      </c>
      <c r="AO102" s="16">
        <v>0.55133928571428503</v>
      </c>
      <c r="AP102" s="16">
        <v>0.75669642857142805</v>
      </c>
      <c r="AQ102" s="16">
        <v>0.63169642857142805</v>
      </c>
      <c r="AR102" s="16">
        <v>0.53125</v>
      </c>
    </row>
    <row r="103" spans="26:44" x14ac:dyDescent="0.2">
      <c r="Z103" s="16">
        <v>0.66071428571428503</v>
      </c>
      <c r="AA103" s="16">
        <v>0.84151785714285698</v>
      </c>
      <c r="AB103" s="16">
        <v>0.69642857142857095</v>
      </c>
      <c r="AC103" s="16">
        <v>0.63169642857142805</v>
      </c>
      <c r="AE103" s="16">
        <v>0.54464285714285698</v>
      </c>
      <c r="AF103" s="16">
        <v>0.80803571428571397</v>
      </c>
      <c r="AG103" s="16">
        <v>0.67410714285714202</v>
      </c>
      <c r="AH103" s="16">
        <v>0.57142857142857095</v>
      </c>
      <c r="AJ103" s="16">
        <v>0.57142857142857095</v>
      </c>
      <c r="AK103" s="16">
        <v>0.76785714285714202</v>
      </c>
      <c r="AL103" s="16">
        <v>0.69866071428571397</v>
      </c>
      <c r="AM103" s="16">
        <v>0.60267857142857095</v>
      </c>
      <c r="AO103" s="16">
        <v>0.56026785714285698</v>
      </c>
      <c r="AP103" s="16">
        <v>0.77008928571428503</v>
      </c>
      <c r="AQ103" s="16">
        <v>0.61607142857142805</v>
      </c>
      <c r="AR103" s="16">
        <v>0.56473214285714202</v>
      </c>
    </row>
  </sheetData>
  <mergeCells count="8">
    <mergeCell ref="AO2:AR2"/>
    <mergeCell ref="AJ2:AM2"/>
    <mergeCell ref="A2:D2"/>
    <mergeCell ref="F2:I2"/>
    <mergeCell ref="K2:N2"/>
    <mergeCell ref="P2:S2"/>
    <mergeCell ref="Z2:AC2"/>
    <mergeCell ref="AE2:AH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79D5-3ABC-4BA7-9B25-09CDAB5EAFC2}">
  <sheetPr>
    <tabColor rgb="FFFF0000"/>
  </sheetPr>
  <dimension ref="A2:AR103"/>
  <sheetViews>
    <sheetView tabSelected="1" topLeftCell="A9" workbookViewId="0">
      <selection activeCell="F32" sqref="F32"/>
    </sheetView>
  </sheetViews>
  <sheetFormatPr defaultRowHeight="12.75" x14ac:dyDescent="0.2"/>
  <sheetData>
    <row r="2" spans="1:44" x14ac:dyDescent="0.2">
      <c r="A2" s="19" t="s">
        <v>54</v>
      </c>
      <c r="B2" s="20"/>
      <c r="C2" s="20"/>
      <c r="D2" s="20"/>
      <c r="F2" s="19" t="s">
        <v>54</v>
      </c>
      <c r="G2" s="20"/>
      <c r="H2" s="20"/>
      <c r="I2" s="20"/>
      <c r="K2" s="19" t="s">
        <v>54</v>
      </c>
      <c r="L2" s="20"/>
      <c r="M2" s="20"/>
      <c r="N2" s="20"/>
      <c r="P2" s="19" t="s">
        <v>54</v>
      </c>
      <c r="Q2" s="20"/>
      <c r="R2" s="20"/>
      <c r="S2" s="20"/>
      <c r="Z2" s="19" t="s">
        <v>54</v>
      </c>
      <c r="AA2" s="20"/>
      <c r="AB2" s="20"/>
      <c r="AC2" s="20"/>
      <c r="AE2" s="19" t="s">
        <v>54</v>
      </c>
      <c r="AF2" s="20"/>
      <c r="AG2" s="20"/>
      <c r="AH2" s="20"/>
      <c r="AJ2" s="19" t="s">
        <v>54</v>
      </c>
      <c r="AK2" s="20"/>
      <c r="AL2" s="20"/>
      <c r="AM2" s="20"/>
      <c r="AO2" s="19" t="s">
        <v>54</v>
      </c>
      <c r="AP2" s="20"/>
      <c r="AQ2" s="20"/>
      <c r="AR2" s="20"/>
    </row>
    <row r="3" spans="1:44" x14ac:dyDescent="0.2">
      <c r="A3" s="2" t="s">
        <v>2</v>
      </c>
      <c r="B3" s="2" t="s">
        <v>3</v>
      </c>
      <c r="C3" s="2" t="s">
        <v>4</v>
      </c>
      <c r="D3" s="2" t="s">
        <v>5</v>
      </c>
      <c r="F3" s="2" t="s">
        <v>2</v>
      </c>
      <c r="G3" s="2" t="s">
        <v>3</v>
      </c>
      <c r="H3" s="2" t="s">
        <v>4</v>
      </c>
      <c r="I3" s="2" t="s">
        <v>5</v>
      </c>
      <c r="K3" s="2" t="s">
        <v>2</v>
      </c>
      <c r="L3" s="2" t="s">
        <v>3</v>
      </c>
      <c r="M3" s="2" t="s">
        <v>4</v>
      </c>
      <c r="N3" s="2" t="s">
        <v>5</v>
      </c>
      <c r="P3" s="2" t="s">
        <v>2</v>
      </c>
      <c r="Q3" s="2" t="s">
        <v>3</v>
      </c>
      <c r="R3" s="2" t="s">
        <v>4</v>
      </c>
      <c r="S3" s="2" t="s">
        <v>5</v>
      </c>
      <c r="Z3" s="2" t="s">
        <v>2</v>
      </c>
      <c r="AA3" s="2" t="s">
        <v>3</v>
      </c>
      <c r="AB3" s="2" t="s">
        <v>4</v>
      </c>
      <c r="AC3" s="2" t="s">
        <v>5</v>
      </c>
      <c r="AE3" s="2" t="s">
        <v>2</v>
      </c>
      <c r="AF3" s="2" t="s">
        <v>3</v>
      </c>
      <c r="AG3" s="2" t="s">
        <v>4</v>
      </c>
      <c r="AH3" s="2" t="s">
        <v>5</v>
      </c>
      <c r="AJ3" s="2" t="s">
        <v>2</v>
      </c>
      <c r="AK3" s="2" t="s">
        <v>3</v>
      </c>
      <c r="AL3" s="2" t="s">
        <v>4</v>
      </c>
      <c r="AM3" s="2" t="s">
        <v>5</v>
      </c>
      <c r="AO3" s="2" t="s">
        <v>2</v>
      </c>
      <c r="AP3" s="2" t="s">
        <v>3</v>
      </c>
      <c r="AQ3" s="2" t="s">
        <v>4</v>
      </c>
      <c r="AR3" s="2" t="s">
        <v>5</v>
      </c>
    </row>
    <row r="4" spans="1:44" x14ac:dyDescent="0.2">
      <c r="A4" s="16">
        <f>MAX(Z4:Z103)</f>
        <v>0.828125</v>
      </c>
      <c r="B4" s="16">
        <f t="shared" ref="B4:I4" si="0">MAX(AA4:AA103)</f>
        <v>0.765625</v>
      </c>
      <c r="C4" s="16">
        <f t="shared" si="0"/>
        <v>0.77455357142857095</v>
      </c>
      <c r="D4" s="16">
        <f t="shared" si="0"/>
        <v>0.84151785714285698</v>
      </c>
      <c r="E4" s="16"/>
      <c r="F4" s="16">
        <f t="shared" si="0"/>
        <v>0.80803571428571397</v>
      </c>
      <c r="G4" s="16">
        <f t="shared" si="0"/>
        <v>0.75669642857142805</v>
      </c>
      <c r="H4" s="16">
        <f t="shared" si="0"/>
        <v>0.78125</v>
      </c>
      <c r="I4" s="16">
        <f t="shared" si="0"/>
        <v>0.81473214285714202</v>
      </c>
      <c r="J4" s="16"/>
      <c r="K4" s="16">
        <f t="shared" ref="K4:N4" si="1">MAX(AJ4:AJ103)</f>
        <v>0.875</v>
      </c>
      <c r="L4" s="16">
        <f t="shared" si="1"/>
        <v>0.84598214285714202</v>
      </c>
      <c r="M4" s="16">
        <f t="shared" si="1"/>
        <v>0.86830357142857095</v>
      </c>
      <c r="N4" s="16">
        <f t="shared" si="1"/>
        <v>0.87053571428571397</v>
      </c>
      <c r="P4" s="16">
        <f t="shared" ref="P4" si="2">MAX(AO4:AO103)</f>
        <v>0.83035714285714202</v>
      </c>
      <c r="Q4" s="16">
        <f t="shared" ref="Q4" si="3">MAX(AP4:AP103)</f>
        <v>0.73883928571428503</v>
      </c>
      <c r="R4" s="16">
        <f t="shared" ref="R4" si="4">MAX(AQ4:AQ103)</f>
        <v>0.76116071428571397</v>
      </c>
      <c r="S4" s="16">
        <f t="shared" ref="S4" si="5">MAX(AR4:AR103)</f>
        <v>0.85044642857142805</v>
      </c>
      <c r="Z4" s="16">
        <v>0.80803571428571397</v>
      </c>
      <c r="AA4" s="16">
        <v>0.73883928571428503</v>
      </c>
      <c r="AB4" s="16">
        <v>0.74553571428571397</v>
      </c>
      <c r="AC4" s="16">
        <v>0.81919642857142805</v>
      </c>
      <c r="AE4" s="16">
        <v>0.78794642857142805</v>
      </c>
      <c r="AF4" s="16">
        <v>0.72767857142857095</v>
      </c>
      <c r="AG4" s="16">
        <v>0.77008928571428503</v>
      </c>
      <c r="AH4" s="16">
        <v>0.77678571428571397</v>
      </c>
      <c r="AJ4" s="16">
        <v>0.86383928571428503</v>
      </c>
      <c r="AK4" s="16">
        <v>0.82142857142857095</v>
      </c>
      <c r="AL4" s="16">
        <v>0.859375</v>
      </c>
      <c r="AM4" s="16">
        <v>0.85267857142857095</v>
      </c>
      <c r="AO4" s="16">
        <v>0.81026785714285698</v>
      </c>
      <c r="AP4" s="16">
        <v>0.703125</v>
      </c>
      <c r="AQ4" s="16">
        <v>0.70758928571428503</v>
      </c>
      <c r="AR4" s="16">
        <v>0.82366071428571397</v>
      </c>
    </row>
    <row r="5" spans="1:44" x14ac:dyDescent="0.2">
      <c r="A5" s="16">
        <f>AVERAGE(Z4:Z103)</f>
        <v>0.80218749999999928</v>
      </c>
      <c r="B5" s="16">
        <f t="shared" ref="B5:I5" si="6">AVERAGE(AA4:AA103)</f>
        <v>0.73191964285714217</v>
      </c>
      <c r="C5" s="16">
        <f t="shared" si="6"/>
        <v>0.74812499999999948</v>
      </c>
      <c r="D5" s="16">
        <f t="shared" si="6"/>
        <v>0.8238616071428565</v>
      </c>
      <c r="E5" s="16"/>
      <c r="F5" s="16">
        <f t="shared" si="6"/>
        <v>0.78377232142857067</v>
      </c>
      <c r="G5" s="16">
        <f t="shared" si="6"/>
        <v>0.72549107142857083</v>
      </c>
      <c r="H5" s="16">
        <f t="shared" si="6"/>
        <v>0.7452232142857137</v>
      </c>
      <c r="I5" s="16">
        <f t="shared" si="6"/>
        <v>0.78582589285714211</v>
      </c>
      <c r="J5" s="16"/>
      <c r="K5" s="16">
        <f t="shared" ref="K5:N5" si="7">AVERAGE(AJ4:AJ103)</f>
        <v>0.86359374999999972</v>
      </c>
      <c r="L5" s="16">
        <f t="shared" si="7"/>
        <v>0.82495535714285639</v>
      </c>
      <c r="M5" s="16">
        <f t="shared" si="7"/>
        <v>0.85495535714285664</v>
      </c>
      <c r="N5" s="16">
        <f t="shared" si="7"/>
        <v>0.86017857142857101</v>
      </c>
      <c r="P5" s="16">
        <f t="shared" ref="P5" si="8">AVERAGE(AO4:AO103)</f>
        <v>0.80133928571428514</v>
      </c>
      <c r="Q5" s="16">
        <f t="shared" ref="Q5" si="9">AVERAGE(AP4:AP103)</f>
        <v>0.70783482142857101</v>
      </c>
      <c r="R5" s="16">
        <f t="shared" ref="R5" si="10">AVERAGE(AQ4:AQ103)</f>
        <v>0.73053571428571373</v>
      </c>
      <c r="S5" s="16">
        <f t="shared" ref="S5" si="11">AVERAGE(AR4:AR103)</f>
        <v>0.82366071428571386</v>
      </c>
      <c r="Z5" s="16">
        <v>0.81026785714285698</v>
      </c>
      <c r="AA5" s="16">
        <v>0.73883928571428503</v>
      </c>
      <c r="AB5" s="16">
        <v>0.75669642857142805</v>
      </c>
      <c r="AC5" s="16">
        <v>0.80357142857142805</v>
      </c>
      <c r="AE5" s="16">
        <v>0.78794642857142805</v>
      </c>
      <c r="AF5" s="16">
        <v>0.72321428571428503</v>
      </c>
      <c r="AG5" s="16">
        <v>0.75223214285714202</v>
      </c>
      <c r="AH5" s="16">
        <v>0.79910714285714202</v>
      </c>
      <c r="AJ5" s="16">
        <v>0.86830357142857095</v>
      </c>
      <c r="AK5" s="16">
        <v>0.80133928571428503</v>
      </c>
      <c r="AL5" s="16">
        <v>0.86383928571428503</v>
      </c>
      <c r="AM5" s="16">
        <v>0.87053571428571397</v>
      </c>
      <c r="AO5" s="16">
        <v>0.78571428571428503</v>
      </c>
      <c r="AP5" s="16">
        <v>0.71205357142857095</v>
      </c>
      <c r="AQ5" s="16">
        <v>0.75446428571428503</v>
      </c>
      <c r="AR5" s="16">
        <v>0.83035714285714202</v>
      </c>
    </row>
    <row r="6" spans="1:44" x14ac:dyDescent="0.2">
      <c r="A6" s="16">
        <f>MIN(Z4:Z103)</f>
        <v>0.77232142857142805</v>
      </c>
      <c r="B6" s="16">
        <f t="shared" ref="B6:I6" si="12">MIN(AA4:AA103)</f>
        <v>0.69196428571428503</v>
      </c>
      <c r="C6" s="16">
        <f t="shared" si="12"/>
        <v>0.70535714285714202</v>
      </c>
      <c r="D6" s="16">
        <f t="shared" si="12"/>
        <v>0.79910714285714202</v>
      </c>
      <c r="E6" s="16"/>
      <c r="F6" s="16">
        <f t="shared" si="12"/>
        <v>0.75669642857142805</v>
      </c>
      <c r="G6" s="16">
        <f t="shared" si="12"/>
        <v>0.6875</v>
      </c>
      <c r="H6" s="16">
        <f t="shared" si="12"/>
        <v>0.70535714285714202</v>
      </c>
      <c r="I6" s="16">
        <f t="shared" si="12"/>
        <v>0.76116071428571397</v>
      </c>
      <c r="J6" s="16"/>
      <c r="K6" s="16">
        <f t="shared" ref="K6:N6" si="13">MIN(AJ4:AJ103)</f>
        <v>0.85044642857142805</v>
      </c>
      <c r="L6" s="16">
        <f t="shared" si="13"/>
        <v>0.80133928571428503</v>
      </c>
      <c r="M6" s="16">
        <f t="shared" si="13"/>
        <v>0.83705357142857095</v>
      </c>
      <c r="N6" s="16">
        <f t="shared" si="13"/>
        <v>0.84375</v>
      </c>
      <c r="P6" s="16">
        <f t="shared" ref="P6" si="14">MIN(AO4:AO103)</f>
        <v>0.77678571428571397</v>
      </c>
      <c r="Q6" s="16">
        <f t="shared" ref="Q6" si="15">MIN(AP4:AP103)</f>
        <v>0.67857142857142805</v>
      </c>
      <c r="R6" s="16">
        <f t="shared" ref="R6" si="16">MIN(AQ4:AQ103)</f>
        <v>0.69196428571428503</v>
      </c>
      <c r="S6" s="16">
        <f t="shared" ref="S6" si="17">MIN(AR4:AR103)</f>
        <v>0.79464285714285698</v>
      </c>
      <c r="Z6" s="16">
        <v>0.78794642857142805</v>
      </c>
      <c r="AA6" s="16">
        <v>0.73214285714285698</v>
      </c>
      <c r="AB6" s="16">
        <v>0.75669642857142805</v>
      </c>
      <c r="AC6" s="16">
        <v>0.81696428571428503</v>
      </c>
      <c r="AE6" s="16">
        <v>0.77901785714285698</v>
      </c>
      <c r="AF6" s="16">
        <v>0.72544642857142805</v>
      </c>
      <c r="AG6" s="16">
        <v>0.75446428571428503</v>
      </c>
      <c r="AH6" s="16">
        <v>0.76785714285714202</v>
      </c>
      <c r="AJ6" s="16">
        <v>0.85267857142857095</v>
      </c>
      <c r="AK6" s="16">
        <v>0.81696428571428503</v>
      </c>
      <c r="AL6" s="16">
        <v>0.86160714285714202</v>
      </c>
      <c r="AM6" s="16">
        <v>0.86830357142857095</v>
      </c>
      <c r="AO6" s="16">
        <v>0.78794642857142805</v>
      </c>
      <c r="AP6" s="16">
        <v>0.71651785714285698</v>
      </c>
      <c r="AQ6" s="16">
        <v>0.73214285714285698</v>
      </c>
      <c r="AR6" s="16">
        <v>0.828125</v>
      </c>
    </row>
    <row r="7" spans="1:44" x14ac:dyDescent="0.2">
      <c r="Z7" s="16">
        <v>0.81026785714285698</v>
      </c>
      <c r="AA7" s="16">
        <v>0.72321428571428503</v>
      </c>
      <c r="AB7" s="16">
        <v>0.75669642857142805</v>
      </c>
      <c r="AC7" s="16">
        <v>0.82366071428571397</v>
      </c>
      <c r="AE7" s="16">
        <v>0.79241071428571397</v>
      </c>
      <c r="AF7" s="16">
        <v>0.75</v>
      </c>
      <c r="AG7" s="16">
        <v>0.72321428571428503</v>
      </c>
      <c r="AH7" s="16">
        <v>0.78794642857142805</v>
      </c>
      <c r="AJ7" s="16">
        <v>0.86160714285714202</v>
      </c>
      <c r="AK7" s="16">
        <v>0.81473214285714202</v>
      </c>
      <c r="AL7" s="16">
        <v>0.85267857142857095</v>
      </c>
      <c r="AM7" s="16">
        <v>0.87053571428571397</v>
      </c>
      <c r="AO7" s="16">
        <v>0.79017857142857095</v>
      </c>
      <c r="AP7" s="16">
        <v>0.72544642857142805</v>
      </c>
      <c r="AQ7" s="16">
        <v>0.73883928571428503</v>
      </c>
      <c r="AR7" s="16">
        <v>0.81919642857142805</v>
      </c>
    </row>
    <row r="8" spans="1:44" x14ac:dyDescent="0.2">
      <c r="Z8" s="16">
        <v>0.82366071428571397</v>
      </c>
      <c r="AA8" s="16">
        <v>0.73214285714285698</v>
      </c>
      <c r="AB8" s="16">
        <v>0.734375</v>
      </c>
      <c r="AC8" s="16">
        <v>0.828125</v>
      </c>
      <c r="AE8" s="16">
        <v>0.78348214285714202</v>
      </c>
      <c r="AF8" s="16">
        <v>0.71651785714285698</v>
      </c>
      <c r="AG8" s="16">
        <v>0.75</v>
      </c>
      <c r="AH8" s="16">
        <v>0.81473214285714202</v>
      </c>
      <c r="AJ8" s="16">
        <v>0.87276785714285698</v>
      </c>
      <c r="AK8" s="16">
        <v>0.8125</v>
      </c>
      <c r="AL8" s="16">
        <v>0.84821428571428503</v>
      </c>
      <c r="AM8" s="16">
        <v>0.86383928571428503</v>
      </c>
      <c r="AO8" s="16">
        <v>0.81696428571428503</v>
      </c>
      <c r="AP8" s="16">
        <v>0.68303571428571397</v>
      </c>
      <c r="AQ8" s="16">
        <v>0.72544642857142805</v>
      </c>
      <c r="AR8" s="16">
        <v>0.81696428571428503</v>
      </c>
    </row>
    <row r="9" spans="1:44" x14ac:dyDescent="0.2">
      <c r="Z9" s="16">
        <v>0.78571428571428503</v>
      </c>
      <c r="AA9" s="16">
        <v>0.71205357142857095</v>
      </c>
      <c r="AB9" s="16">
        <v>0.74776785714285698</v>
      </c>
      <c r="AC9" s="16">
        <v>0.83705357142857095</v>
      </c>
      <c r="AE9" s="16">
        <v>0.77455357142857095</v>
      </c>
      <c r="AF9" s="16">
        <v>0.72544642857142805</v>
      </c>
      <c r="AG9" s="16">
        <v>0.72544642857142805</v>
      </c>
      <c r="AH9" s="16">
        <v>0.77455357142857095</v>
      </c>
      <c r="AJ9" s="16">
        <v>0.86383928571428503</v>
      </c>
      <c r="AK9" s="16">
        <v>0.82589285714285698</v>
      </c>
      <c r="AL9" s="16">
        <v>0.83705357142857095</v>
      </c>
      <c r="AM9" s="16">
        <v>0.86160714285714202</v>
      </c>
      <c r="AO9" s="16">
        <v>0.78571428571428503</v>
      </c>
      <c r="AP9" s="16">
        <v>0.69866071428571397</v>
      </c>
      <c r="AQ9" s="16">
        <v>0.72991071428571397</v>
      </c>
      <c r="AR9" s="16">
        <v>0.83482142857142805</v>
      </c>
    </row>
    <row r="10" spans="1:44" x14ac:dyDescent="0.2">
      <c r="Z10" s="16">
        <v>0.81473214285714202</v>
      </c>
      <c r="AA10" s="16">
        <v>0.75223214285714202</v>
      </c>
      <c r="AB10" s="16">
        <v>0.75669642857142805</v>
      </c>
      <c r="AC10" s="16">
        <v>0.81919642857142805</v>
      </c>
      <c r="AE10" s="16">
        <v>0.78571428571428503</v>
      </c>
      <c r="AF10" s="16">
        <v>0.73660714285714202</v>
      </c>
      <c r="AG10" s="16">
        <v>0.75</v>
      </c>
      <c r="AH10" s="16">
        <v>0.77678571428571397</v>
      </c>
      <c r="AJ10" s="16">
        <v>0.86160714285714202</v>
      </c>
      <c r="AK10" s="16">
        <v>0.82142857142857095</v>
      </c>
      <c r="AL10" s="16">
        <v>0.84821428571428503</v>
      </c>
      <c r="AM10" s="16">
        <v>0.86607142857142805</v>
      </c>
      <c r="AO10" s="16">
        <v>0.81473214285714202</v>
      </c>
      <c r="AP10" s="16">
        <v>0.71205357142857095</v>
      </c>
      <c r="AQ10" s="16">
        <v>0.74107142857142805</v>
      </c>
      <c r="AR10" s="16">
        <v>0.82142857142857095</v>
      </c>
    </row>
    <row r="11" spans="1:44" x14ac:dyDescent="0.2">
      <c r="Z11" s="16">
        <v>0.80580357142857095</v>
      </c>
      <c r="AA11" s="16">
        <v>0.74107142857142805</v>
      </c>
      <c r="AB11" s="16">
        <v>0.75892857142857095</v>
      </c>
      <c r="AC11" s="16">
        <v>0.81473214285714202</v>
      </c>
      <c r="AE11" s="16">
        <v>0.77455357142857095</v>
      </c>
      <c r="AF11" s="16">
        <v>0.6875</v>
      </c>
      <c r="AG11" s="16">
        <v>0.75223214285714202</v>
      </c>
      <c r="AH11" s="16">
        <v>0.81026785714285698</v>
      </c>
      <c r="AJ11" s="16">
        <v>0.86160714285714202</v>
      </c>
      <c r="AK11" s="16">
        <v>0.81919642857142805</v>
      </c>
      <c r="AL11" s="16">
        <v>0.86607142857142805</v>
      </c>
      <c r="AM11" s="16">
        <v>0.859375</v>
      </c>
      <c r="AO11" s="16">
        <v>0.80803571428571397</v>
      </c>
      <c r="AP11" s="16">
        <v>0.71205357142857095</v>
      </c>
      <c r="AQ11" s="16">
        <v>0.71205357142857095</v>
      </c>
      <c r="AR11" s="16">
        <v>0.83258928571428503</v>
      </c>
    </row>
    <row r="12" spans="1:44" x14ac:dyDescent="0.2">
      <c r="Z12" s="16">
        <v>0.79910714285714202</v>
      </c>
      <c r="AA12" s="16">
        <v>0.74107142857142805</v>
      </c>
      <c r="AB12" s="16">
        <v>0.73214285714285698</v>
      </c>
      <c r="AC12" s="16">
        <v>0.828125</v>
      </c>
      <c r="AE12" s="16">
        <v>0.79241071428571397</v>
      </c>
      <c r="AF12" s="16">
        <v>0.71428571428571397</v>
      </c>
      <c r="AG12" s="16">
        <v>0.74330357142857095</v>
      </c>
      <c r="AH12" s="16">
        <v>0.79241071428571397</v>
      </c>
      <c r="AJ12" s="16">
        <v>0.86830357142857095</v>
      </c>
      <c r="AK12" s="16">
        <v>0.82589285714285698</v>
      </c>
      <c r="AL12" s="16">
        <v>0.86160714285714202</v>
      </c>
      <c r="AM12" s="16">
        <v>0.86607142857142805</v>
      </c>
      <c r="AO12" s="16">
        <v>0.80133928571428503</v>
      </c>
      <c r="AP12" s="16">
        <v>0.70758928571428503</v>
      </c>
      <c r="AQ12" s="16">
        <v>0.71875</v>
      </c>
      <c r="AR12" s="16">
        <v>0.81473214285714202</v>
      </c>
    </row>
    <row r="13" spans="1:44" x14ac:dyDescent="0.2">
      <c r="Z13" s="16">
        <v>0.8125</v>
      </c>
      <c r="AA13" s="16">
        <v>0.72991071428571397</v>
      </c>
      <c r="AB13" s="16">
        <v>0.75669642857142805</v>
      </c>
      <c r="AC13" s="16">
        <v>0.82589285714285698</v>
      </c>
      <c r="AE13" s="16">
        <v>0.78348214285714202</v>
      </c>
      <c r="AF13" s="16">
        <v>0.703125</v>
      </c>
      <c r="AG13" s="16">
        <v>0.75669642857142805</v>
      </c>
      <c r="AH13" s="16">
        <v>0.79241071428571397</v>
      </c>
      <c r="AJ13" s="16">
        <v>0.86607142857142805</v>
      </c>
      <c r="AK13" s="16">
        <v>0.8125</v>
      </c>
      <c r="AL13" s="16">
        <v>0.84821428571428503</v>
      </c>
      <c r="AM13" s="16">
        <v>0.85714285714285698</v>
      </c>
      <c r="AO13" s="16">
        <v>0.796875</v>
      </c>
      <c r="AP13" s="16">
        <v>0.703125</v>
      </c>
      <c r="AQ13" s="16">
        <v>0.71428571428571397</v>
      </c>
      <c r="AR13" s="16">
        <v>0.82589285714285698</v>
      </c>
    </row>
    <row r="14" spans="1:44" x14ac:dyDescent="0.2">
      <c r="Z14" s="16">
        <v>0.80357142857142805</v>
      </c>
      <c r="AA14" s="16">
        <v>0.69196428571428503</v>
      </c>
      <c r="AB14" s="16">
        <v>0.75892857142857095</v>
      </c>
      <c r="AC14" s="16">
        <v>0.81919642857142805</v>
      </c>
      <c r="AE14" s="16">
        <v>0.77008928571428503</v>
      </c>
      <c r="AF14" s="16">
        <v>0.73883928571428503</v>
      </c>
      <c r="AG14" s="16">
        <v>0.74107142857142805</v>
      </c>
      <c r="AH14" s="16">
        <v>0.76785714285714202</v>
      </c>
      <c r="AJ14" s="16">
        <v>0.86830357142857095</v>
      </c>
      <c r="AK14" s="16">
        <v>0.80803571428571397</v>
      </c>
      <c r="AL14" s="16">
        <v>0.85491071428571397</v>
      </c>
      <c r="AM14" s="16">
        <v>0.86607142857142805</v>
      </c>
      <c r="AO14" s="16">
        <v>0.796875</v>
      </c>
      <c r="AP14" s="16">
        <v>0.70758928571428503</v>
      </c>
      <c r="AQ14" s="16">
        <v>0.75669642857142805</v>
      </c>
      <c r="AR14" s="16">
        <v>0.82366071428571397</v>
      </c>
    </row>
    <row r="15" spans="1:44" x14ac:dyDescent="0.2">
      <c r="Z15" s="16">
        <v>0.79910714285714202</v>
      </c>
      <c r="AA15" s="16">
        <v>0.70982142857142805</v>
      </c>
      <c r="AB15" s="16">
        <v>0.76339285714285698</v>
      </c>
      <c r="AC15" s="16">
        <v>0.81696428571428503</v>
      </c>
      <c r="AE15" s="16">
        <v>0.796875</v>
      </c>
      <c r="AF15" s="16">
        <v>0.73214285714285698</v>
      </c>
      <c r="AG15" s="16">
        <v>0.75669642857142805</v>
      </c>
      <c r="AH15" s="16">
        <v>0.80133928571428503</v>
      </c>
      <c r="AJ15" s="16">
        <v>0.87276785714285698</v>
      </c>
      <c r="AK15" s="16">
        <v>0.828125</v>
      </c>
      <c r="AL15" s="16">
        <v>0.84821428571428503</v>
      </c>
      <c r="AM15" s="16">
        <v>0.85491071428571397</v>
      </c>
      <c r="AO15" s="16">
        <v>0.80133928571428503</v>
      </c>
      <c r="AP15" s="16">
        <v>0.72098214285714202</v>
      </c>
      <c r="AQ15" s="16">
        <v>0.72321428571428503</v>
      </c>
      <c r="AR15" s="16">
        <v>0.83258928571428503</v>
      </c>
    </row>
    <row r="16" spans="1:44" x14ac:dyDescent="0.2">
      <c r="Z16" s="16">
        <v>0.79017857142857095</v>
      </c>
      <c r="AA16" s="16">
        <v>0.72991071428571397</v>
      </c>
      <c r="AB16" s="16">
        <v>0.74330357142857095</v>
      </c>
      <c r="AC16" s="16">
        <v>0.83035714285714202</v>
      </c>
      <c r="AE16" s="16">
        <v>0.79241071428571397</v>
      </c>
      <c r="AF16" s="16">
        <v>0.72991071428571397</v>
      </c>
      <c r="AG16" s="16">
        <v>0.74553571428571397</v>
      </c>
      <c r="AH16" s="16">
        <v>0.77008928571428503</v>
      </c>
      <c r="AJ16" s="16">
        <v>0.85044642857142805</v>
      </c>
      <c r="AK16" s="16">
        <v>0.81919642857142805</v>
      </c>
      <c r="AL16" s="16">
        <v>0.85491071428571397</v>
      </c>
      <c r="AM16" s="16">
        <v>0.85714285714285698</v>
      </c>
      <c r="AO16" s="16">
        <v>0.796875</v>
      </c>
      <c r="AP16" s="16">
        <v>0.69419642857142805</v>
      </c>
      <c r="AQ16" s="16">
        <v>0.73883928571428503</v>
      </c>
      <c r="AR16" s="16">
        <v>0.82366071428571397</v>
      </c>
    </row>
    <row r="17" spans="1:44" x14ac:dyDescent="0.2">
      <c r="B17" s="18" t="s">
        <v>55</v>
      </c>
      <c r="C17" s="18" t="s">
        <v>56</v>
      </c>
      <c r="D17" s="18" t="s">
        <v>57</v>
      </c>
      <c r="E17" s="18" t="s">
        <v>59</v>
      </c>
      <c r="Z17" s="16">
        <v>0.81919642857142805</v>
      </c>
      <c r="AA17" s="16">
        <v>0.73214285714285698</v>
      </c>
      <c r="AB17" s="16">
        <v>0.73214285714285698</v>
      </c>
      <c r="AC17" s="16">
        <v>0.81026785714285698</v>
      </c>
      <c r="AE17" s="16">
        <v>0.79241071428571397</v>
      </c>
      <c r="AF17" s="16">
        <v>0.71651785714285698</v>
      </c>
      <c r="AG17" s="16">
        <v>0.75</v>
      </c>
      <c r="AH17" s="16">
        <v>0.79241071428571397</v>
      </c>
      <c r="AJ17" s="16">
        <v>0.86383928571428503</v>
      </c>
      <c r="AK17" s="16">
        <v>0.83258928571428503</v>
      </c>
      <c r="AL17" s="16">
        <v>0.84821428571428503</v>
      </c>
      <c r="AM17" s="16">
        <v>0.85491071428571397</v>
      </c>
      <c r="AO17" s="16">
        <v>0.79017857142857095</v>
      </c>
      <c r="AP17" s="16">
        <v>0.72544642857142805</v>
      </c>
      <c r="AQ17" s="16">
        <v>0.734375</v>
      </c>
      <c r="AR17" s="16">
        <v>0.81919642857142805</v>
      </c>
    </row>
    <row r="18" spans="1:44" x14ac:dyDescent="0.2">
      <c r="A18" s="2" t="s">
        <v>2</v>
      </c>
      <c r="B18" s="16">
        <f t="shared" ref="B18:B20" si="18">A4</f>
        <v>0.828125</v>
      </c>
      <c r="C18" s="16">
        <f t="shared" ref="C18:C20" si="19">F4</f>
        <v>0.80803571428571397</v>
      </c>
      <c r="D18" s="16">
        <f t="shared" ref="D18:D20" si="20">K4</f>
        <v>0.875</v>
      </c>
      <c r="E18" s="16">
        <f t="shared" ref="E18:E20" si="21">P4</f>
        <v>0.83035714285714202</v>
      </c>
      <c r="Z18" s="16">
        <v>0.79910714285714202</v>
      </c>
      <c r="AA18" s="16">
        <v>0.74330357142857095</v>
      </c>
      <c r="AB18" s="16">
        <v>0.75</v>
      </c>
      <c r="AC18" s="16">
        <v>0.82589285714285698</v>
      </c>
      <c r="AE18" s="16">
        <v>0.77678571428571397</v>
      </c>
      <c r="AF18" s="16">
        <v>0.73660714285714202</v>
      </c>
      <c r="AG18" s="16">
        <v>0.734375</v>
      </c>
      <c r="AH18" s="16">
        <v>0.80580357142857095</v>
      </c>
      <c r="AJ18" s="16">
        <v>0.86383928571428503</v>
      </c>
      <c r="AK18" s="16">
        <v>0.82142857142857095</v>
      </c>
      <c r="AL18" s="16">
        <v>0.86160714285714202</v>
      </c>
      <c r="AM18" s="16">
        <v>0.859375</v>
      </c>
      <c r="AO18" s="16">
        <v>0.80133928571428503</v>
      </c>
      <c r="AP18" s="16">
        <v>0.71875</v>
      </c>
      <c r="AQ18" s="16">
        <v>0.72321428571428503</v>
      </c>
      <c r="AR18" s="16">
        <v>0.81919642857142805</v>
      </c>
    </row>
    <row r="19" spans="1:44" x14ac:dyDescent="0.2">
      <c r="A19" s="2" t="s">
        <v>2</v>
      </c>
      <c r="B19" s="16">
        <f t="shared" si="18"/>
        <v>0.80218749999999928</v>
      </c>
      <c r="C19" s="16">
        <f t="shared" si="19"/>
        <v>0.78377232142857067</v>
      </c>
      <c r="D19" s="16">
        <f t="shared" si="20"/>
        <v>0.86359374999999972</v>
      </c>
      <c r="E19" s="16">
        <f t="shared" si="21"/>
        <v>0.80133928571428514</v>
      </c>
      <c r="Z19" s="16">
        <v>0.80357142857142805</v>
      </c>
      <c r="AA19" s="16">
        <v>0.69419642857142805</v>
      </c>
      <c r="AB19" s="16">
        <v>0.74330357142857095</v>
      </c>
      <c r="AC19" s="16">
        <v>0.83705357142857095</v>
      </c>
      <c r="AE19" s="16">
        <v>0.77008928571428503</v>
      </c>
      <c r="AF19" s="16">
        <v>0.73883928571428503</v>
      </c>
      <c r="AG19" s="16">
        <v>0.734375</v>
      </c>
      <c r="AH19" s="16">
        <v>0.79910714285714202</v>
      </c>
      <c r="AJ19" s="16">
        <v>0.86383928571428503</v>
      </c>
      <c r="AK19" s="16">
        <v>0.81919642857142805</v>
      </c>
      <c r="AL19" s="16">
        <v>0.84598214285714202</v>
      </c>
      <c r="AM19" s="16">
        <v>0.859375</v>
      </c>
      <c r="AO19" s="16">
        <v>0.81473214285714202</v>
      </c>
      <c r="AP19" s="16">
        <v>0.69196428571428503</v>
      </c>
      <c r="AQ19" s="16">
        <v>0.71428571428571397</v>
      </c>
      <c r="AR19" s="16">
        <v>0.83035714285714202</v>
      </c>
    </row>
    <row r="20" spans="1:44" x14ac:dyDescent="0.2">
      <c r="A20" s="2" t="s">
        <v>2</v>
      </c>
      <c r="B20" s="16">
        <f t="shared" si="18"/>
        <v>0.77232142857142805</v>
      </c>
      <c r="C20" s="16">
        <f t="shared" si="19"/>
        <v>0.75669642857142805</v>
      </c>
      <c r="D20" s="16">
        <f t="shared" si="20"/>
        <v>0.85044642857142805</v>
      </c>
      <c r="E20" s="16">
        <f t="shared" si="21"/>
        <v>0.77678571428571397</v>
      </c>
      <c r="Z20" s="16">
        <v>0.79910714285714202</v>
      </c>
      <c r="AA20" s="16">
        <v>0.74776785714285698</v>
      </c>
      <c r="AB20" s="16">
        <v>0.74107142857142805</v>
      </c>
      <c r="AC20" s="16">
        <v>0.81473214285714202</v>
      </c>
      <c r="AE20" s="16">
        <v>0.79464285714285698</v>
      </c>
      <c r="AF20" s="16">
        <v>0.70089285714285698</v>
      </c>
      <c r="AG20" s="16">
        <v>0.75892857142857095</v>
      </c>
      <c r="AH20" s="16">
        <v>0.796875</v>
      </c>
      <c r="AJ20" s="16">
        <v>0.86607142857142805</v>
      </c>
      <c r="AK20" s="16">
        <v>0.81473214285714202</v>
      </c>
      <c r="AL20" s="16">
        <v>0.85714285714285698</v>
      </c>
      <c r="AM20" s="16">
        <v>0.86160714285714202</v>
      </c>
      <c r="AO20" s="16">
        <v>0.81919642857142805</v>
      </c>
      <c r="AP20" s="16">
        <v>0.71428571428571397</v>
      </c>
      <c r="AQ20" s="16">
        <v>0.72767857142857095</v>
      </c>
      <c r="AR20" s="16">
        <v>0.81026785714285698</v>
      </c>
    </row>
    <row r="21" spans="1:44" x14ac:dyDescent="0.2">
      <c r="A21" s="2" t="s">
        <v>3</v>
      </c>
      <c r="B21" s="16">
        <f t="shared" ref="B21:B23" si="22">B4</f>
        <v>0.765625</v>
      </c>
      <c r="C21" s="16">
        <f t="shared" ref="C21:C23" si="23">G4</f>
        <v>0.75669642857142805</v>
      </c>
      <c r="D21" s="16">
        <f t="shared" ref="D21:D23" si="24">L4</f>
        <v>0.84598214285714202</v>
      </c>
      <c r="E21" s="16">
        <f t="shared" ref="E21:E23" si="25">Q4</f>
        <v>0.73883928571428503</v>
      </c>
      <c r="Z21" s="16">
        <v>0.81696428571428503</v>
      </c>
      <c r="AA21" s="16">
        <v>0.72767857142857095</v>
      </c>
      <c r="AB21" s="16">
        <v>0.75446428571428503</v>
      </c>
      <c r="AC21" s="16">
        <v>0.828125</v>
      </c>
      <c r="AE21" s="16">
        <v>0.77901785714285698</v>
      </c>
      <c r="AF21" s="16">
        <v>0.72544642857142805</v>
      </c>
      <c r="AG21" s="16">
        <v>0.75669642857142805</v>
      </c>
      <c r="AH21" s="16">
        <v>0.79910714285714202</v>
      </c>
      <c r="AJ21" s="16">
        <v>0.86160714285714202</v>
      </c>
      <c r="AK21" s="16">
        <v>0.81919642857142805</v>
      </c>
      <c r="AL21" s="16">
        <v>0.85267857142857095</v>
      </c>
      <c r="AM21" s="16">
        <v>0.86160714285714202</v>
      </c>
      <c r="AO21" s="16">
        <v>0.80133928571428503</v>
      </c>
      <c r="AP21" s="16">
        <v>0.69866071428571397</v>
      </c>
      <c r="AQ21" s="16">
        <v>0.72098214285714202</v>
      </c>
      <c r="AR21" s="16">
        <v>0.82589285714285698</v>
      </c>
    </row>
    <row r="22" spans="1:44" x14ac:dyDescent="0.2">
      <c r="A22" s="2" t="s">
        <v>3</v>
      </c>
      <c r="B22" s="16">
        <f t="shared" si="22"/>
        <v>0.73191964285714217</v>
      </c>
      <c r="C22" s="16">
        <f t="shared" si="23"/>
        <v>0.72549107142857083</v>
      </c>
      <c r="D22" s="16">
        <f t="shared" si="24"/>
        <v>0.82495535714285639</v>
      </c>
      <c r="E22" s="16">
        <f t="shared" si="25"/>
        <v>0.70783482142857101</v>
      </c>
      <c r="Z22" s="16">
        <v>0.80580357142857095</v>
      </c>
      <c r="AA22" s="16">
        <v>0.74330357142857095</v>
      </c>
      <c r="AB22" s="16">
        <v>0.72098214285714202</v>
      </c>
      <c r="AC22" s="16">
        <v>0.81473214285714202</v>
      </c>
      <c r="AE22" s="16">
        <v>0.79464285714285698</v>
      </c>
      <c r="AF22" s="16">
        <v>0.75</v>
      </c>
      <c r="AG22" s="16">
        <v>0.72991071428571397</v>
      </c>
      <c r="AH22" s="16">
        <v>0.77901785714285698</v>
      </c>
      <c r="AJ22" s="16">
        <v>0.86383928571428503</v>
      </c>
      <c r="AK22" s="16">
        <v>0.81919642857142805</v>
      </c>
      <c r="AL22" s="16">
        <v>0.85491071428571397</v>
      </c>
      <c r="AM22" s="16">
        <v>0.86160714285714202</v>
      </c>
      <c r="AO22" s="16">
        <v>0.80133928571428503</v>
      </c>
      <c r="AP22" s="16">
        <v>0.6875</v>
      </c>
      <c r="AQ22" s="16">
        <v>0.74330357142857095</v>
      </c>
      <c r="AR22" s="16">
        <v>0.82366071428571397</v>
      </c>
    </row>
    <row r="23" spans="1:44" x14ac:dyDescent="0.2">
      <c r="A23" s="2" t="s">
        <v>3</v>
      </c>
      <c r="B23" s="16">
        <f t="shared" si="22"/>
        <v>0.69196428571428503</v>
      </c>
      <c r="C23" s="16">
        <f t="shared" si="23"/>
        <v>0.6875</v>
      </c>
      <c r="D23" s="16">
        <f t="shared" si="24"/>
        <v>0.80133928571428503</v>
      </c>
      <c r="E23" s="16">
        <f t="shared" si="25"/>
        <v>0.67857142857142805</v>
      </c>
      <c r="Z23" s="16">
        <v>0.80357142857142805</v>
      </c>
      <c r="AA23" s="16">
        <v>0.72321428571428503</v>
      </c>
      <c r="AB23" s="16">
        <v>0.75446428571428503</v>
      </c>
      <c r="AC23" s="16">
        <v>0.82589285714285698</v>
      </c>
      <c r="AE23" s="16">
        <v>0.79910714285714202</v>
      </c>
      <c r="AF23" s="16">
        <v>0.74776785714285698</v>
      </c>
      <c r="AG23" s="16">
        <v>0.734375</v>
      </c>
      <c r="AH23" s="16">
        <v>0.79017857142857095</v>
      </c>
      <c r="AJ23" s="16">
        <v>0.85491071428571397</v>
      </c>
      <c r="AK23" s="16">
        <v>0.81473214285714202</v>
      </c>
      <c r="AL23" s="16">
        <v>0.86383928571428503</v>
      </c>
      <c r="AM23" s="16">
        <v>0.84821428571428503</v>
      </c>
      <c r="AO23" s="16">
        <v>0.81473214285714202</v>
      </c>
      <c r="AP23" s="16">
        <v>0.70089285714285698</v>
      </c>
      <c r="AQ23" s="16">
        <v>0.74107142857142805</v>
      </c>
      <c r="AR23" s="16">
        <v>0.82589285714285698</v>
      </c>
    </row>
    <row r="24" spans="1:44" x14ac:dyDescent="0.2">
      <c r="A24" s="2" t="s">
        <v>4</v>
      </c>
      <c r="B24" s="16">
        <f t="shared" ref="B24:B26" si="26">C4</f>
        <v>0.77455357142857095</v>
      </c>
      <c r="C24" s="16">
        <f t="shared" ref="C24:C26" si="27">H4</f>
        <v>0.78125</v>
      </c>
      <c r="D24" s="16">
        <f t="shared" ref="D24:D26" si="28">M4</f>
        <v>0.86830357142857095</v>
      </c>
      <c r="E24" s="16">
        <f t="shared" ref="E24:E26" si="29">R4</f>
        <v>0.76116071428571397</v>
      </c>
      <c r="Z24" s="16">
        <v>0.79464285714285698</v>
      </c>
      <c r="AA24" s="16">
        <v>0.72544642857142805</v>
      </c>
      <c r="AB24" s="16">
        <v>0.75892857142857095</v>
      </c>
      <c r="AC24" s="16">
        <v>0.82589285714285698</v>
      </c>
      <c r="AE24" s="16">
        <v>0.78125</v>
      </c>
      <c r="AF24" s="16">
        <v>0.72321428571428503</v>
      </c>
      <c r="AG24" s="16">
        <v>0.72544642857142805</v>
      </c>
      <c r="AH24" s="16">
        <v>0.77232142857142805</v>
      </c>
      <c r="AJ24" s="16">
        <v>0.87053571428571397</v>
      </c>
      <c r="AK24" s="16">
        <v>0.82589285714285698</v>
      </c>
      <c r="AL24" s="16">
        <v>0.86607142857142805</v>
      </c>
      <c r="AM24" s="16">
        <v>0.86383928571428503</v>
      </c>
      <c r="AO24" s="16">
        <v>0.78348214285714202</v>
      </c>
      <c r="AP24" s="16">
        <v>0.71651785714285698</v>
      </c>
      <c r="AQ24" s="16">
        <v>0.72098214285714202</v>
      </c>
      <c r="AR24" s="16">
        <v>0.82589285714285698</v>
      </c>
    </row>
    <row r="25" spans="1:44" x14ac:dyDescent="0.2">
      <c r="A25" s="2" t="s">
        <v>4</v>
      </c>
      <c r="B25" s="16">
        <f t="shared" si="26"/>
        <v>0.74812499999999948</v>
      </c>
      <c r="C25" s="16">
        <f t="shared" si="27"/>
        <v>0.7452232142857137</v>
      </c>
      <c r="D25" s="16">
        <f t="shared" si="28"/>
        <v>0.85495535714285664</v>
      </c>
      <c r="E25" s="16">
        <f t="shared" si="29"/>
        <v>0.73053571428571373</v>
      </c>
      <c r="Z25" s="16">
        <v>0.79241071428571397</v>
      </c>
      <c r="AA25" s="16">
        <v>0.73660714285714202</v>
      </c>
      <c r="AB25" s="16">
        <v>0.75</v>
      </c>
      <c r="AC25" s="16">
        <v>0.81919642857142805</v>
      </c>
      <c r="AE25" s="16">
        <v>0.80357142857142805</v>
      </c>
      <c r="AF25" s="16">
        <v>0.73660714285714202</v>
      </c>
      <c r="AG25" s="16">
        <v>0.78125</v>
      </c>
      <c r="AH25" s="16">
        <v>0.78348214285714202</v>
      </c>
      <c r="AJ25" s="16">
        <v>0.86607142857142805</v>
      </c>
      <c r="AK25" s="16">
        <v>0.83035714285714202</v>
      </c>
      <c r="AL25" s="16">
        <v>0.85491071428571397</v>
      </c>
      <c r="AM25" s="16">
        <v>0.86607142857142805</v>
      </c>
      <c r="AO25" s="16">
        <v>0.80357142857142805</v>
      </c>
      <c r="AP25" s="16">
        <v>0.69196428571428503</v>
      </c>
      <c r="AQ25" s="16">
        <v>0.73883928571428503</v>
      </c>
      <c r="AR25" s="16">
        <v>0.828125</v>
      </c>
    </row>
    <row r="26" spans="1:44" x14ac:dyDescent="0.2">
      <c r="A26" s="2" t="s">
        <v>4</v>
      </c>
      <c r="B26" s="16">
        <f t="shared" si="26"/>
        <v>0.70535714285714202</v>
      </c>
      <c r="C26" s="16">
        <f t="shared" si="27"/>
        <v>0.70535714285714202</v>
      </c>
      <c r="D26" s="16">
        <f t="shared" si="28"/>
        <v>0.83705357142857095</v>
      </c>
      <c r="E26" s="16">
        <f t="shared" si="29"/>
        <v>0.69196428571428503</v>
      </c>
      <c r="Z26" s="16">
        <v>0.796875</v>
      </c>
      <c r="AA26" s="16">
        <v>0.74776785714285698</v>
      </c>
      <c r="AB26" s="16">
        <v>0.73214285714285698</v>
      </c>
      <c r="AC26" s="16">
        <v>0.81473214285714202</v>
      </c>
      <c r="AE26" s="16">
        <v>0.77678571428571397</v>
      </c>
      <c r="AF26" s="16">
        <v>0.71651785714285698</v>
      </c>
      <c r="AG26" s="16">
        <v>0.73214285714285698</v>
      </c>
      <c r="AH26" s="16">
        <v>0.79910714285714202</v>
      </c>
      <c r="AJ26" s="16">
        <v>0.87053571428571397</v>
      </c>
      <c r="AK26" s="16">
        <v>0.82589285714285698</v>
      </c>
      <c r="AL26" s="16">
        <v>0.86160714285714202</v>
      </c>
      <c r="AM26" s="16">
        <v>0.85491071428571397</v>
      </c>
      <c r="AO26" s="16">
        <v>0.8125</v>
      </c>
      <c r="AP26" s="16">
        <v>0.70982142857142805</v>
      </c>
      <c r="AQ26" s="16">
        <v>0.74553571428571397</v>
      </c>
      <c r="AR26" s="16">
        <v>0.82366071428571397</v>
      </c>
    </row>
    <row r="27" spans="1:44" x14ac:dyDescent="0.2">
      <c r="A27" s="2" t="s">
        <v>5</v>
      </c>
      <c r="B27" s="16">
        <f t="shared" ref="B27:B29" si="30">D4</f>
        <v>0.84151785714285698</v>
      </c>
      <c r="C27" s="16">
        <f t="shared" ref="C27:C29" si="31">I4</f>
        <v>0.81473214285714202</v>
      </c>
      <c r="D27" s="16">
        <f t="shared" ref="D27:D29" si="32">N4</f>
        <v>0.87053571428571397</v>
      </c>
      <c r="E27" s="16">
        <f t="shared" ref="E27:E29" si="33">S4</f>
        <v>0.85044642857142805</v>
      </c>
      <c r="Z27" s="16">
        <v>0.81696428571428503</v>
      </c>
      <c r="AA27" s="16">
        <v>0.72321428571428503</v>
      </c>
      <c r="AB27" s="16">
        <v>0.76339285714285698</v>
      </c>
      <c r="AC27" s="16">
        <v>0.83928571428571397</v>
      </c>
      <c r="AE27" s="16">
        <v>0.78348214285714202</v>
      </c>
      <c r="AF27" s="16">
        <v>0.73214285714285698</v>
      </c>
      <c r="AG27" s="16">
        <v>0.73883928571428503</v>
      </c>
      <c r="AH27" s="16">
        <v>0.79910714285714202</v>
      </c>
      <c r="AJ27" s="16">
        <v>0.86160714285714202</v>
      </c>
      <c r="AK27" s="16">
        <v>0.82589285714285698</v>
      </c>
      <c r="AL27" s="16">
        <v>0.84598214285714202</v>
      </c>
      <c r="AM27" s="16">
        <v>0.859375</v>
      </c>
      <c r="AO27" s="16">
        <v>0.80133928571428503</v>
      </c>
      <c r="AP27" s="16">
        <v>0.70758928571428503</v>
      </c>
      <c r="AQ27" s="16">
        <v>0.73660714285714202</v>
      </c>
      <c r="AR27" s="16">
        <v>0.83705357142857095</v>
      </c>
    </row>
    <row r="28" spans="1:44" x14ac:dyDescent="0.2">
      <c r="A28" s="2" t="s">
        <v>5</v>
      </c>
      <c r="B28" s="16">
        <f t="shared" si="30"/>
        <v>0.8238616071428565</v>
      </c>
      <c r="C28" s="16">
        <f t="shared" si="31"/>
        <v>0.78582589285714211</v>
      </c>
      <c r="D28" s="16">
        <f t="shared" si="32"/>
        <v>0.86017857142857101</v>
      </c>
      <c r="E28" s="16">
        <f t="shared" si="33"/>
        <v>0.82366071428571386</v>
      </c>
      <c r="Z28" s="16">
        <v>0.80580357142857095</v>
      </c>
      <c r="AA28" s="16">
        <v>0.75223214285714202</v>
      </c>
      <c r="AB28" s="16">
        <v>0.74107142857142805</v>
      </c>
      <c r="AC28" s="16">
        <v>0.82142857142857095</v>
      </c>
      <c r="AE28" s="16">
        <v>0.78348214285714202</v>
      </c>
      <c r="AF28" s="16">
        <v>0.73660714285714202</v>
      </c>
      <c r="AG28" s="16">
        <v>0.73883928571428503</v>
      </c>
      <c r="AH28" s="16">
        <v>0.78794642857142805</v>
      </c>
      <c r="AJ28" s="16">
        <v>0.86830357142857095</v>
      </c>
      <c r="AK28" s="16">
        <v>0.83705357142857095</v>
      </c>
      <c r="AL28" s="16">
        <v>0.85714285714285698</v>
      </c>
      <c r="AM28" s="16">
        <v>0.859375</v>
      </c>
      <c r="AO28" s="16">
        <v>0.81026785714285698</v>
      </c>
      <c r="AP28" s="16">
        <v>0.70758928571428503</v>
      </c>
      <c r="AQ28" s="16">
        <v>0.734375</v>
      </c>
      <c r="AR28" s="16">
        <v>0.82142857142857095</v>
      </c>
    </row>
    <row r="29" spans="1:44" x14ac:dyDescent="0.2">
      <c r="A29" s="2" t="s">
        <v>5</v>
      </c>
      <c r="B29" s="16">
        <f t="shared" si="30"/>
        <v>0.79910714285714202</v>
      </c>
      <c r="C29" s="16">
        <f t="shared" si="31"/>
        <v>0.76116071428571397</v>
      </c>
      <c r="D29" s="16">
        <f t="shared" si="32"/>
        <v>0.84375</v>
      </c>
      <c r="E29" s="16">
        <f t="shared" si="33"/>
        <v>0.79464285714285698</v>
      </c>
      <c r="Z29" s="16">
        <v>0.80133928571428503</v>
      </c>
      <c r="AA29" s="16">
        <v>0.71875</v>
      </c>
      <c r="AB29" s="16">
        <v>0.74776785714285698</v>
      </c>
      <c r="AC29" s="16">
        <v>0.82589285714285698</v>
      </c>
      <c r="AE29" s="16">
        <v>0.76785714285714202</v>
      </c>
      <c r="AF29" s="16">
        <v>0.70089285714285698</v>
      </c>
      <c r="AG29" s="16">
        <v>0.72544642857142805</v>
      </c>
      <c r="AH29" s="16">
        <v>0.796875</v>
      </c>
      <c r="AJ29" s="16">
        <v>0.85714285714285698</v>
      </c>
      <c r="AK29" s="16">
        <v>0.83705357142857095</v>
      </c>
      <c r="AL29" s="16">
        <v>0.85267857142857095</v>
      </c>
      <c r="AM29" s="16">
        <v>0.859375</v>
      </c>
      <c r="AO29" s="16">
        <v>0.796875</v>
      </c>
      <c r="AP29" s="16">
        <v>0.70982142857142805</v>
      </c>
      <c r="AQ29" s="16">
        <v>0.71875</v>
      </c>
      <c r="AR29" s="16">
        <v>0.82142857142857095</v>
      </c>
    </row>
    <row r="30" spans="1:44" x14ac:dyDescent="0.2">
      <c r="Z30" s="16">
        <v>0.78348214285714202</v>
      </c>
      <c r="AA30" s="16">
        <v>0.70982142857142805</v>
      </c>
      <c r="AB30" s="16">
        <v>0.77008928571428503</v>
      </c>
      <c r="AC30" s="16">
        <v>0.82142857142857095</v>
      </c>
      <c r="AE30" s="16">
        <v>0.77232142857142805</v>
      </c>
      <c r="AF30" s="16">
        <v>0.72991071428571397</v>
      </c>
      <c r="AG30" s="16">
        <v>0.73883928571428503</v>
      </c>
      <c r="AH30" s="16">
        <v>0.78571428571428503</v>
      </c>
      <c r="AJ30" s="16">
        <v>0.86383928571428503</v>
      </c>
      <c r="AK30" s="16">
        <v>0.82366071428571397</v>
      </c>
      <c r="AL30" s="16">
        <v>0.85267857142857095</v>
      </c>
      <c r="AM30" s="16">
        <v>0.85491071428571397</v>
      </c>
      <c r="AO30" s="16">
        <v>0.80803571428571397</v>
      </c>
      <c r="AP30" s="16">
        <v>0.703125</v>
      </c>
      <c r="AQ30" s="16">
        <v>0.74553571428571397</v>
      </c>
      <c r="AR30" s="16">
        <v>0.81696428571428503</v>
      </c>
    </row>
    <row r="31" spans="1:44" x14ac:dyDescent="0.2">
      <c r="Z31" s="16">
        <v>0.8125</v>
      </c>
      <c r="AA31" s="16">
        <v>0.72098214285714202</v>
      </c>
      <c r="AB31" s="16">
        <v>0.72767857142857095</v>
      </c>
      <c r="AC31" s="16">
        <v>0.82366071428571397</v>
      </c>
      <c r="AE31" s="16">
        <v>0.77901785714285698</v>
      </c>
      <c r="AF31" s="16">
        <v>0.71875</v>
      </c>
      <c r="AG31" s="16">
        <v>0.76116071428571397</v>
      </c>
      <c r="AH31" s="16">
        <v>0.77232142857142805</v>
      </c>
      <c r="AJ31" s="16">
        <v>0.86383928571428503</v>
      </c>
      <c r="AK31" s="16">
        <v>0.83258928571428503</v>
      </c>
      <c r="AL31" s="16">
        <v>0.84598214285714202</v>
      </c>
      <c r="AM31" s="16">
        <v>0.86607142857142805</v>
      </c>
      <c r="AO31" s="16">
        <v>0.79464285714285698</v>
      </c>
      <c r="AP31" s="16">
        <v>0.70089285714285698</v>
      </c>
      <c r="AQ31" s="16">
        <v>0.73660714285714202</v>
      </c>
      <c r="AR31" s="16">
        <v>0.80580357142857095</v>
      </c>
    </row>
    <row r="32" spans="1:44" x14ac:dyDescent="0.2">
      <c r="Z32" s="16">
        <v>0.78571428571428503</v>
      </c>
      <c r="AA32" s="16">
        <v>0.734375</v>
      </c>
      <c r="AB32" s="16">
        <v>0.74330357142857095</v>
      </c>
      <c r="AC32" s="16">
        <v>0.828125</v>
      </c>
      <c r="AE32" s="16">
        <v>0.80357142857142805</v>
      </c>
      <c r="AF32" s="16">
        <v>0.72767857142857095</v>
      </c>
      <c r="AG32" s="16">
        <v>0.74330357142857095</v>
      </c>
      <c r="AH32" s="16">
        <v>0.77901785714285698</v>
      </c>
      <c r="AJ32" s="16">
        <v>0.86160714285714202</v>
      </c>
      <c r="AK32" s="16">
        <v>0.82142857142857095</v>
      </c>
      <c r="AL32" s="16">
        <v>0.85044642857142805</v>
      </c>
      <c r="AM32" s="16">
        <v>0.86607142857142805</v>
      </c>
      <c r="AO32" s="16">
        <v>0.79017857142857095</v>
      </c>
      <c r="AP32" s="16">
        <v>0.68303571428571397</v>
      </c>
      <c r="AQ32" s="16">
        <v>0.72991071428571397</v>
      </c>
      <c r="AR32" s="16">
        <v>0.82142857142857095</v>
      </c>
    </row>
    <row r="33" spans="1:44" x14ac:dyDescent="0.2">
      <c r="A33" s="16">
        <f>AVERAGE(A4:D4)</f>
        <v>0.80245535714285698</v>
      </c>
      <c r="B33" s="16">
        <f>AVERAGE(F4:I4)</f>
        <v>0.79017857142857095</v>
      </c>
      <c r="C33" s="16">
        <f>AVERAGE(K4:N4)</f>
        <v>0.86495535714285665</v>
      </c>
      <c r="D33" s="16">
        <f>AVERAGE(P4:S4)</f>
        <v>0.79520089285714224</v>
      </c>
      <c r="Z33" s="16">
        <v>0.78571428571428503</v>
      </c>
      <c r="AA33" s="16">
        <v>0.74776785714285698</v>
      </c>
      <c r="AB33" s="16">
        <v>0.75446428571428503</v>
      </c>
      <c r="AC33" s="16">
        <v>0.82366071428571397</v>
      </c>
      <c r="AE33" s="16">
        <v>0.77901785714285698</v>
      </c>
      <c r="AF33" s="16">
        <v>0.71875</v>
      </c>
      <c r="AG33" s="16">
        <v>0.72767857142857095</v>
      </c>
      <c r="AH33" s="16">
        <v>0.79464285714285698</v>
      </c>
      <c r="AJ33" s="16">
        <v>0.87276785714285698</v>
      </c>
      <c r="AK33" s="16">
        <v>0.828125</v>
      </c>
      <c r="AL33" s="16">
        <v>0.85491071428571397</v>
      </c>
      <c r="AM33" s="16">
        <v>0.859375</v>
      </c>
      <c r="AO33" s="16">
        <v>0.79017857142857095</v>
      </c>
      <c r="AP33" s="16">
        <v>0.71205357142857095</v>
      </c>
      <c r="AQ33" s="16">
        <v>0.73883928571428503</v>
      </c>
      <c r="AR33" s="16">
        <v>0.83035714285714202</v>
      </c>
    </row>
    <row r="34" spans="1:44" x14ac:dyDescent="0.2">
      <c r="A34" s="16">
        <f>AVERAGE(A5:D5)</f>
        <v>0.7765234374999993</v>
      </c>
      <c r="B34" s="16">
        <f t="shared" ref="B34:B35" si="34">AVERAGE(F5:I5)</f>
        <v>0.76007812499999927</v>
      </c>
      <c r="C34" s="16">
        <f t="shared" ref="C34:C35" si="35">AVERAGE(K5:N5)</f>
        <v>0.85092075892857089</v>
      </c>
      <c r="D34" s="16">
        <f t="shared" ref="D34:D35" si="36">AVERAGE(P5:S5)</f>
        <v>0.76584263392857099</v>
      </c>
      <c r="Z34" s="16">
        <v>0.81473214285714202</v>
      </c>
      <c r="AA34" s="16">
        <v>0.73214285714285698</v>
      </c>
      <c r="AB34" s="16">
        <v>0.75669642857142805</v>
      </c>
      <c r="AC34" s="16">
        <v>0.80803571428571397</v>
      </c>
      <c r="AE34" s="16">
        <v>0.77678571428571397</v>
      </c>
      <c r="AF34" s="16">
        <v>0.74107142857142805</v>
      </c>
      <c r="AG34" s="16">
        <v>0.70535714285714202</v>
      </c>
      <c r="AH34" s="16">
        <v>0.77455357142857095</v>
      </c>
      <c r="AJ34" s="16">
        <v>0.87053571428571397</v>
      </c>
      <c r="AK34" s="16">
        <v>0.82366071428571397</v>
      </c>
      <c r="AL34" s="16">
        <v>0.859375</v>
      </c>
      <c r="AM34" s="16">
        <v>0.86383928571428503</v>
      </c>
      <c r="AO34" s="16">
        <v>0.80357142857142805</v>
      </c>
      <c r="AP34" s="16">
        <v>0.71205357142857095</v>
      </c>
      <c r="AQ34" s="16">
        <v>0.72098214285714202</v>
      </c>
      <c r="AR34" s="16">
        <v>0.8125</v>
      </c>
    </row>
    <row r="35" spans="1:44" x14ac:dyDescent="0.2">
      <c r="A35" s="16">
        <f>AVERAGE(A6:D6)</f>
        <v>0.74218749999999922</v>
      </c>
      <c r="B35" s="16">
        <f t="shared" si="34"/>
        <v>0.72767857142857095</v>
      </c>
      <c r="C35" s="16">
        <f t="shared" si="35"/>
        <v>0.83314732142857095</v>
      </c>
      <c r="D35" s="16">
        <f t="shared" si="36"/>
        <v>0.73549107142857095</v>
      </c>
      <c r="Z35" s="16">
        <v>0.79241071428571397</v>
      </c>
      <c r="AA35" s="16">
        <v>0.75446428571428503</v>
      </c>
      <c r="AB35" s="16">
        <v>0.72767857142857095</v>
      </c>
      <c r="AC35" s="16">
        <v>0.82142857142857095</v>
      </c>
      <c r="AE35" s="16">
        <v>0.78348214285714202</v>
      </c>
      <c r="AF35" s="16">
        <v>0.71428571428571397</v>
      </c>
      <c r="AG35" s="16">
        <v>0.74553571428571397</v>
      </c>
      <c r="AH35" s="16">
        <v>0.80357142857142805</v>
      </c>
      <c r="AJ35" s="16">
        <v>0.87053571428571397</v>
      </c>
      <c r="AK35" s="16">
        <v>0.83482142857142805</v>
      </c>
      <c r="AL35" s="16">
        <v>0.86160714285714202</v>
      </c>
      <c r="AM35" s="16">
        <v>0.86160714285714202</v>
      </c>
      <c r="AO35" s="16">
        <v>0.80133928571428503</v>
      </c>
      <c r="AP35" s="16">
        <v>0.72321428571428503</v>
      </c>
      <c r="AQ35" s="16">
        <v>0.71205357142857095</v>
      </c>
      <c r="AR35" s="16">
        <v>0.80357142857142805</v>
      </c>
    </row>
    <row r="36" spans="1:44" x14ac:dyDescent="0.2">
      <c r="Z36" s="16">
        <v>0.80357142857142805</v>
      </c>
      <c r="AA36" s="16">
        <v>0.72767857142857095</v>
      </c>
      <c r="AB36" s="16">
        <v>0.765625</v>
      </c>
      <c r="AC36" s="16">
        <v>0.828125</v>
      </c>
      <c r="AE36" s="16">
        <v>0.77232142857142805</v>
      </c>
      <c r="AF36" s="16">
        <v>0.71428571428571397</v>
      </c>
      <c r="AG36" s="16">
        <v>0.75669642857142805</v>
      </c>
      <c r="AH36" s="16">
        <v>0.78125</v>
      </c>
      <c r="AJ36" s="16">
        <v>0.86607142857142805</v>
      </c>
      <c r="AK36" s="16">
        <v>0.82142857142857095</v>
      </c>
      <c r="AL36" s="16">
        <v>0.85491071428571397</v>
      </c>
      <c r="AM36" s="16">
        <v>0.86383928571428503</v>
      </c>
      <c r="AO36" s="16">
        <v>0.80803571428571397</v>
      </c>
      <c r="AP36" s="16">
        <v>0.69196428571428503</v>
      </c>
      <c r="AQ36" s="16">
        <v>0.71875</v>
      </c>
      <c r="AR36" s="16">
        <v>0.828125</v>
      </c>
    </row>
    <row r="37" spans="1:44" x14ac:dyDescent="0.2">
      <c r="Z37" s="16">
        <v>0.80357142857142805</v>
      </c>
      <c r="AA37" s="16">
        <v>0.734375</v>
      </c>
      <c r="AB37" s="16">
        <v>0.74776785714285698</v>
      </c>
      <c r="AC37" s="16">
        <v>0.81696428571428503</v>
      </c>
      <c r="AE37" s="16">
        <v>0.77678571428571397</v>
      </c>
      <c r="AF37" s="16">
        <v>0.71651785714285698</v>
      </c>
      <c r="AG37" s="16">
        <v>0.76339285714285698</v>
      </c>
      <c r="AH37" s="16">
        <v>0.78125</v>
      </c>
      <c r="AJ37" s="16">
        <v>0.86383928571428503</v>
      </c>
      <c r="AK37" s="16">
        <v>0.81473214285714202</v>
      </c>
      <c r="AL37" s="16">
        <v>0.85044642857142805</v>
      </c>
      <c r="AM37" s="16">
        <v>0.85044642857142805</v>
      </c>
      <c r="AO37" s="16">
        <v>0.79464285714285698</v>
      </c>
      <c r="AP37" s="16">
        <v>0.70089285714285698</v>
      </c>
      <c r="AQ37" s="16">
        <v>0.72321428571428503</v>
      </c>
      <c r="AR37" s="16">
        <v>0.82142857142857095</v>
      </c>
    </row>
    <row r="38" spans="1:44" x14ac:dyDescent="0.2">
      <c r="Z38" s="16">
        <v>0.80133928571428503</v>
      </c>
      <c r="AA38" s="16">
        <v>0.73660714285714202</v>
      </c>
      <c r="AB38" s="16">
        <v>0.74553571428571397</v>
      </c>
      <c r="AC38" s="16">
        <v>0.82142857142857095</v>
      </c>
      <c r="AE38" s="16">
        <v>0.79017857142857095</v>
      </c>
      <c r="AF38" s="16">
        <v>0.70758928571428503</v>
      </c>
      <c r="AG38" s="16">
        <v>0.75669642857142805</v>
      </c>
      <c r="AH38" s="16">
        <v>0.78348214285714202</v>
      </c>
      <c r="AJ38" s="16">
        <v>0.87053571428571397</v>
      </c>
      <c r="AK38" s="16">
        <v>0.828125</v>
      </c>
      <c r="AL38" s="16">
        <v>0.859375</v>
      </c>
      <c r="AM38" s="16">
        <v>0.86160714285714202</v>
      </c>
      <c r="AO38" s="16">
        <v>0.79464285714285698</v>
      </c>
      <c r="AP38" s="16">
        <v>0.70982142857142805</v>
      </c>
      <c r="AQ38" s="16">
        <v>0.72098214285714202</v>
      </c>
      <c r="AR38" s="16">
        <v>0.83035714285714202</v>
      </c>
    </row>
    <row r="39" spans="1:44" x14ac:dyDescent="0.2">
      <c r="Z39" s="16">
        <v>0.78571428571428503</v>
      </c>
      <c r="AA39" s="16">
        <v>0.72098214285714202</v>
      </c>
      <c r="AB39" s="16">
        <v>0.76339285714285698</v>
      </c>
      <c r="AC39" s="16">
        <v>0.80803571428571397</v>
      </c>
      <c r="AE39" s="16">
        <v>0.79241071428571397</v>
      </c>
      <c r="AF39" s="16">
        <v>0.71875</v>
      </c>
      <c r="AG39" s="16">
        <v>0.73214285714285698</v>
      </c>
      <c r="AH39" s="16">
        <v>0.77455357142857095</v>
      </c>
      <c r="AJ39" s="16">
        <v>0.86607142857142805</v>
      </c>
      <c r="AK39" s="16">
        <v>0.83482142857142805</v>
      </c>
      <c r="AL39" s="16">
        <v>0.84821428571428503</v>
      </c>
      <c r="AM39" s="16">
        <v>0.85267857142857095</v>
      </c>
      <c r="AO39" s="16">
        <v>0.79464285714285698</v>
      </c>
      <c r="AP39" s="16">
        <v>0.73883928571428503</v>
      </c>
      <c r="AQ39" s="16">
        <v>0.72321428571428503</v>
      </c>
      <c r="AR39" s="16">
        <v>0.82142857142857095</v>
      </c>
    </row>
    <row r="40" spans="1:44" x14ac:dyDescent="0.2">
      <c r="Z40" s="16">
        <v>0.80357142857142805</v>
      </c>
      <c r="AA40" s="16">
        <v>0.73660714285714202</v>
      </c>
      <c r="AB40" s="16">
        <v>0.74553571428571397</v>
      </c>
      <c r="AC40" s="16">
        <v>0.81696428571428503</v>
      </c>
      <c r="AE40" s="16">
        <v>0.79017857142857095</v>
      </c>
      <c r="AF40" s="16">
        <v>0.70758928571428503</v>
      </c>
      <c r="AG40" s="16">
        <v>0.73883928571428503</v>
      </c>
      <c r="AH40" s="16">
        <v>0.80357142857142805</v>
      </c>
      <c r="AJ40" s="16">
        <v>0.86607142857142805</v>
      </c>
      <c r="AK40" s="16">
        <v>0.828125</v>
      </c>
      <c r="AL40" s="16">
        <v>0.85714285714285698</v>
      </c>
      <c r="AM40" s="16">
        <v>0.85714285714285698</v>
      </c>
      <c r="AO40" s="16">
        <v>0.81919642857142805</v>
      </c>
      <c r="AP40" s="16">
        <v>0.70535714285714202</v>
      </c>
      <c r="AQ40" s="16">
        <v>0.734375</v>
      </c>
      <c r="AR40" s="16">
        <v>0.82589285714285698</v>
      </c>
    </row>
    <row r="41" spans="1:44" x14ac:dyDescent="0.2">
      <c r="Z41" s="16">
        <v>0.796875</v>
      </c>
      <c r="AA41" s="16">
        <v>0.75669642857142805</v>
      </c>
      <c r="AB41" s="16">
        <v>0.77008928571428503</v>
      </c>
      <c r="AC41" s="16">
        <v>0.81919642857142805</v>
      </c>
      <c r="AE41" s="16">
        <v>0.77008928571428503</v>
      </c>
      <c r="AF41" s="16">
        <v>0.72098214285714202</v>
      </c>
      <c r="AG41" s="16">
        <v>0.73214285714285698</v>
      </c>
      <c r="AH41" s="16">
        <v>0.80133928571428503</v>
      </c>
      <c r="AJ41" s="16">
        <v>0.859375</v>
      </c>
      <c r="AK41" s="16">
        <v>0.8125</v>
      </c>
      <c r="AL41" s="16">
        <v>0.859375</v>
      </c>
      <c r="AM41" s="16">
        <v>0.86160714285714202</v>
      </c>
      <c r="AO41" s="16">
        <v>0.78571428571428503</v>
      </c>
      <c r="AP41" s="16">
        <v>0.72991071428571397</v>
      </c>
      <c r="AQ41" s="16">
        <v>0.71205357142857095</v>
      </c>
      <c r="AR41" s="16">
        <v>0.81919642857142805</v>
      </c>
    </row>
    <row r="42" spans="1:44" x14ac:dyDescent="0.2">
      <c r="Z42" s="16">
        <v>0.81026785714285698</v>
      </c>
      <c r="AA42" s="16">
        <v>0.734375</v>
      </c>
      <c r="AB42" s="16">
        <v>0.73214285714285698</v>
      </c>
      <c r="AC42" s="16">
        <v>0.82142857142857095</v>
      </c>
      <c r="AE42" s="16">
        <v>0.79241071428571397</v>
      </c>
      <c r="AF42" s="16">
        <v>0.734375</v>
      </c>
      <c r="AG42" s="16">
        <v>0.75</v>
      </c>
      <c r="AH42" s="16">
        <v>0.78794642857142805</v>
      </c>
      <c r="AJ42" s="16">
        <v>0.86383928571428503</v>
      </c>
      <c r="AK42" s="16">
        <v>0.80580357142857095</v>
      </c>
      <c r="AL42" s="16">
        <v>0.84151785714285698</v>
      </c>
      <c r="AM42" s="16">
        <v>0.86830357142857095</v>
      </c>
      <c r="AO42" s="16">
        <v>0.79910714285714202</v>
      </c>
      <c r="AP42" s="16">
        <v>0.70535714285714202</v>
      </c>
      <c r="AQ42" s="16">
        <v>0.74107142857142805</v>
      </c>
      <c r="AR42" s="16">
        <v>0.79464285714285698</v>
      </c>
    </row>
    <row r="43" spans="1:44" x14ac:dyDescent="0.2">
      <c r="Z43" s="16">
        <v>0.79910714285714202</v>
      </c>
      <c r="AA43" s="16">
        <v>0.72767857142857095</v>
      </c>
      <c r="AB43" s="16">
        <v>0.734375</v>
      </c>
      <c r="AC43" s="16">
        <v>0.81696428571428503</v>
      </c>
      <c r="AE43" s="16">
        <v>0.75669642857142805</v>
      </c>
      <c r="AF43" s="16">
        <v>0.703125</v>
      </c>
      <c r="AG43" s="16">
        <v>0.74107142857142805</v>
      </c>
      <c r="AH43" s="16">
        <v>0.79910714285714202</v>
      </c>
      <c r="AJ43" s="16">
        <v>0.85714285714285698</v>
      </c>
      <c r="AK43" s="16">
        <v>0.82142857142857095</v>
      </c>
      <c r="AL43" s="16">
        <v>0.86383928571428503</v>
      </c>
      <c r="AM43" s="16">
        <v>0.86830357142857095</v>
      </c>
      <c r="AO43" s="16">
        <v>0.79241071428571397</v>
      </c>
      <c r="AP43" s="16">
        <v>0.69196428571428503</v>
      </c>
      <c r="AQ43" s="16">
        <v>0.69196428571428503</v>
      </c>
      <c r="AR43" s="16">
        <v>0.828125</v>
      </c>
    </row>
    <row r="44" spans="1:44" x14ac:dyDescent="0.2">
      <c r="Z44" s="16">
        <v>0.80580357142857095</v>
      </c>
      <c r="AA44" s="16">
        <v>0.72544642857142805</v>
      </c>
      <c r="AB44" s="16">
        <v>0.765625</v>
      </c>
      <c r="AC44" s="16">
        <v>0.8125</v>
      </c>
      <c r="AE44" s="16">
        <v>0.78125</v>
      </c>
      <c r="AF44" s="16">
        <v>0.73214285714285698</v>
      </c>
      <c r="AG44" s="16">
        <v>0.73214285714285698</v>
      </c>
      <c r="AH44" s="16">
        <v>0.78348214285714202</v>
      </c>
      <c r="AJ44" s="16">
        <v>0.86607142857142805</v>
      </c>
      <c r="AK44" s="16">
        <v>0.828125</v>
      </c>
      <c r="AL44" s="16">
        <v>0.859375</v>
      </c>
      <c r="AM44" s="16">
        <v>0.86160714285714202</v>
      </c>
      <c r="AO44" s="16">
        <v>0.796875</v>
      </c>
      <c r="AP44" s="16">
        <v>0.70089285714285698</v>
      </c>
      <c r="AQ44" s="16">
        <v>0.75223214285714202</v>
      </c>
      <c r="AR44" s="16">
        <v>0.83035714285714202</v>
      </c>
    </row>
    <row r="45" spans="1:44" x14ac:dyDescent="0.2">
      <c r="Z45" s="16">
        <v>0.80803571428571397</v>
      </c>
      <c r="AA45" s="16">
        <v>0.70982142857142805</v>
      </c>
      <c r="AB45" s="16">
        <v>0.73883928571428503</v>
      </c>
      <c r="AC45" s="16">
        <v>0.83035714285714202</v>
      </c>
      <c r="AE45" s="16">
        <v>0.80580357142857095</v>
      </c>
      <c r="AF45" s="16">
        <v>0.72544642857142805</v>
      </c>
      <c r="AG45" s="16">
        <v>0.75</v>
      </c>
      <c r="AH45" s="16">
        <v>0.78571428571428503</v>
      </c>
      <c r="AJ45" s="16">
        <v>0.859375</v>
      </c>
      <c r="AK45" s="16">
        <v>0.84598214285714202</v>
      </c>
      <c r="AL45" s="16">
        <v>0.859375</v>
      </c>
      <c r="AM45" s="16">
        <v>0.86383928571428503</v>
      </c>
      <c r="AO45" s="16">
        <v>0.79241071428571397</v>
      </c>
      <c r="AP45" s="16">
        <v>0.71875</v>
      </c>
      <c r="AQ45" s="16">
        <v>0.71875</v>
      </c>
      <c r="AR45" s="16">
        <v>0.828125</v>
      </c>
    </row>
    <row r="46" spans="1:44" x14ac:dyDescent="0.2">
      <c r="Z46" s="16">
        <v>0.78571428571428503</v>
      </c>
      <c r="AA46" s="16">
        <v>0.75223214285714202</v>
      </c>
      <c r="AB46" s="16">
        <v>0.70535714285714202</v>
      </c>
      <c r="AC46" s="16">
        <v>0.82142857142857095</v>
      </c>
      <c r="AE46" s="16">
        <v>0.76785714285714202</v>
      </c>
      <c r="AF46" s="16">
        <v>0.72767857142857095</v>
      </c>
      <c r="AG46" s="16">
        <v>0.75223214285714202</v>
      </c>
      <c r="AH46" s="16">
        <v>0.78571428571428503</v>
      </c>
      <c r="AJ46" s="16">
        <v>0.87276785714285698</v>
      </c>
      <c r="AK46" s="16">
        <v>0.83258928571428503</v>
      </c>
      <c r="AL46" s="16">
        <v>0.86383928571428503</v>
      </c>
      <c r="AM46" s="16">
        <v>0.86383928571428503</v>
      </c>
      <c r="AO46" s="16">
        <v>0.80803571428571397</v>
      </c>
      <c r="AP46" s="16">
        <v>0.72098214285714202</v>
      </c>
      <c r="AQ46" s="16">
        <v>0.72098214285714202</v>
      </c>
      <c r="AR46" s="16">
        <v>0.83928571428571397</v>
      </c>
    </row>
    <row r="47" spans="1:44" x14ac:dyDescent="0.2">
      <c r="Z47" s="16">
        <v>0.77678571428571397</v>
      </c>
      <c r="AA47" s="16">
        <v>0.72321428571428503</v>
      </c>
      <c r="AB47" s="16">
        <v>0.76116071428571397</v>
      </c>
      <c r="AC47" s="16">
        <v>0.82142857142857095</v>
      </c>
      <c r="AE47" s="16">
        <v>0.79017857142857095</v>
      </c>
      <c r="AF47" s="16">
        <v>0.70089285714285698</v>
      </c>
      <c r="AG47" s="16">
        <v>0.765625</v>
      </c>
      <c r="AH47" s="16">
        <v>0.76339285714285698</v>
      </c>
      <c r="AJ47" s="16">
        <v>0.86383928571428503</v>
      </c>
      <c r="AK47" s="16">
        <v>0.83035714285714202</v>
      </c>
      <c r="AL47" s="16">
        <v>0.859375</v>
      </c>
      <c r="AM47" s="16">
        <v>0.86383928571428503</v>
      </c>
      <c r="AO47" s="16">
        <v>0.81026785714285698</v>
      </c>
      <c r="AP47" s="16">
        <v>0.71651785714285698</v>
      </c>
      <c r="AQ47" s="16">
        <v>0.72767857142857095</v>
      </c>
      <c r="AR47" s="16">
        <v>0.81919642857142805</v>
      </c>
    </row>
    <row r="48" spans="1:44" x14ac:dyDescent="0.2">
      <c r="Z48" s="16">
        <v>0.80357142857142805</v>
      </c>
      <c r="AA48" s="16">
        <v>0.72321428571428503</v>
      </c>
      <c r="AB48" s="16">
        <v>0.75223214285714202</v>
      </c>
      <c r="AC48" s="16">
        <v>0.83705357142857095</v>
      </c>
      <c r="AE48" s="16">
        <v>0.796875</v>
      </c>
      <c r="AF48" s="16">
        <v>0.70758928571428503</v>
      </c>
      <c r="AG48" s="16">
        <v>0.74776785714285698</v>
      </c>
      <c r="AH48" s="16">
        <v>0.80133928571428503</v>
      </c>
      <c r="AJ48" s="16">
        <v>0.85491071428571397</v>
      </c>
      <c r="AK48" s="16">
        <v>0.83258928571428503</v>
      </c>
      <c r="AL48" s="16">
        <v>0.859375</v>
      </c>
      <c r="AM48" s="16">
        <v>0.86383928571428503</v>
      </c>
      <c r="AO48" s="16">
        <v>0.78794642857142805</v>
      </c>
      <c r="AP48" s="16">
        <v>0.70089285714285698</v>
      </c>
      <c r="AQ48" s="16">
        <v>0.74553571428571397</v>
      </c>
      <c r="AR48" s="16">
        <v>0.81919642857142805</v>
      </c>
    </row>
    <row r="49" spans="26:44" x14ac:dyDescent="0.2">
      <c r="Z49" s="16">
        <v>0.81026785714285698</v>
      </c>
      <c r="AA49" s="16">
        <v>0.74330357142857095</v>
      </c>
      <c r="AB49" s="16">
        <v>0.75223214285714202</v>
      </c>
      <c r="AC49" s="16">
        <v>0.8125</v>
      </c>
      <c r="AE49" s="16">
        <v>0.77232142857142805</v>
      </c>
      <c r="AF49" s="16">
        <v>0.72321428571428503</v>
      </c>
      <c r="AG49" s="16">
        <v>0.74553571428571397</v>
      </c>
      <c r="AH49" s="16">
        <v>0.77455357142857095</v>
      </c>
      <c r="AJ49" s="16">
        <v>0.86160714285714202</v>
      </c>
      <c r="AK49" s="16">
        <v>0.84151785714285698</v>
      </c>
      <c r="AL49" s="16">
        <v>0.84821428571428503</v>
      </c>
      <c r="AM49" s="16">
        <v>0.86383928571428503</v>
      </c>
      <c r="AO49" s="16">
        <v>0.78571428571428503</v>
      </c>
      <c r="AP49" s="16">
        <v>0.71651785714285698</v>
      </c>
      <c r="AQ49" s="16">
        <v>0.76116071428571397</v>
      </c>
      <c r="AR49" s="16">
        <v>0.82142857142857095</v>
      </c>
    </row>
    <row r="50" spans="26:44" x14ac:dyDescent="0.2">
      <c r="Z50" s="16">
        <v>0.82366071428571397</v>
      </c>
      <c r="AA50" s="16">
        <v>0.71875</v>
      </c>
      <c r="AB50" s="16">
        <v>0.72991071428571397</v>
      </c>
      <c r="AC50" s="16">
        <v>0.82142857142857095</v>
      </c>
      <c r="AE50" s="16">
        <v>0.78348214285714202</v>
      </c>
      <c r="AF50" s="16">
        <v>0.75</v>
      </c>
      <c r="AG50" s="16">
        <v>0.73660714285714202</v>
      </c>
      <c r="AH50" s="16">
        <v>0.796875</v>
      </c>
      <c r="AJ50" s="16">
        <v>0.87053571428571397</v>
      </c>
      <c r="AK50" s="16">
        <v>0.83035714285714202</v>
      </c>
      <c r="AL50" s="16">
        <v>0.85044642857142805</v>
      </c>
      <c r="AM50" s="16">
        <v>0.86830357142857095</v>
      </c>
      <c r="AO50" s="16">
        <v>0.80133928571428503</v>
      </c>
      <c r="AP50" s="16">
        <v>0.72321428571428503</v>
      </c>
      <c r="AQ50" s="16">
        <v>0.74776785714285698</v>
      </c>
      <c r="AR50" s="16">
        <v>0.82589285714285698</v>
      </c>
    </row>
    <row r="51" spans="26:44" x14ac:dyDescent="0.2">
      <c r="Z51" s="16">
        <v>0.77678571428571397</v>
      </c>
      <c r="AA51" s="16">
        <v>0.74776785714285698</v>
      </c>
      <c r="AB51" s="16">
        <v>0.72321428571428503</v>
      </c>
      <c r="AC51" s="16">
        <v>0.82366071428571397</v>
      </c>
      <c r="AE51" s="16">
        <v>0.796875</v>
      </c>
      <c r="AF51" s="16">
        <v>0.72991071428571397</v>
      </c>
      <c r="AG51" s="16">
        <v>0.74553571428571397</v>
      </c>
      <c r="AH51" s="16">
        <v>0.78794642857142805</v>
      </c>
      <c r="AJ51" s="16">
        <v>0.86160714285714202</v>
      </c>
      <c r="AK51" s="16">
        <v>0.81919642857142805</v>
      </c>
      <c r="AL51" s="16">
        <v>0.859375</v>
      </c>
      <c r="AM51" s="16">
        <v>0.86383928571428503</v>
      </c>
      <c r="AO51" s="16">
        <v>0.80133928571428503</v>
      </c>
      <c r="AP51" s="16">
        <v>0.71205357142857095</v>
      </c>
      <c r="AQ51" s="16">
        <v>0.70982142857142805</v>
      </c>
      <c r="AR51" s="16">
        <v>0.85044642857142805</v>
      </c>
    </row>
    <row r="52" spans="26:44" x14ac:dyDescent="0.2">
      <c r="Z52" s="16">
        <v>0.79017857142857095</v>
      </c>
      <c r="AA52" s="16">
        <v>0.74107142857142805</v>
      </c>
      <c r="AB52" s="16">
        <v>0.74553571428571397</v>
      </c>
      <c r="AC52" s="16">
        <v>0.83482142857142805</v>
      </c>
      <c r="AE52" s="16">
        <v>0.77455357142857095</v>
      </c>
      <c r="AF52" s="16">
        <v>0.73883928571428503</v>
      </c>
      <c r="AG52" s="16">
        <v>0.76339285714285698</v>
      </c>
      <c r="AH52" s="16">
        <v>0.77678571428571397</v>
      </c>
      <c r="AJ52" s="16">
        <v>0.86383928571428503</v>
      </c>
      <c r="AK52" s="16">
        <v>0.828125</v>
      </c>
      <c r="AL52" s="16">
        <v>0.85714285714285698</v>
      </c>
      <c r="AM52" s="16">
        <v>0.84375</v>
      </c>
      <c r="AO52" s="16">
        <v>0.8125</v>
      </c>
      <c r="AP52" s="16">
        <v>0.70758928571428503</v>
      </c>
      <c r="AQ52" s="16">
        <v>0.72544642857142805</v>
      </c>
      <c r="AR52" s="16">
        <v>0.82142857142857095</v>
      </c>
    </row>
    <row r="53" spans="26:44" x14ac:dyDescent="0.2">
      <c r="Z53" s="16">
        <v>0.80803571428571397</v>
      </c>
      <c r="AA53" s="16">
        <v>0.70089285714285698</v>
      </c>
      <c r="AB53" s="16">
        <v>0.73883928571428503</v>
      </c>
      <c r="AC53" s="16">
        <v>0.82366071428571397</v>
      </c>
      <c r="AE53" s="16">
        <v>0.796875</v>
      </c>
      <c r="AF53" s="16">
        <v>0.72767857142857095</v>
      </c>
      <c r="AG53" s="16">
        <v>0.74107142857142805</v>
      </c>
      <c r="AH53" s="16">
        <v>0.79910714285714202</v>
      </c>
      <c r="AJ53" s="16">
        <v>0.85491071428571397</v>
      </c>
      <c r="AK53" s="16">
        <v>0.81696428571428503</v>
      </c>
      <c r="AL53" s="16">
        <v>0.859375</v>
      </c>
      <c r="AM53" s="16">
        <v>0.85714285714285698</v>
      </c>
      <c r="AO53" s="16">
        <v>0.78794642857142805</v>
      </c>
      <c r="AP53" s="16">
        <v>0.68973214285714202</v>
      </c>
      <c r="AQ53" s="16">
        <v>0.734375</v>
      </c>
      <c r="AR53" s="16">
        <v>0.81919642857142805</v>
      </c>
    </row>
    <row r="54" spans="26:44" x14ac:dyDescent="0.2">
      <c r="Z54" s="16">
        <v>0.81696428571428503</v>
      </c>
      <c r="AA54" s="16">
        <v>0.73883928571428503</v>
      </c>
      <c r="AB54" s="16">
        <v>0.74107142857142805</v>
      </c>
      <c r="AC54" s="16">
        <v>0.82366071428571397</v>
      </c>
      <c r="AE54" s="16">
        <v>0.78125</v>
      </c>
      <c r="AF54" s="16">
        <v>0.72321428571428503</v>
      </c>
      <c r="AG54" s="16">
        <v>0.73883928571428503</v>
      </c>
      <c r="AH54" s="16">
        <v>0.79017857142857095</v>
      </c>
      <c r="AJ54" s="16">
        <v>0.86160714285714202</v>
      </c>
      <c r="AK54" s="16">
        <v>0.83035714285714202</v>
      </c>
      <c r="AL54" s="16">
        <v>0.85714285714285698</v>
      </c>
      <c r="AM54" s="16">
        <v>0.86383928571428503</v>
      </c>
      <c r="AO54" s="16">
        <v>0.79464285714285698</v>
      </c>
      <c r="AP54" s="16">
        <v>0.71428571428571397</v>
      </c>
      <c r="AQ54" s="16">
        <v>0.72098214285714202</v>
      </c>
      <c r="AR54" s="16">
        <v>0.83258928571428503</v>
      </c>
    </row>
    <row r="55" spans="26:44" x14ac:dyDescent="0.2">
      <c r="Z55" s="16">
        <v>0.80580357142857095</v>
      </c>
      <c r="AA55" s="16">
        <v>0.71651785714285698</v>
      </c>
      <c r="AB55" s="16">
        <v>0.75</v>
      </c>
      <c r="AC55" s="16">
        <v>0.83482142857142805</v>
      </c>
      <c r="AE55" s="16">
        <v>0.76785714285714202</v>
      </c>
      <c r="AF55" s="16">
        <v>0.73883928571428503</v>
      </c>
      <c r="AG55" s="16">
        <v>0.74330357142857095</v>
      </c>
      <c r="AH55" s="16">
        <v>0.78125</v>
      </c>
      <c r="AJ55" s="16">
        <v>0.85714285714285698</v>
      </c>
      <c r="AK55" s="16">
        <v>0.81919642857142805</v>
      </c>
      <c r="AL55" s="16">
        <v>0.85267857142857095</v>
      </c>
      <c r="AM55" s="16">
        <v>0.85714285714285698</v>
      </c>
      <c r="AO55" s="16">
        <v>0.79241071428571397</v>
      </c>
      <c r="AP55" s="16">
        <v>0.69866071428571397</v>
      </c>
      <c r="AQ55" s="16">
        <v>0.72321428571428503</v>
      </c>
      <c r="AR55" s="16">
        <v>0.8125</v>
      </c>
    </row>
    <row r="56" spans="26:44" x14ac:dyDescent="0.2">
      <c r="Z56" s="16">
        <v>0.80357142857142805</v>
      </c>
      <c r="AA56" s="16">
        <v>0.72991071428571397</v>
      </c>
      <c r="AB56" s="16">
        <v>0.74553571428571397</v>
      </c>
      <c r="AC56" s="16">
        <v>0.84151785714285698</v>
      </c>
      <c r="AE56" s="16">
        <v>0.78348214285714202</v>
      </c>
      <c r="AF56" s="16">
        <v>0.71875</v>
      </c>
      <c r="AG56" s="16">
        <v>0.72991071428571397</v>
      </c>
      <c r="AH56" s="16">
        <v>0.77901785714285698</v>
      </c>
      <c r="AJ56" s="16">
        <v>0.86160714285714202</v>
      </c>
      <c r="AK56" s="16">
        <v>0.82366071428571397</v>
      </c>
      <c r="AL56" s="16">
        <v>0.85491071428571397</v>
      </c>
      <c r="AM56" s="16">
        <v>0.87053571428571397</v>
      </c>
      <c r="AO56" s="16">
        <v>0.80133928571428503</v>
      </c>
      <c r="AP56" s="16">
        <v>0.703125</v>
      </c>
      <c r="AQ56" s="16">
        <v>0.74330357142857095</v>
      </c>
      <c r="AR56" s="16">
        <v>0.82589285714285698</v>
      </c>
    </row>
    <row r="57" spans="26:44" x14ac:dyDescent="0.2">
      <c r="Z57" s="16">
        <v>0.81696428571428503</v>
      </c>
      <c r="AA57" s="16">
        <v>0.70758928571428503</v>
      </c>
      <c r="AB57" s="16">
        <v>0.74330357142857095</v>
      </c>
      <c r="AC57" s="16">
        <v>0.83035714285714202</v>
      </c>
      <c r="AE57" s="16">
        <v>0.78571428571428503</v>
      </c>
      <c r="AF57" s="16">
        <v>0.734375</v>
      </c>
      <c r="AG57" s="16">
        <v>0.72991071428571397</v>
      </c>
      <c r="AH57" s="16">
        <v>0.78794642857142805</v>
      </c>
      <c r="AJ57" s="16">
        <v>0.86830357142857095</v>
      </c>
      <c r="AK57" s="16">
        <v>0.81696428571428503</v>
      </c>
      <c r="AL57" s="16">
        <v>0.86160714285714202</v>
      </c>
      <c r="AM57" s="16">
        <v>0.85044642857142805</v>
      </c>
      <c r="AO57" s="16">
        <v>0.81473214285714202</v>
      </c>
      <c r="AP57" s="16">
        <v>0.69642857142857095</v>
      </c>
      <c r="AQ57" s="16">
        <v>0.72991071428571397</v>
      </c>
      <c r="AR57" s="16">
        <v>0.81473214285714202</v>
      </c>
    </row>
    <row r="58" spans="26:44" x14ac:dyDescent="0.2">
      <c r="Z58" s="16">
        <v>0.81696428571428503</v>
      </c>
      <c r="AA58" s="16">
        <v>0.73883928571428503</v>
      </c>
      <c r="AB58" s="16">
        <v>0.74330357142857095</v>
      </c>
      <c r="AC58" s="16">
        <v>0.81696428571428503</v>
      </c>
      <c r="AE58" s="16">
        <v>0.78348214285714202</v>
      </c>
      <c r="AF58" s="16">
        <v>0.74107142857142805</v>
      </c>
      <c r="AG58" s="16">
        <v>0.75</v>
      </c>
      <c r="AH58" s="16">
        <v>0.79017857142857095</v>
      </c>
      <c r="AJ58" s="16">
        <v>0.85491071428571397</v>
      </c>
      <c r="AK58" s="16">
        <v>0.8125</v>
      </c>
      <c r="AL58" s="16">
        <v>0.84598214285714202</v>
      </c>
      <c r="AM58" s="16">
        <v>0.84821428571428503</v>
      </c>
      <c r="AO58" s="16">
        <v>0.81473214285714202</v>
      </c>
      <c r="AP58" s="16">
        <v>0.72321428571428503</v>
      </c>
      <c r="AQ58" s="16">
        <v>0.74330357142857095</v>
      </c>
      <c r="AR58" s="16">
        <v>0.83035714285714202</v>
      </c>
    </row>
    <row r="59" spans="26:44" x14ac:dyDescent="0.2">
      <c r="Z59" s="16">
        <v>0.796875</v>
      </c>
      <c r="AA59" s="16">
        <v>0.72098214285714202</v>
      </c>
      <c r="AB59" s="16">
        <v>0.74553571428571397</v>
      </c>
      <c r="AC59" s="16">
        <v>0.828125</v>
      </c>
      <c r="AE59" s="16">
        <v>0.79017857142857095</v>
      </c>
      <c r="AF59" s="16">
        <v>0.72991071428571397</v>
      </c>
      <c r="AG59" s="16">
        <v>0.76116071428571397</v>
      </c>
      <c r="AH59" s="16">
        <v>0.76785714285714202</v>
      </c>
      <c r="AJ59" s="16">
        <v>0.86607142857142805</v>
      </c>
      <c r="AK59" s="16">
        <v>0.83258928571428503</v>
      </c>
      <c r="AL59" s="16">
        <v>0.86383928571428503</v>
      </c>
      <c r="AM59" s="16">
        <v>0.85491071428571397</v>
      </c>
      <c r="AO59" s="16">
        <v>0.79017857142857095</v>
      </c>
      <c r="AP59" s="16">
        <v>0.69419642857142805</v>
      </c>
      <c r="AQ59" s="16">
        <v>0.71875</v>
      </c>
      <c r="AR59" s="16">
        <v>0.82366071428571397</v>
      </c>
    </row>
    <row r="60" spans="26:44" x14ac:dyDescent="0.2">
      <c r="Z60" s="16">
        <v>0.79910714285714202</v>
      </c>
      <c r="AA60" s="16">
        <v>0.72991071428571397</v>
      </c>
      <c r="AB60" s="16">
        <v>0.74553571428571397</v>
      </c>
      <c r="AC60" s="16">
        <v>0.83035714285714202</v>
      </c>
      <c r="AE60" s="16">
        <v>0.79464285714285698</v>
      </c>
      <c r="AF60" s="16">
        <v>0.71875</v>
      </c>
      <c r="AG60" s="16">
        <v>0.77678571428571397</v>
      </c>
      <c r="AH60" s="16">
        <v>0.76785714285714202</v>
      </c>
      <c r="AJ60" s="16">
        <v>0.85267857142857095</v>
      </c>
      <c r="AK60" s="16">
        <v>0.83035714285714202</v>
      </c>
      <c r="AL60" s="16">
        <v>0.85491071428571397</v>
      </c>
      <c r="AM60" s="16">
        <v>0.85267857142857095</v>
      </c>
      <c r="AO60" s="16">
        <v>0.80357142857142805</v>
      </c>
      <c r="AP60" s="16">
        <v>0.70089285714285698</v>
      </c>
      <c r="AQ60" s="16">
        <v>0.70089285714285698</v>
      </c>
      <c r="AR60" s="16">
        <v>0.83035714285714202</v>
      </c>
    </row>
    <row r="61" spans="26:44" x14ac:dyDescent="0.2">
      <c r="Z61" s="16">
        <v>0.77901785714285698</v>
      </c>
      <c r="AA61" s="16">
        <v>0.72098214285714202</v>
      </c>
      <c r="AB61" s="16">
        <v>0.73883928571428503</v>
      </c>
      <c r="AC61" s="16">
        <v>0.82142857142857095</v>
      </c>
      <c r="AE61" s="16">
        <v>0.79910714285714202</v>
      </c>
      <c r="AF61" s="16">
        <v>0.71205357142857095</v>
      </c>
      <c r="AG61" s="16">
        <v>0.75669642857142805</v>
      </c>
      <c r="AH61" s="16">
        <v>0.77232142857142805</v>
      </c>
      <c r="AJ61" s="16">
        <v>0.87053571428571397</v>
      </c>
      <c r="AK61" s="16">
        <v>0.83035714285714202</v>
      </c>
      <c r="AL61" s="16">
        <v>0.85491071428571397</v>
      </c>
      <c r="AM61" s="16">
        <v>0.859375</v>
      </c>
      <c r="AO61" s="16">
        <v>0.8125</v>
      </c>
      <c r="AP61" s="16">
        <v>0.72991071428571397</v>
      </c>
      <c r="AQ61" s="16">
        <v>0.72767857142857095</v>
      </c>
      <c r="AR61" s="16">
        <v>0.82366071428571397</v>
      </c>
    </row>
    <row r="62" spans="26:44" x14ac:dyDescent="0.2">
      <c r="Z62" s="16">
        <v>0.80580357142857095</v>
      </c>
      <c r="AA62" s="16">
        <v>0.74107142857142805</v>
      </c>
      <c r="AB62" s="16">
        <v>0.75223214285714202</v>
      </c>
      <c r="AC62" s="16">
        <v>0.82589285714285698</v>
      </c>
      <c r="AE62" s="16">
        <v>0.78571428571428503</v>
      </c>
      <c r="AF62" s="16">
        <v>0.73660714285714202</v>
      </c>
      <c r="AG62" s="16">
        <v>0.734375</v>
      </c>
      <c r="AH62" s="16">
        <v>0.76116071428571397</v>
      </c>
      <c r="AJ62" s="16">
        <v>0.86607142857142805</v>
      </c>
      <c r="AK62" s="16">
        <v>0.83258928571428503</v>
      </c>
      <c r="AL62" s="16">
        <v>0.84821428571428503</v>
      </c>
      <c r="AM62" s="16">
        <v>0.86383928571428503</v>
      </c>
      <c r="AO62" s="16">
        <v>0.79241071428571397</v>
      </c>
      <c r="AP62" s="16">
        <v>0.703125</v>
      </c>
      <c r="AQ62" s="16">
        <v>0.74553571428571397</v>
      </c>
      <c r="AR62" s="16">
        <v>0.83035714285714202</v>
      </c>
    </row>
    <row r="63" spans="26:44" x14ac:dyDescent="0.2">
      <c r="Z63" s="16">
        <v>0.80580357142857095</v>
      </c>
      <c r="AA63" s="16">
        <v>0.73214285714285698</v>
      </c>
      <c r="AB63" s="16">
        <v>0.75892857142857095</v>
      </c>
      <c r="AC63" s="16">
        <v>0.828125</v>
      </c>
      <c r="AE63" s="16">
        <v>0.75892857142857095</v>
      </c>
      <c r="AF63" s="16">
        <v>0.72991071428571397</v>
      </c>
      <c r="AG63" s="16">
        <v>0.75669642857142805</v>
      </c>
      <c r="AH63" s="16">
        <v>0.78794642857142805</v>
      </c>
      <c r="AJ63" s="16">
        <v>0.86607142857142805</v>
      </c>
      <c r="AK63" s="16">
        <v>0.83258928571428503</v>
      </c>
      <c r="AL63" s="16">
        <v>0.85491071428571397</v>
      </c>
      <c r="AM63" s="16">
        <v>0.86160714285714202</v>
      </c>
      <c r="AO63" s="16">
        <v>0.81026785714285698</v>
      </c>
      <c r="AP63" s="16">
        <v>0.70535714285714202</v>
      </c>
      <c r="AQ63" s="16">
        <v>0.74107142857142805</v>
      </c>
      <c r="AR63" s="16">
        <v>0.81473214285714202</v>
      </c>
    </row>
    <row r="64" spans="26:44" x14ac:dyDescent="0.2">
      <c r="Z64" s="16">
        <v>0.80133928571428503</v>
      </c>
      <c r="AA64" s="16">
        <v>0.75669642857142805</v>
      </c>
      <c r="AB64" s="16">
        <v>0.74553571428571397</v>
      </c>
      <c r="AC64" s="16">
        <v>0.83482142857142805</v>
      </c>
      <c r="AE64" s="16">
        <v>0.80133928571428503</v>
      </c>
      <c r="AF64" s="16">
        <v>0.71428571428571397</v>
      </c>
      <c r="AG64" s="16">
        <v>0.72544642857142805</v>
      </c>
      <c r="AH64" s="16">
        <v>0.77901785714285698</v>
      </c>
      <c r="AJ64" s="16">
        <v>0.85491071428571397</v>
      </c>
      <c r="AK64" s="16">
        <v>0.81473214285714202</v>
      </c>
      <c r="AL64" s="16">
        <v>0.86383928571428503</v>
      </c>
      <c r="AM64" s="16">
        <v>0.859375</v>
      </c>
      <c r="AO64" s="16">
        <v>0.83035714285714202</v>
      </c>
      <c r="AP64" s="16">
        <v>0.73214285714285698</v>
      </c>
      <c r="AQ64" s="16">
        <v>0.71205357142857095</v>
      </c>
      <c r="AR64" s="16">
        <v>0.83258928571428503</v>
      </c>
    </row>
    <row r="65" spans="26:44" x14ac:dyDescent="0.2">
      <c r="Z65" s="16">
        <v>0.828125</v>
      </c>
      <c r="AA65" s="16">
        <v>0.71651785714285698</v>
      </c>
      <c r="AB65" s="16">
        <v>0.75</v>
      </c>
      <c r="AC65" s="16">
        <v>0.81919642857142805</v>
      </c>
      <c r="AE65" s="16">
        <v>0.79910714285714202</v>
      </c>
      <c r="AF65" s="16">
        <v>0.72544642857142805</v>
      </c>
      <c r="AG65" s="16">
        <v>0.74553571428571397</v>
      </c>
      <c r="AH65" s="16">
        <v>0.78125</v>
      </c>
      <c r="AJ65" s="16">
        <v>0.85491071428571397</v>
      </c>
      <c r="AK65" s="16">
        <v>0.81919642857142805</v>
      </c>
      <c r="AL65" s="16">
        <v>0.86160714285714202</v>
      </c>
      <c r="AM65" s="16">
        <v>0.86160714285714202</v>
      </c>
      <c r="AO65" s="16">
        <v>0.82366071428571397</v>
      </c>
      <c r="AP65" s="16">
        <v>0.70535714285714202</v>
      </c>
      <c r="AQ65" s="16">
        <v>0.71428571428571397</v>
      </c>
      <c r="AR65" s="16">
        <v>0.828125</v>
      </c>
    </row>
    <row r="66" spans="26:44" x14ac:dyDescent="0.2">
      <c r="Z66" s="16">
        <v>0.81919642857142805</v>
      </c>
      <c r="AA66" s="16">
        <v>0.73883928571428503</v>
      </c>
      <c r="AB66" s="16">
        <v>0.72767857142857095</v>
      </c>
      <c r="AC66" s="16">
        <v>0.80803571428571397</v>
      </c>
      <c r="AE66" s="16">
        <v>0.77901785714285698</v>
      </c>
      <c r="AF66" s="16">
        <v>0.74776785714285698</v>
      </c>
      <c r="AG66" s="16">
        <v>0.75223214285714202</v>
      </c>
      <c r="AH66" s="16">
        <v>0.79017857142857095</v>
      </c>
      <c r="AJ66" s="16">
        <v>0.86383928571428503</v>
      </c>
      <c r="AK66" s="16">
        <v>0.84151785714285698</v>
      </c>
      <c r="AL66" s="16">
        <v>0.83705357142857095</v>
      </c>
      <c r="AM66" s="16">
        <v>0.86383928571428503</v>
      </c>
      <c r="AO66" s="16">
        <v>0.80357142857142805</v>
      </c>
      <c r="AP66" s="16">
        <v>0.69196428571428503</v>
      </c>
      <c r="AQ66" s="16">
        <v>0.75892857142857095</v>
      </c>
      <c r="AR66" s="16">
        <v>0.81919642857142805</v>
      </c>
    </row>
    <row r="67" spans="26:44" x14ac:dyDescent="0.2">
      <c r="Z67" s="16">
        <v>0.796875</v>
      </c>
      <c r="AA67" s="16">
        <v>0.75446428571428503</v>
      </c>
      <c r="AB67" s="16">
        <v>0.72767857142857095</v>
      </c>
      <c r="AC67" s="16">
        <v>0.82366071428571397</v>
      </c>
      <c r="AE67" s="16">
        <v>0.77008928571428503</v>
      </c>
      <c r="AF67" s="16">
        <v>0.74553571428571397</v>
      </c>
      <c r="AG67" s="16">
        <v>0.72321428571428503</v>
      </c>
      <c r="AH67" s="16">
        <v>0.77901785714285698</v>
      </c>
      <c r="AJ67" s="16">
        <v>0.86830357142857095</v>
      </c>
      <c r="AK67" s="16">
        <v>0.81696428571428503</v>
      </c>
      <c r="AL67" s="16">
        <v>0.85714285714285698</v>
      </c>
      <c r="AM67" s="16">
        <v>0.86607142857142805</v>
      </c>
      <c r="AO67" s="16">
        <v>0.79464285714285698</v>
      </c>
      <c r="AP67" s="16">
        <v>0.72544642857142805</v>
      </c>
      <c r="AQ67" s="16">
        <v>0.71205357142857095</v>
      </c>
      <c r="AR67" s="16">
        <v>0.83482142857142805</v>
      </c>
    </row>
    <row r="68" spans="26:44" x14ac:dyDescent="0.2">
      <c r="Z68" s="16">
        <v>0.796875</v>
      </c>
      <c r="AA68" s="16">
        <v>0.74553571428571397</v>
      </c>
      <c r="AB68" s="16">
        <v>0.74553571428571397</v>
      </c>
      <c r="AC68" s="16">
        <v>0.828125</v>
      </c>
      <c r="AE68" s="16">
        <v>0.79241071428571397</v>
      </c>
      <c r="AF68" s="16">
        <v>0.73214285714285698</v>
      </c>
      <c r="AG68" s="16">
        <v>0.75892857142857095</v>
      </c>
      <c r="AH68" s="16">
        <v>0.78348214285714202</v>
      </c>
      <c r="AJ68" s="16">
        <v>0.86607142857142805</v>
      </c>
      <c r="AK68" s="16">
        <v>0.83705357142857095</v>
      </c>
      <c r="AL68" s="16">
        <v>0.84821428571428503</v>
      </c>
      <c r="AM68" s="16">
        <v>0.86607142857142805</v>
      </c>
      <c r="AO68" s="16">
        <v>0.80803571428571397</v>
      </c>
      <c r="AP68" s="16">
        <v>0.70982142857142805</v>
      </c>
      <c r="AQ68" s="16">
        <v>0.75446428571428503</v>
      </c>
      <c r="AR68" s="16">
        <v>0.82142857142857095</v>
      </c>
    </row>
    <row r="69" spans="26:44" x14ac:dyDescent="0.2">
      <c r="Z69" s="16">
        <v>0.77232142857142805</v>
      </c>
      <c r="AA69" s="16">
        <v>0.70982142857142805</v>
      </c>
      <c r="AB69" s="16">
        <v>0.75669642857142805</v>
      </c>
      <c r="AC69" s="16">
        <v>0.81919642857142805</v>
      </c>
      <c r="AE69" s="16">
        <v>0.80133928571428503</v>
      </c>
      <c r="AF69" s="16">
        <v>0.73660714285714202</v>
      </c>
      <c r="AG69" s="16">
        <v>0.734375</v>
      </c>
      <c r="AH69" s="16">
        <v>0.796875</v>
      </c>
      <c r="AJ69" s="16">
        <v>0.86830357142857095</v>
      </c>
      <c r="AK69" s="16">
        <v>0.828125</v>
      </c>
      <c r="AL69" s="16">
        <v>0.86607142857142805</v>
      </c>
      <c r="AM69" s="16">
        <v>0.87053571428571397</v>
      </c>
      <c r="AO69" s="16">
        <v>0.80357142857142805</v>
      </c>
      <c r="AP69" s="16">
        <v>0.70089285714285698</v>
      </c>
      <c r="AQ69" s="16">
        <v>0.72321428571428503</v>
      </c>
      <c r="AR69" s="16">
        <v>0.81473214285714202</v>
      </c>
    </row>
    <row r="70" spans="26:44" x14ac:dyDescent="0.2">
      <c r="Z70" s="16">
        <v>0.79017857142857095</v>
      </c>
      <c r="AA70" s="16">
        <v>0.70982142857142805</v>
      </c>
      <c r="AB70" s="16">
        <v>0.76785714285714202</v>
      </c>
      <c r="AC70" s="16">
        <v>0.83035714285714202</v>
      </c>
      <c r="AE70" s="16">
        <v>0.78794642857142805</v>
      </c>
      <c r="AF70" s="16">
        <v>0.75</v>
      </c>
      <c r="AG70" s="16">
        <v>0.74776785714285698</v>
      </c>
      <c r="AH70" s="16">
        <v>0.78125</v>
      </c>
      <c r="AJ70" s="16">
        <v>0.859375</v>
      </c>
      <c r="AK70" s="16">
        <v>0.82366071428571397</v>
      </c>
      <c r="AL70" s="16">
        <v>0.85044642857142805</v>
      </c>
      <c r="AM70" s="16">
        <v>0.85714285714285698</v>
      </c>
      <c r="AO70" s="16">
        <v>0.80133928571428503</v>
      </c>
      <c r="AP70" s="16">
        <v>0.71205357142857095</v>
      </c>
      <c r="AQ70" s="16">
        <v>0.73660714285714202</v>
      </c>
      <c r="AR70" s="16">
        <v>0.80803571428571397</v>
      </c>
    </row>
    <row r="71" spans="26:44" x14ac:dyDescent="0.2">
      <c r="Z71" s="16">
        <v>0.79910714285714202</v>
      </c>
      <c r="AA71" s="16">
        <v>0.72098214285714202</v>
      </c>
      <c r="AB71" s="16">
        <v>0.74776785714285698</v>
      </c>
      <c r="AC71" s="16">
        <v>0.83705357142857095</v>
      </c>
      <c r="AE71" s="16">
        <v>0.765625</v>
      </c>
      <c r="AF71" s="16">
        <v>0.73883928571428503</v>
      </c>
      <c r="AG71" s="16">
        <v>0.74553571428571397</v>
      </c>
      <c r="AH71" s="16">
        <v>0.77901785714285698</v>
      </c>
      <c r="AJ71" s="16">
        <v>0.86383928571428503</v>
      </c>
      <c r="AK71" s="16">
        <v>0.83482142857142805</v>
      </c>
      <c r="AL71" s="16">
        <v>0.84375</v>
      </c>
      <c r="AM71" s="16">
        <v>0.86160714285714202</v>
      </c>
      <c r="AO71" s="16">
        <v>0.8125</v>
      </c>
      <c r="AP71" s="16">
        <v>0.6875</v>
      </c>
      <c r="AQ71" s="16">
        <v>0.72991071428571397</v>
      </c>
      <c r="AR71" s="16">
        <v>0.83258928571428503</v>
      </c>
    </row>
    <row r="72" spans="26:44" x14ac:dyDescent="0.2">
      <c r="Z72" s="16">
        <v>0.80803571428571397</v>
      </c>
      <c r="AA72" s="16">
        <v>0.765625</v>
      </c>
      <c r="AB72" s="16">
        <v>0.71875</v>
      </c>
      <c r="AC72" s="16">
        <v>0.82589285714285698</v>
      </c>
      <c r="AE72" s="16">
        <v>0.78794642857142805</v>
      </c>
      <c r="AF72" s="16">
        <v>0.72321428571428503</v>
      </c>
      <c r="AG72" s="16">
        <v>0.73214285714285698</v>
      </c>
      <c r="AH72" s="16">
        <v>0.77901785714285698</v>
      </c>
      <c r="AJ72" s="16">
        <v>0.87276785714285698</v>
      </c>
      <c r="AK72" s="16">
        <v>0.82366071428571397</v>
      </c>
      <c r="AL72" s="16">
        <v>0.86160714285714202</v>
      </c>
      <c r="AM72" s="16">
        <v>0.86607142857142805</v>
      </c>
      <c r="AO72" s="16">
        <v>0.78794642857142805</v>
      </c>
      <c r="AP72" s="16">
        <v>0.70982142857142805</v>
      </c>
      <c r="AQ72" s="16">
        <v>0.73660714285714202</v>
      </c>
      <c r="AR72" s="16">
        <v>0.828125</v>
      </c>
    </row>
    <row r="73" spans="26:44" x14ac:dyDescent="0.2">
      <c r="Z73" s="16">
        <v>0.80580357142857095</v>
      </c>
      <c r="AA73" s="16">
        <v>0.75223214285714202</v>
      </c>
      <c r="AB73" s="16">
        <v>0.74553571428571397</v>
      </c>
      <c r="AC73" s="16">
        <v>0.82589285714285698</v>
      </c>
      <c r="AE73" s="16">
        <v>0.77008928571428503</v>
      </c>
      <c r="AF73" s="16">
        <v>0.72544642857142805</v>
      </c>
      <c r="AG73" s="16">
        <v>0.73660714285714202</v>
      </c>
      <c r="AH73" s="16">
        <v>0.765625</v>
      </c>
      <c r="AJ73" s="16">
        <v>0.85044642857142805</v>
      </c>
      <c r="AK73" s="16">
        <v>0.81919642857142805</v>
      </c>
      <c r="AL73" s="16">
        <v>0.859375</v>
      </c>
      <c r="AM73" s="16">
        <v>0.84821428571428503</v>
      </c>
      <c r="AO73" s="16">
        <v>0.79910714285714202</v>
      </c>
      <c r="AP73" s="16">
        <v>0.72544642857142805</v>
      </c>
      <c r="AQ73" s="16">
        <v>0.72544642857142805</v>
      </c>
      <c r="AR73" s="16">
        <v>0.83258928571428503</v>
      </c>
    </row>
    <row r="74" spans="26:44" x14ac:dyDescent="0.2">
      <c r="Z74" s="16">
        <v>0.78348214285714202</v>
      </c>
      <c r="AA74" s="16">
        <v>0.734375</v>
      </c>
      <c r="AB74" s="16">
        <v>0.75223214285714202</v>
      </c>
      <c r="AC74" s="16">
        <v>0.81919642857142805</v>
      </c>
      <c r="AE74" s="16">
        <v>0.79464285714285698</v>
      </c>
      <c r="AF74" s="16">
        <v>0.72767857142857095</v>
      </c>
      <c r="AG74" s="16">
        <v>0.74330357142857095</v>
      </c>
      <c r="AH74" s="16">
        <v>0.77901785714285698</v>
      </c>
      <c r="AJ74" s="16">
        <v>0.85267857142857095</v>
      </c>
      <c r="AK74" s="16">
        <v>0.81919642857142805</v>
      </c>
      <c r="AL74" s="16">
        <v>0.85491071428571397</v>
      </c>
      <c r="AM74" s="16">
        <v>0.84598214285714202</v>
      </c>
      <c r="AO74" s="16">
        <v>0.82366071428571397</v>
      </c>
      <c r="AP74" s="16">
        <v>0.70982142857142805</v>
      </c>
      <c r="AQ74" s="16">
        <v>0.72544642857142805</v>
      </c>
      <c r="AR74" s="16">
        <v>0.84151785714285698</v>
      </c>
    </row>
    <row r="75" spans="26:44" x14ac:dyDescent="0.2">
      <c r="Z75" s="16">
        <v>0.80580357142857095</v>
      </c>
      <c r="AA75" s="16">
        <v>0.71428571428571397</v>
      </c>
      <c r="AB75" s="16">
        <v>0.75446428571428503</v>
      </c>
      <c r="AC75" s="16">
        <v>0.82366071428571397</v>
      </c>
      <c r="AE75" s="16">
        <v>0.77232142857142805</v>
      </c>
      <c r="AF75" s="16">
        <v>0.70982142857142805</v>
      </c>
      <c r="AG75" s="16">
        <v>0.74330357142857095</v>
      </c>
      <c r="AH75" s="16">
        <v>0.77455357142857095</v>
      </c>
      <c r="AJ75" s="16">
        <v>0.86383928571428503</v>
      </c>
      <c r="AK75" s="16">
        <v>0.83035714285714202</v>
      </c>
      <c r="AL75" s="16">
        <v>0.85044642857142805</v>
      </c>
      <c r="AM75" s="16">
        <v>0.859375</v>
      </c>
      <c r="AO75" s="16">
        <v>0.80580357142857095</v>
      </c>
      <c r="AP75" s="16">
        <v>0.70535714285714202</v>
      </c>
      <c r="AQ75" s="16">
        <v>0.74107142857142805</v>
      </c>
      <c r="AR75" s="16">
        <v>0.82366071428571397</v>
      </c>
    </row>
    <row r="76" spans="26:44" x14ac:dyDescent="0.2">
      <c r="Z76" s="16">
        <v>0.81026785714285698</v>
      </c>
      <c r="AA76" s="16">
        <v>0.74330357142857095</v>
      </c>
      <c r="AB76" s="16">
        <v>0.75446428571428503</v>
      </c>
      <c r="AC76" s="16">
        <v>0.81026785714285698</v>
      </c>
      <c r="AE76" s="16">
        <v>0.78794642857142805</v>
      </c>
      <c r="AF76" s="16">
        <v>0.71205357142857095</v>
      </c>
      <c r="AG76" s="16">
        <v>0.75223214285714202</v>
      </c>
      <c r="AH76" s="16">
        <v>0.796875</v>
      </c>
      <c r="AJ76" s="16">
        <v>0.86160714285714202</v>
      </c>
      <c r="AK76" s="16">
        <v>0.81696428571428503</v>
      </c>
      <c r="AL76" s="16">
        <v>0.859375</v>
      </c>
      <c r="AM76" s="16">
        <v>0.86830357142857095</v>
      </c>
      <c r="AO76" s="16">
        <v>0.80133928571428503</v>
      </c>
      <c r="AP76" s="16">
        <v>0.69196428571428503</v>
      </c>
      <c r="AQ76" s="16">
        <v>0.74330357142857095</v>
      </c>
      <c r="AR76" s="16">
        <v>0.82366071428571397</v>
      </c>
    </row>
    <row r="77" spans="26:44" x14ac:dyDescent="0.2">
      <c r="Z77" s="16">
        <v>0.78571428571428503</v>
      </c>
      <c r="AA77" s="16">
        <v>0.72321428571428503</v>
      </c>
      <c r="AB77" s="16">
        <v>0.77455357142857095</v>
      </c>
      <c r="AC77" s="16">
        <v>0.83035714285714202</v>
      </c>
      <c r="AE77" s="16">
        <v>0.79910714285714202</v>
      </c>
      <c r="AF77" s="16">
        <v>0.72098214285714202</v>
      </c>
      <c r="AG77" s="16">
        <v>0.74107142857142805</v>
      </c>
      <c r="AH77" s="16">
        <v>0.78794642857142805</v>
      </c>
      <c r="AJ77" s="16">
        <v>0.86383928571428503</v>
      </c>
      <c r="AK77" s="16">
        <v>0.82366071428571397</v>
      </c>
      <c r="AL77" s="16">
        <v>0.85714285714285698</v>
      </c>
      <c r="AM77" s="16">
        <v>0.859375</v>
      </c>
      <c r="AO77" s="16">
        <v>0.79910714285714202</v>
      </c>
      <c r="AP77" s="16">
        <v>0.70758928571428503</v>
      </c>
      <c r="AQ77" s="16">
        <v>0.72544642857142805</v>
      </c>
      <c r="AR77" s="16">
        <v>0.83928571428571397</v>
      </c>
    </row>
    <row r="78" spans="26:44" x14ac:dyDescent="0.2">
      <c r="Z78" s="16">
        <v>0.8125</v>
      </c>
      <c r="AA78" s="16">
        <v>0.734375</v>
      </c>
      <c r="AB78" s="16">
        <v>0.74553571428571397</v>
      </c>
      <c r="AC78" s="16">
        <v>0.82366071428571397</v>
      </c>
      <c r="AE78" s="16">
        <v>0.79241071428571397</v>
      </c>
      <c r="AF78" s="16">
        <v>0.734375</v>
      </c>
      <c r="AG78" s="16">
        <v>0.71875</v>
      </c>
      <c r="AH78" s="16">
        <v>0.78348214285714202</v>
      </c>
      <c r="AJ78" s="16">
        <v>0.86383928571428503</v>
      </c>
      <c r="AK78" s="16">
        <v>0.83258928571428503</v>
      </c>
      <c r="AL78" s="16">
        <v>0.85491071428571397</v>
      </c>
      <c r="AM78" s="16">
        <v>0.85714285714285698</v>
      </c>
      <c r="AO78" s="16">
        <v>0.78348214285714202</v>
      </c>
      <c r="AP78" s="16">
        <v>0.72098214285714202</v>
      </c>
      <c r="AQ78" s="16">
        <v>0.74553571428571397</v>
      </c>
      <c r="AR78" s="16">
        <v>0.81696428571428503</v>
      </c>
    </row>
    <row r="79" spans="26:44" x14ac:dyDescent="0.2">
      <c r="Z79" s="16">
        <v>0.8125</v>
      </c>
      <c r="AA79" s="16">
        <v>0.70758928571428503</v>
      </c>
      <c r="AB79" s="16">
        <v>0.74330357142857095</v>
      </c>
      <c r="AC79" s="16">
        <v>0.83482142857142805</v>
      </c>
      <c r="AE79" s="16">
        <v>0.79910714285714202</v>
      </c>
      <c r="AF79" s="16">
        <v>0.74107142857142805</v>
      </c>
      <c r="AG79" s="16">
        <v>0.75</v>
      </c>
      <c r="AH79" s="16">
        <v>0.80133928571428503</v>
      </c>
      <c r="AJ79" s="16">
        <v>0.86383928571428503</v>
      </c>
      <c r="AK79" s="16">
        <v>0.82366071428571397</v>
      </c>
      <c r="AL79" s="16">
        <v>0.85714285714285698</v>
      </c>
      <c r="AM79" s="16">
        <v>0.85714285714285698</v>
      </c>
      <c r="AO79" s="16">
        <v>0.80580357142857095</v>
      </c>
      <c r="AP79" s="16">
        <v>0.68303571428571397</v>
      </c>
      <c r="AQ79" s="16">
        <v>0.74553571428571397</v>
      </c>
      <c r="AR79" s="16">
        <v>0.83482142857142805</v>
      </c>
    </row>
    <row r="80" spans="26:44" x14ac:dyDescent="0.2">
      <c r="Z80" s="16">
        <v>0.79910714285714202</v>
      </c>
      <c r="AA80" s="16">
        <v>0.73214285714285698</v>
      </c>
      <c r="AB80" s="16">
        <v>0.77008928571428503</v>
      </c>
      <c r="AC80" s="16">
        <v>0.81473214285714202</v>
      </c>
      <c r="AE80" s="16">
        <v>0.77678571428571397</v>
      </c>
      <c r="AF80" s="16">
        <v>0.72321428571428503</v>
      </c>
      <c r="AG80" s="16">
        <v>0.75223214285714202</v>
      </c>
      <c r="AH80" s="16">
        <v>0.78794642857142805</v>
      </c>
      <c r="AJ80" s="16">
        <v>0.86830357142857095</v>
      </c>
      <c r="AK80" s="16">
        <v>0.82589285714285698</v>
      </c>
      <c r="AL80" s="16">
        <v>0.859375</v>
      </c>
      <c r="AM80" s="16">
        <v>0.86383928571428503</v>
      </c>
      <c r="AO80" s="16">
        <v>0.796875</v>
      </c>
      <c r="AP80" s="16">
        <v>0.71875</v>
      </c>
      <c r="AQ80" s="16">
        <v>0.72544642857142805</v>
      </c>
      <c r="AR80" s="16">
        <v>0.828125</v>
      </c>
    </row>
    <row r="81" spans="26:44" x14ac:dyDescent="0.2">
      <c r="Z81" s="16">
        <v>0.81473214285714202</v>
      </c>
      <c r="AA81" s="16">
        <v>0.74553571428571397</v>
      </c>
      <c r="AB81" s="16">
        <v>0.74330357142857095</v>
      </c>
      <c r="AC81" s="16">
        <v>0.83035714285714202</v>
      </c>
      <c r="AE81" s="16">
        <v>0.77008928571428503</v>
      </c>
      <c r="AF81" s="16">
        <v>0.70535714285714202</v>
      </c>
      <c r="AG81" s="16">
        <v>0.75</v>
      </c>
      <c r="AH81" s="16">
        <v>0.80357142857142805</v>
      </c>
      <c r="AJ81" s="16">
        <v>0.87053571428571397</v>
      </c>
      <c r="AK81" s="16">
        <v>0.81026785714285698</v>
      </c>
      <c r="AL81" s="16">
        <v>0.84821428571428503</v>
      </c>
      <c r="AM81" s="16">
        <v>0.86830357142857095</v>
      </c>
      <c r="AO81" s="16">
        <v>0.81473214285714202</v>
      </c>
      <c r="AP81" s="16">
        <v>0.70535714285714202</v>
      </c>
      <c r="AQ81" s="16">
        <v>0.72098214285714202</v>
      </c>
      <c r="AR81" s="16">
        <v>0.8125</v>
      </c>
    </row>
    <row r="82" spans="26:44" x14ac:dyDescent="0.2">
      <c r="Z82" s="16">
        <v>0.79241071428571397</v>
      </c>
      <c r="AA82" s="16">
        <v>0.72098214285714202</v>
      </c>
      <c r="AB82" s="16">
        <v>0.75</v>
      </c>
      <c r="AC82" s="16">
        <v>0.81026785714285698</v>
      </c>
      <c r="AE82" s="16">
        <v>0.79464285714285698</v>
      </c>
      <c r="AF82" s="16">
        <v>0.71875</v>
      </c>
      <c r="AG82" s="16">
        <v>0.74107142857142805</v>
      </c>
      <c r="AH82" s="16">
        <v>0.79017857142857095</v>
      </c>
      <c r="AJ82" s="16">
        <v>0.86160714285714202</v>
      </c>
      <c r="AK82" s="16">
        <v>0.82142857142857095</v>
      </c>
      <c r="AL82" s="16">
        <v>0.84821428571428503</v>
      </c>
      <c r="AM82" s="16">
        <v>0.859375</v>
      </c>
      <c r="AO82" s="16">
        <v>0.796875</v>
      </c>
      <c r="AP82" s="16">
        <v>0.69419642857142805</v>
      </c>
      <c r="AQ82" s="16">
        <v>0.73214285714285698</v>
      </c>
      <c r="AR82" s="16">
        <v>0.83482142857142805</v>
      </c>
    </row>
    <row r="83" spans="26:44" x14ac:dyDescent="0.2">
      <c r="Z83" s="16">
        <v>0.78571428571428503</v>
      </c>
      <c r="AA83" s="16">
        <v>0.72767857142857095</v>
      </c>
      <c r="AB83" s="16">
        <v>0.734375</v>
      </c>
      <c r="AC83" s="16">
        <v>0.83928571428571397</v>
      </c>
      <c r="AE83" s="16">
        <v>0.78571428571428503</v>
      </c>
      <c r="AF83" s="16">
        <v>0.72321428571428503</v>
      </c>
      <c r="AG83" s="16">
        <v>0.77008928571428503</v>
      </c>
      <c r="AH83" s="16">
        <v>0.79017857142857095</v>
      </c>
      <c r="AJ83" s="16">
        <v>0.86383928571428503</v>
      </c>
      <c r="AK83" s="16">
        <v>0.81473214285714202</v>
      </c>
      <c r="AL83" s="16">
        <v>0.86830357142857095</v>
      </c>
      <c r="AM83" s="16">
        <v>0.859375</v>
      </c>
      <c r="AO83" s="16">
        <v>0.80357142857142805</v>
      </c>
      <c r="AP83" s="16">
        <v>0.70982142857142805</v>
      </c>
      <c r="AQ83" s="16">
        <v>0.72321428571428503</v>
      </c>
      <c r="AR83" s="16">
        <v>0.83928571428571397</v>
      </c>
    </row>
    <row r="84" spans="26:44" x14ac:dyDescent="0.2">
      <c r="Z84" s="16">
        <v>0.81026785714285698</v>
      </c>
      <c r="AA84" s="16">
        <v>0.72767857142857095</v>
      </c>
      <c r="AB84" s="16">
        <v>0.75892857142857095</v>
      </c>
      <c r="AC84" s="16">
        <v>0.79910714285714202</v>
      </c>
      <c r="AE84" s="16">
        <v>0.80133928571428503</v>
      </c>
      <c r="AF84" s="16">
        <v>0.73214285714285698</v>
      </c>
      <c r="AG84" s="16">
        <v>0.76339285714285698</v>
      </c>
      <c r="AH84" s="16">
        <v>0.78348214285714202</v>
      </c>
      <c r="AJ84" s="16">
        <v>0.87276785714285698</v>
      </c>
      <c r="AK84" s="16">
        <v>0.83035714285714202</v>
      </c>
      <c r="AL84" s="16">
        <v>0.84821428571428503</v>
      </c>
      <c r="AM84" s="16">
        <v>0.86607142857142805</v>
      </c>
      <c r="AO84" s="16">
        <v>0.80133928571428503</v>
      </c>
      <c r="AP84" s="16">
        <v>0.68973214285714202</v>
      </c>
      <c r="AQ84" s="16">
        <v>0.75223214285714202</v>
      </c>
      <c r="AR84" s="16">
        <v>0.83705357142857095</v>
      </c>
    </row>
    <row r="85" spans="26:44" x14ac:dyDescent="0.2">
      <c r="Z85" s="16">
        <v>0.81026785714285698</v>
      </c>
      <c r="AA85" s="16">
        <v>0.72991071428571397</v>
      </c>
      <c r="AB85" s="16">
        <v>0.76116071428571397</v>
      </c>
      <c r="AC85" s="16">
        <v>0.828125</v>
      </c>
      <c r="AE85" s="16">
        <v>0.79464285714285698</v>
      </c>
      <c r="AF85" s="16">
        <v>0.71651785714285698</v>
      </c>
      <c r="AG85" s="16">
        <v>0.72767857142857095</v>
      </c>
      <c r="AH85" s="16">
        <v>0.76785714285714202</v>
      </c>
      <c r="AJ85" s="16">
        <v>0.86160714285714202</v>
      </c>
      <c r="AK85" s="16">
        <v>0.82142857142857095</v>
      </c>
      <c r="AL85" s="16">
        <v>0.859375</v>
      </c>
      <c r="AM85" s="16">
        <v>0.859375</v>
      </c>
      <c r="AO85" s="16">
        <v>0.78348214285714202</v>
      </c>
      <c r="AP85" s="16">
        <v>0.69419642857142805</v>
      </c>
      <c r="AQ85" s="16">
        <v>0.74107142857142805</v>
      </c>
      <c r="AR85" s="16">
        <v>0.80133928571428503</v>
      </c>
    </row>
    <row r="86" spans="26:44" x14ac:dyDescent="0.2">
      <c r="Z86" s="16">
        <v>0.80357142857142805</v>
      </c>
      <c r="AA86" s="16">
        <v>0.75223214285714202</v>
      </c>
      <c r="AB86" s="16">
        <v>0.75223214285714202</v>
      </c>
      <c r="AC86" s="16">
        <v>0.81919642857142805</v>
      </c>
      <c r="AE86" s="16">
        <v>0.77678571428571397</v>
      </c>
      <c r="AF86" s="16">
        <v>0.73214285714285698</v>
      </c>
      <c r="AG86" s="16">
        <v>0.73883928571428503</v>
      </c>
      <c r="AH86" s="16">
        <v>0.77232142857142805</v>
      </c>
      <c r="AJ86" s="16">
        <v>0.875</v>
      </c>
      <c r="AK86" s="16">
        <v>0.81473214285714202</v>
      </c>
      <c r="AL86" s="16">
        <v>0.85491071428571397</v>
      </c>
      <c r="AM86" s="16">
        <v>0.86383928571428503</v>
      </c>
      <c r="AO86" s="16">
        <v>0.77678571428571397</v>
      </c>
      <c r="AP86" s="16">
        <v>0.69196428571428503</v>
      </c>
      <c r="AQ86" s="16">
        <v>0.71651785714285698</v>
      </c>
      <c r="AR86" s="16">
        <v>0.796875</v>
      </c>
    </row>
    <row r="87" spans="26:44" x14ac:dyDescent="0.2">
      <c r="Z87" s="16">
        <v>0.79910714285714202</v>
      </c>
      <c r="AA87" s="16">
        <v>0.72321428571428503</v>
      </c>
      <c r="AB87" s="16">
        <v>0.76339285714285698</v>
      </c>
      <c r="AC87" s="16">
        <v>0.82366071428571397</v>
      </c>
      <c r="AE87" s="16">
        <v>0.77901785714285698</v>
      </c>
      <c r="AF87" s="16">
        <v>0.734375</v>
      </c>
      <c r="AG87" s="16">
        <v>0.76785714285714202</v>
      </c>
      <c r="AH87" s="16">
        <v>0.79017857142857095</v>
      </c>
      <c r="AJ87" s="16">
        <v>0.86383928571428503</v>
      </c>
      <c r="AK87" s="16">
        <v>0.82142857142857095</v>
      </c>
      <c r="AL87" s="16">
        <v>0.85491071428571397</v>
      </c>
      <c r="AM87" s="16">
        <v>0.85714285714285698</v>
      </c>
      <c r="AO87" s="16">
        <v>0.80133928571428503</v>
      </c>
      <c r="AP87" s="16">
        <v>0.73660714285714202</v>
      </c>
      <c r="AQ87" s="16">
        <v>0.69196428571428503</v>
      </c>
      <c r="AR87" s="16">
        <v>0.82142857142857095</v>
      </c>
    </row>
    <row r="88" spans="26:44" x14ac:dyDescent="0.2">
      <c r="Z88" s="16">
        <v>0.81473214285714202</v>
      </c>
      <c r="AA88" s="16">
        <v>0.75892857142857095</v>
      </c>
      <c r="AB88" s="16">
        <v>0.73214285714285698</v>
      </c>
      <c r="AC88" s="16">
        <v>0.8125</v>
      </c>
      <c r="AE88" s="16">
        <v>0.75892857142857095</v>
      </c>
      <c r="AF88" s="16">
        <v>0.72767857142857095</v>
      </c>
      <c r="AG88" s="16">
        <v>0.73214285714285698</v>
      </c>
      <c r="AH88" s="16">
        <v>0.76116071428571397</v>
      </c>
      <c r="AJ88" s="16">
        <v>0.85491071428571397</v>
      </c>
      <c r="AK88" s="16">
        <v>0.83035714285714202</v>
      </c>
      <c r="AL88" s="16">
        <v>0.86607142857142805</v>
      </c>
      <c r="AM88" s="16">
        <v>0.86160714285714202</v>
      </c>
      <c r="AO88" s="16">
        <v>0.79910714285714202</v>
      </c>
      <c r="AP88" s="16">
        <v>0.73214285714285698</v>
      </c>
      <c r="AQ88" s="16">
        <v>0.703125</v>
      </c>
      <c r="AR88" s="16">
        <v>0.81473214285714202</v>
      </c>
    </row>
    <row r="89" spans="26:44" x14ac:dyDescent="0.2">
      <c r="Z89" s="16">
        <v>0.79910714285714202</v>
      </c>
      <c r="AA89" s="16">
        <v>0.74107142857142805</v>
      </c>
      <c r="AB89" s="16">
        <v>0.74107142857142805</v>
      </c>
      <c r="AC89" s="16">
        <v>0.83928571428571397</v>
      </c>
      <c r="AE89" s="16">
        <v>0.77901785714285698</v>
      </c>
      <c r="AF89" s="16">
        <v>0.72098214285714202</v>
      </c>
      <c r="AG89" s="16">
        <v>0.73660714285714202</v>
      </c>
      <c r="AH89" s="16">
        <v>0.79910714285714202</v>
      </c>
      <c r="AJ89" s="16">
        <v>0.86160714285714202</v>
      </c>
      <c r="AK89" s="16">
        <v>0.83705357142857095</v>
      </c>
      <c r="AL89" s="16">
        <v>0.84598214285714202</v>
      </c>
      <c r="AM89" s="16">
        <v>0.85491071428571397</v>
      </c>
      <c r="AO89" s="16">
        <v>0.80580357142857095</v>
      </c>
      <c r="AP89" s="16">
        <v>0.71205357142857095</v>
      </c>
      <c r="AQ89" s="16">
        <v>0.72991071428571397</v>
      </c>
      <c r="AR89" s="16">
        <v>0.828125</v>
      </c>
    </row>
    <row r="90" spans="26:44" x14ac:dyDescent="0.2">
      <c r="Z90" s="16">
        <v>0.78571428571428503</v>
      </c>
      <c r="AA90" s="16">
        <v>0.74107142857142805</v>
      </c>
      <c r="AB90" s="16">
        <v>0.73883928571428503</v>
      </c>
      <c r="AC90" s="16">
        <v>0.828125</v>
      </c>
      <c r="AE90" s="16">
        <v>0.77455357142857095</v>
      </c>
      <c r="AF90" s="16">
        <v>0.72544642857142805</v>
      </c>
      <c r="AG90" s="16">
        <v>0.74330357142857095</v>
      </c>
      <c r="AH90" s="16">
        <v>0.77678571428571397</v>
      </c>
      <c r="AJ90" s="16">
        <v>0.86383928571428503</v>
      </c>
      <c r="AK90" s="16">
        <v>0.828125</v>
      </c>
      <c r="AL90" s="16">
        <v>0.84375</v>
      </c>
      <c r="AM90" s="16">
        <v>0.86383928571428503</v>
      </c>
      <c r="AO90" s="16">
        <v>0.79910714285714202</v>
      </c>
      <c r="AP90" s="16">
        <v>0.69196428571428503</v>
      </c>
      <c r="AQ90" s="16">
        <v>0.72098214285714202</v>
      </c>
      <c r="AR90" s="16">
        <v>0.81473214285714202</v>
      </c>
    </row>
    <row r="91" spans="26:44" x14ac:dyDescent="0.2">
      <c r="Z91" s="16">
        <v>0.80803571428571397</v>
      </c>
      <c r="AA91" s="16">
        <v>0.75669642857142805</v>
      </c>
      <c r="AB91" s="16">
        <v>0.76785714285714202</v>
      </c>
      <c r="AC91" s="16">
        <v>0.82589285714285698</v>
      </c>
      <c r="AE91" s="16">
        <v>0.77232142857142805</v>
      </c>
      <c r="AF91" s="16">
        <v>0.72098214285714202</v>
      </c>
      <c r="AG91" s="16">
        <v>0.75</v>
      </c>
      <c r="AH91" s="16">
        <v>0.77008928571428503</v>
      </c>
      <c r="AJ91" s="16">
        <v>0.86607142857142805</v>
      </c>
      <c r="AK91" s="16">
        <v>0.83482142857142805</v>
      </c>
      <c r="AL91" s="16">
        <v>0.84821428571428503</v>
      </c>
      <c r="AM91" s="16">
        <v>0.85491071428571397</v>
      </c>
      <c r="AO91" s="16">
        <v>0.80133928571428503</v>
      </c>
      <c r="AP91" s="16">
        <v>0.71651785714285698</v>
      </c>
      <c r="AQ91" s="16">
        <v>0.74553571428571397</v>
      </c>
      <c r="AR91" s="16">
        <v>0.82142857142857095</v>
      </c>
    </row>
    <row r="92" spans="26:44" x14ac:dyDescent="0.2">
      <c r="Z92" s="16">
        <v>0.80580357142857095</v>
      </c>
      <c r="AA92" s="16">
        <v>0.72767857142857095</v>
      </c>
      <c r="AB92" s="16">
        <v>0.73214285714285698</v>
      </c>
      <c r="AC92" s="16">
        <v>0.83705357142857095</v>
      </c>
      <c r="AE92" s="16">
        <v>0.78348214285714202</v>
      </c>
      <c r="AF92" s="16">
        <v>0.75669642857142805</v>
      </c>
      <c r="AG92" s="16">
        <v>0.74776785714285698</v>
      </c>
      <c r="AH92" s="16">
        <v>0.78125</v>
      </c>
      <c r="AJ92" s="16">
        <v>0.86830357142857095</v>
      </c>
      <c r="AK92" s="16">
        <v>0.82366071428571397</v>
      </c>
      <c r="AL92" s="16">
        <v>0.85714285714285698</v>
      </c>
      <c r="AM92" s="16">
        <v>0.87053571428571397</v>
      </c>
      <c r="AO92" s="16">
        <v>0.8125</v>
      </c>
      <c r="AP92" s="16">
        <v>0.6875</v>
      </c>
      <c r="AQ92" s="16">
        <v>0.74553571428571397</v>
      </c>
      <c r="AR92" s="16">
        <v>0.84151785714285698</v>
      </c>
    </row>
    <row r="93" spans="26:44" x14ac:dyDescent="0.2">
      <c r="Z93" s="16">
        <v>0.80580357142857095</v>
      </c>
      <c r="AA93" s="16">
        <v>0.72098214285714202</v>
      </c>
      <c r="AB93" s="16">
        <v>0.77455357142857095</v>
      </c>
      <c r="AC93" s="16">
        <v>0.83705357142857095</v>
      </c>
      <c r="AE93" s="16">
        <v>0.80803571428571397</v>
      </c>
      <c r="AF93" s="16">
        <v>0.72767857142857095</v>
      </c>
      <c r="AG93" s="16">
        <v>0.72098214285714202</v>
      </c>
      <c r="AH93" s="16">
        <v>0.79464285714285698</v>
      </c>
      <c r="AJ93" s="16">
        <v>0.859375</v>
      </c>
      <c r="AK93" s="16">
        <v>0.83035714285714202</v>
      </c>
      <c r="AL93" s="16">
        <v>0.85044642857142805</v>
      </c>
      <c r="AM93" s="16">
        <v>0.85714285714285698</v>
      </c>
      <c r="AO93" s="16">
        <v>0.79241071428571397</v>
      </c>
      <c r="AP93" s="16">
        <v>0.67857142857142805</v>
      </c>
      <c r="AQ93" s="16">
        <v>0.74107142857142805</v>
      </c>
      <c r="AR93" s="16">
        <v>0.81919642857142805</v>
      </c>
    </row>
    <row r="94" spans="26:44" x14ac:dyDescent="0.2">
      <c r="Z94" s="16">
        <v>0.80133928571428503</v>
      </c>
      <c r="AA94" s="16">
        <v>0.73660714285714202</v>
      </c>
      <c r="AB94" s="16">
        <v>0.74330357142857095</v>
      </c>
      <c r="AC94" s="16">
        <v>0.828125</v>
      </c>
      <c r="AE94" s="16">
        <v>0.79017857142857095</v>
      </c>
      <c r="AF94" s="16">
        <v>0.71875</v>
      </c>
      <c r="AG94" s="16">
        <v>0.74107142857142805</v>
      </c>
      <c r="AH94" s="16">
        <v>0.80133928571428503</v>
      </c>
      <c r="AJ94" s="16">
        <v>0.86830357142857095</v>
      </c>
      <c r="AK94" s="16">
        <v>0.81919642857142805</v>
      </c>
      <c r="AL94" s="16">
        <v>0.85491071428571397</v>
      </c>
      <c r="AM94" s="16">
        <v>0.85267857142857095</v>
      </c>
      <c r="AO94" s="16">
        <v>0.81026785714285698</v>
      </c>
      <c r="AP94" s="16">
        <v>0.72098214285714202</v>
      </c>
      <c r="AQ94" s="16">
        <v>0.73660714285714202</v>
      </c>
      <c r="AR94" s="16">
        <v>0.83258928571428503</v>
      </c>
    </row>
    <row r="95" spans="26:44" x14ac:dyDescent="0.2">
      <c r="Z95" s="16">
        <v>0.79910714285714202</v>
      </c>
      <c r="AA95" s="16">
        <v>0.74776785714285698</v>
      </c>
      <c r="AB95" s="16">
        <v>0.74553571428571397</v>
      </c>
      <c r="AC95" s="16">
        <v>0.83035714285714202</v>
      </c>
      <c r="AE95" s="16">
        <v>0.78794642857142805</v>
      </c>
      <c r="AF95" s="16">
        <v>0.71205357142857095</v>
      </c>
      <c r="AG95" s="16">
        <v>0.75223214285714202</v>
      </c>
      <c r="AH95" s="16">
        <v>0.796875</v>
      </c>
      <c r="AJ95" s="16">
        <v>0.86383928571428503</v>
      </c>
      <c r="AK95" s="16">
        <v>0.828125</v>
      </c>
      <c r="AL95" s="16">
        <v>0.86160714285714202</v>
      </c>
      <c r="AM95" s="16">
        <v>0.859375</v>
      </c>
      <c r="AO95" s="16">
        <v>0.81919642857142805</v>
      </c>
      <c r="AP95" s="16">
        <v>0.70982142857142805</v>
      </c>
      <c r="AQ95" s="16">
        <v>0.74107142857142805</v>
      </c>
      <c r="AR95" s="16">
        <v>0.8125</v>
      </c>
    </row>
    <row r="96" spans="26:44" x14ac:dyDescent="0.2">
      <c r="Z96" s="16">
        <v>0.80580357142857095</v>
      </c>
      <c r="AA96" s="16">
        <v>0.73214285714285698</v>
      </c>
      <c r="AB96" s="16">
        <v>0.76339285714285698</v>
      </c>
      <c r="AC96" s="16">
        <v>0.82589285714285698</v>
      </c>
      <c r="AE96" s="16">
        <v>0.77232142857142805</v>
      </c>
      <c r="AF96" s="16">
        <v>0.72321428571428503</v>
      </c>
      <c r="AG96" s="16">
        <v>0.75446428571428503</v>
      </c>
      <c r="AH96" s="16">
        <v>0.78348214285714202</v>
      </c>
      <c r="AJ96" s="16">
        <v>0.86383928571428503</v>
      </c>
      <c r="AK96" s="16">
        <v>0.83258928571428503</v>
      </c>
      <c r="AL96" s="16">
        <v>0.859375</v>
      </c>
      <c r="AM96" s="16">
        <v>0.85267857142857095</v>
      </c>
      <c r="AO96" s="16">
        <v>0.79464285714285698</v>
      </c>
      <c r="AP96" s="16">
        <v>0.72321428571428503</v>
      </c>
      <c r="AQ96" s="16">
        <v>0.734375</v>
      </c>
      <c r="AR96" s="16">
        <v>0.82589285714285698</v>
      </c>
    </row>
    <row r="97" spans="26:44" x14ac:dyDescent="0.2">
      <c r="Z97" s="16">
        <v>0.79017857142857095</v>
      </c>
      <c r="AA97" s="16">
        <v>0.74553571428571397</v>
      </c>
      <c r="AB97" s="16">
        <v>0.75669642857142805</v>
      </c>
      <c r="AC97" s="16">
        <v>0.828125</v>
      </c>
      <c r="AE97" s="16">
        <v>0.77901785714285698</v>
      </c>
      <c r="AF97" s="16">
        <v>0.75223214285714202</v>
      </c>
      <c r="AG97" s="16">
        <v>0.75446428571428503</v>
      </c>
      <c r="AH97" s="16">
        <v>0.80133928571428503</v>
      </c>
      <c r="AJ97" s="16">
        <v>0.86383928571428503</v>
      </c>
      <c r="AK97" s="16">
        <v>0.83258928571428503</v>
      </c>
      <c r="AL97" s="16">
        <v>0.85491071428571397</v>
      </c>
      <c r="AM97" s="16">
        <v>0.86383928571428503</v>
      </c>
      <c r="AO97" s="16">
        <v>0.82366071428571397</v>
      </c>
      <c r="AP97" s="16">
        <v>0.72321428571428503</v>
      </c>
      <c r="AQ97" s="16">
        <v>0.72767857142857095</v>
      </c>
      <c r="AR97" s="16">
        <v>0.81696428571428503</v>
      </c>
    </row>
    <row r="98" spans="26:44" x14ac:dyDescent="0.2">
      <c r="Z98" s="16">
        <v>0.8125</v>
      </c>
      <c r="AA98" s="16">
        <v>0.734375</v>
      </c>
      <c r="AB98" s="16">
        <v>0.75892857142857095</v>
      </c>
      <c r="AC98" s="16">
        <v>0.82366071428571397</v>
      </c>
      <c r="AE98" s="16">
        <v>0.765625</v>
      </c>
      <c r="AF98" s="16">
        <v>0.69642857142857095</v>
      </c>
      <c r="AG98" s="16">
        <v>0.75</v>
      </c>
      <c r="AH98" s="16">
        <v>0.79464285714285698</v>
      </c>
      <c r="AJ98" s="16">
        <v>0.87053571428571397</v>
      </c>
      <c r="AK98" s="16">
        <v>0.82589285714285698</v>
      </c>
      <c r="AL98" s="16">
        <v>0.84821428571428503</v>
      </c>
      <c r="AM98" s="16">
        <v>0.84598214285714202</v>
      </c>
      <c r="AO98" s="16">
        <v>0.78794642857142805</v>
      </c>
      <c r="AP98" s="16">
        <v>0.70535714285714202</v>
      </c>
      <c r="AQ98" s="16">
        <v>0.73214285714285698</v>
      </c>
      <c r="AR98" s="16">
        <v>0.828125</v>
      </c>
    </row>
    <row r="99" spans="26:44" x14ac:dyDescent="0.2">
      <c r="Z99" s="16">
        <v>0.8125</v>
      </c>
      <c r="AA99" s="16">
        <v>0.74330357142857095</v>
      </c>
      <c r="AB99" s="16">
        <v>0.74776785714285698</v>
      </c>
      <c r="AC99" s="16">
        <v>0.83258928571428503</v>
      </c>
      <c r="AE99" s="16">
        <v>0.77455357142857095</v>
      </c>
      <c r="AF99" s="16">
        <v>0.72544642857142805</v>
      </c>
      <c r="AG99" s="16">
        <v>0.77232142857142805</v>
      </c>
      <c r="AH99" s="16">
        <v>0.78571428571428503</v>
      </c>
      <c r="AJ99" s="16">
        <v>0.85267857142857095</v>
      </c>
      <c r="AK99" s="16">
        <v>0.83482142857142805</v>
      </c>
      <c r="AL99" s="16">
        <v>0.85267857142857095</v>
      </c>
      <c r="AM99" s="16">
        <v>0.85714285714285698</v>
      </c>
      <c r="AO99" s="16">
        <v>0.81026785714285698</v>
      </c>
      <c r="AP99" s="16">
        <v>0.73214285714285698</v>
      </c>
      <c r="AQ99" s="16">
        <v>0.72098214285714202</v>
      </c>
      <c r="AR99" s="16">
        <v>0.81026785714285698</v>
      </c>
    </row>
    <row r="100" spans="26:44" x14ac:dyDescent="0.2">
      <c r="Z100" s="16">
        <v>0.80580357142857095</v>
      </c>
      <c r="AA100" s="16">
        <v>0.72544642857142805</v>
      </c>
      <c r="AB100" s="16">
        <v>0.73660714285714202</v>
      </c>
      <c r="AC100" s="16">
        <v>0.81696428571428503</v>
      </c>
      <c r="AE100" s="16">
        <v>0.765625</v>
      </c>
      <c r="AF100" s="16">
        <v>0.70982142857142805</v>
      </c>
      <c r="AG100" s="16">
        <v>0.75</v>
      </c>
      <c r="AH100" s="16">
        <v>0.76785714285714202</v>
      </c>
      <c r="AJ100" s="16">
        <v>0.85044642857142805</v>
      </c>
      <c r="AK100" s="16">
        <v>0.828125</v>
      </c>
      <c r="AL100" s="16">
        <v>0.84151785714285698</v>
      </c>
      <c r="AM100" s="16">
        <v>0.85714285714285698</v>
      </c>
      <c r="AO100" s="16">
        <v>0.79241071428571397</v>
      </c>
      <c r="AP100" s="16">
        <v>0.71428571428571397</v>
      </c>
      <c r="AQ100" s="16">
        <v>0.73214285714285698</v>
      </c>
      <c r="AR100" s="16">
        <v>0.81919642857142805</v>
      </c>
    </row>
    <row r="101" spans="26:44" x14ac:dyDescent="0.2">
      <c r="Z101" s="16">
        <v>0.796875</v>
      </c>
      <c r="AA101" s="16">
        <v>0.72321428571428503</v>
      </c>
      <c r="AB101" s="16">
        <v>0.75669642857142805</v>
      </c>
      <c r="AC101" s="16">
        <v>0.83928571428571397</v>
      </c>
      <c r="AE101" s="16">
        <v>0.79464285714285698</v>
      </c>
      <c r="AF101" s="16">
        <v>0.734375</v>
      </c>
      <c r="AG101" s="16">
        <v>0.734375</v>
      </c>
      <c r="AH101" s="16">
        <v>0.76116071428571397</v>
      </c>
      <c r="AJ101" s="16">
        <v>0.86830357142857095</v>
      </c>
      <c r="AK101" s="16">
        <v>0.84151785714285698</v>
      </c>
      <c r="AL101" s="16">
        <v>0.85267857142857095</v>
      </c>
      <c r="AM101" s="16">
        <v>0.86160714285714202</v>
      </c>
      <c r="AO101" s="16">
        <v>0.8125</v>
      </c>
      <c r="AP101" s="16">
        <v>0.69419642857142805</v>
      </c>
      <c r="AQ101" s="16">
        <v>0.75</v>
      </c>
      <c r="AR101" s="16">
        <v>0.81473214285714202</v>
      </c>
    </row>
    <row r="102" spans="26:44" x14ac:dyDescent="0.2">
      <c r="Z102" s="16">
        <v>0.80803571428571397</v>
      </c>
      <c r="AA102" s="16">
        <v>0.72544642857142805</v>
      </c>
      <c r="AB102" s="16">
        <v>0.75223214285714202</v>
      </c>
      <c r="AC102" s="16">
        <v>0.828125</v>
      </c>
      <c r="AE102" s="16">
        <v>0.79241071428571397</v>
      </c>
      <c r="AF102" s="16">
        <v>0.73660714285714202</v>
      </c>
      <c r="AG102" s="16">
        <v>0.76339285714285698</v>
      </c>
      <c r="AH102" s="16">
        <v>0.79241071428571397</v>
      </c>
      <c r="AJ102" s="16">
        <v>0.86607142857142805</v>
      </c>
      <c r="AK102" s="16">
        <v>0.82366071428571397</v>
      </c>
      <c r="AL102" s="16">
        <v>0.86160714285714202</v>
      </c>
      <c r="AM102" s="16">
        <v>0.84598214285714202</v>
      </c>
      <c r="AO102" s="16">
        <v>0.78571428571428503</v>
      </c>
      <c r="AP102" s="16">
        <v>0.71875</v>
      </c>
      <c r="AQ102" s="16">
        <v>0.74107142857142805</v>
      </c>
      <c r="AR102" s="16">
        <v>0.82589285714285698</v>
      </c>
    </row>
    <row r="103" spans="26:44" x14ac:dyDescent="0.2">
      <c r="Z103" s="16">
        <v>0.80357142857142805</v>
      </c>
      <c r="AA103" s="16">
        <v>0.71875</v>
      </c>
      <c r="AB103" s="16">
        <v>0.75446428571428503</v>
      </c>
      <c r="AC103" s="16">
        <v>0.8125</v>
      </c>
      <c r="AE103" s="16">
        <v>0.76339285714285698</v>
      </c>
      <c r="AF103" s="16">
        <v>0.69642857142857095</v>
      </c>
      <c r="AG103" s="16">
        <v>0.74553571428571397</v>
      </c>
      <c r="AH103" s="16">
        <v>0.79464285714285698</v>
      </c>
      <c r="AJ103" s="16">
        <v>0.85267857142857095</v>
      </c>
      <c r="AK103" s="16">
        <v>0.83035714285714202</v>
      </c>
      <c r="AL103" s="16">
        <v>0.859375</v>
      </c>
      <c r="AM103" s="16">
        <v>0.85714285714285698</v>
      </c>
      <c r="AO103" s="16">
        <v>0.796875</v>
      </c>
      <c r="AP103" s="16">
        <v>0.70089285714285698</v>
      </c>
      <c r="AQ103" s="16">
        <v>0.73660714285714202</v>
      </c>
      <c r="AR103" s="16">
        <v>0.82366071428571397</v>
      </c>
    </row>
  </sheetData>
  <mergeCells count="8">
    <mergeCell ref="AO2:AR2"/>
    <mergeCell ref="P2:S2"/>
    <mergeCell ref="AJ2:AM2"/>
    <mergeCell ref="A2:D2"/>
    <mergeCell ref="F2:I2"/>
    <mergeCell ref="K2:N2"/>
    <mergeCell ref="Z2:AC2"/>
    <mergeCell ref="AE2:AH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outlinePr summaryBelow="0" summaryRight="0"/>
  </sheetPr>
  <dimension ref="A1:K52"/>
  <sheetViews>
    <sheetView topLeftCell="A4" workbookViewId="0">
      <selection activeCell="G10" sqref="G10:K25"/>
    </sheetView>
  </sheetViews>
  <sheetFormatPr defaultColWidth="14.42578125" defaultRowHeight="15.75" customHeight="1" x14ac:dyDescent="0.2"/>
  <sheetData>
    <row r="1" spans="1:11" x14ac:dyDescent="0.2">
      <c r="A1" s="1" t="s">
        <v>16</v>
      </c>
    </row>
    <row r="2" spans="1:1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1" x14ac:dyDescent="0.2">
      <c r="A3" s="1">
        <v>1</v>
      </c>
      <c r="B3" s="3">
        <v>0.99107100000000004</v>
      </c>
      <c r="C3" s="3">
        <v>0.99553599999999998</v>
      </c>
      <c r="D3" s="3">
        <v>0.99553599999999998</v>
      </c>
      <c r="E3" s="3">
        <v>0.99107100000000004</v>
      </c>
      <c r="G3" s="1">
        <v>1</v>
      </c>
      <c r="H3" s="1" t="s">
        <v>6</v>
      </c>
    </row>
    <row r="4" spans="1:11" x14ac:dyDescent="0.2">
      <c r="A4" s="1">
        <v>1</v>
      </c>
      <c r="B4" s="3">
        <v>0.97991099999999998</v>
      </c>
      <c r="C4" s="3">
        <v>0.98660700000000001</v>
      </c>
      <c r="D4" s="3">
        <v>1</v>
      </c>
      <c r="E4" s="3">
        <v>0.99776799999999999</v>
      </c>
      <c r="G4" s="1">
        <v>2</v>
      </c>
      <c r="H4" s="1" t="s">
        <v>7</v>
      </c>
    </row>
    <row r="5" spans="1:11" x14ac:dyDescent="0.2">
      <c r="A5" s="1">
        <v>1</v>
      </c>
      <c r="B5" s="3">
        <v>0.99553599999999998</v>
      </c>
      <c r="C5" s="3">
        <v>0.99553599999999998</v>
      </c>
      <c r="D5" s="3">
        <v>0.984375</v>
      </c>
      <c r="E5" s="3">
        <v>0.99553599999999998</v>
      </c>
      <c r="G5" s="1">
        <v>3</v>
      </c>
      <c r="H5" s="1" t="s">
        <v>8</v>
      </c>
    </row>
    <row r="6" spans="1:11" x14ac:dyDescent="0.2">
      <c r="A6" s="1">
        <v>1</v>
      </c>
      <c r="B6" s="3">
        <v>0.984375</v>
      </c>
      <c r="C6" s="3">
        <v>0.99107100000000004</v>
      </c>
      <c r="D6" s="3">
        <v>0.99553599999999998</v>
      </c>
      <c r="E6" s="3">
        <v>0.99553599999999998</v>
      </c>
      <c r="G6" s="1">
        <v>4</v>
      </c>
      <c r="H6" s="1" t="s">
        <v>9</v>
      </c>
    </row>
    <row r="7" spans="1:11" x14ac:dyDescent="0.2">
      <c r="A7" s="1">
        <v>1</v>
      </c>
      <c r="B7" s="3">
        <v>0.99776799999999999</v>
      </c>
      <c r="C7" s="3">
        <v>0.98660700000000001</v>
      </c>
      <c r="D7" s="3">
        <v>0.99553599999999998</v>
      </c>
      <c r="E7" s="3">
        <v>0.99330399999999996</v>
      </c>
      <c r="F7" s="4"/>
      <c r="G7" s="1">
        <v>5</v>
      </c>
      <c r="H7" s="1" t="s">
        <v>10</v>
      </c>
      <c r="I7" s="5"/>
      <c r="J7" s="5"/>
    </row>
    <row r="8" spans="1:11" x14ac:dyDescent="0.2">
      <c r="A8" s="1">
        <v>1</v>
      </c>
      <c r="B8" s="3">
        <v>0.99776799999999999</v>
      </c>
      <c r="C8" s="3">
        <v>0.984375</v>
      </c>
      <c r="D8" s="3">
        <v>0.97321400000000002</v>
      </c>
      <c r="E8" s="3">
        <v>0.99330399999999996</v>
      </c>
      <c r="F8" s="5"/>
      <c r="G8" s="4"/>
      <c r="H8" s="5"/>
      <c r="I8" s="5"/>
      <c r="J8" s="5"/>
    </row>
    <row r="9" spans="1:11" x14ac:dyDescent="0.2">
      <c r="A9" s="1">
        <v>1</v>
      </c>
      <c r="B9" s="3">
        <v>0.98660700000000001</v>
      </c>
      <c r="C9" s="3">
        <v>1</v>
      </c>
      <c r="D9" s="3">
        <v>0.99107100000000004</v>
      </c>
      <c r="E9" s="3">
        <v>0.98883900000000002</v>
      </c>
    </row>
    <row r="10" spans="1:11" x14ac:dyDescent="0.2">
      <c r="A10" s="1">
        <v>1</v>
      </c>
      <c r="B10" s="3">
        <v>0.99553599999999998</v>
      </c>
      <c r="C10" s="3">
        <v>0.98214299999999999</v>
      </c>
      <c r="D10" s="3">
        <v>0.984375</v>
      </c>
      <c r="E10" s="3">
        <v>0.99107100000000004</v>
      </c>
      <c r="G10" s="1" t="s">
        <v>1</v>
      </c>
      <c r="H10" s="2" t="s">
        <v>2</v>
      </c>
      <c r="I10" s="2" t="s">
        <v>3</v>
      </c>
      <c r="J10" s="2" t="s">
        <v>4</v>
      </c>
      <c r="K10" s="2" t="s">
        <v>5</v>
      </c>
    </row>
    <row r="11" spans="1:11" x14ac:dyDescent="0.2">
      <c r="A11" s="1">
        <v>1</v>
      </c>
      <c r="B11" s="3">
        <v>0.98883900000000002</v>
      </c>
      <c r="C11" s="3">
        <v>0.99330399999999996</v>
      </c>
      <c r="D11" s="3">
        <v>1</v>
      </c>
      <c r="E11" s="3">
        <v>0.98660700000000001</v>
      </c>
      <c r="G11" s="1">
        <v>1</v>
      </c>
      <c r="H11" s="3">
        <f t="shared" ref="H11:K11" si="0">AVERAGE(B3:B12)</f>
        <v>0.98995540000000004</v>
      </c>
      <c r="I11" s="3">
        <f t="shared" si="0"/>
        <v>0.99129470000000008</v>
      </c>
      <c r="J11" s="3">
        <f t="shared" si="0"/>
        <v>0.98973220000000006</v>
      </c>
      <c r="K11" s="3">
        <f t="shared" si="0"/>
        <v>0.99285719999999988</v>
      </c>
    </row>
    <row r="12" spans="1:11" x14ac:dyDescent="0.2">
      <c r="A12" s="1">
        <v>1</v>
      </c>
      <c r="B12" s="3">
        <v>0.98214299999999999</v>
      </c>
      <c r="C12" s="3">
        <v>0.99776799999999999</v>
      </c>
      <c r="D12" s="3">
        <v>0.97767899999999996</v>
      </c>
      <c r="E12" s="3">
        <v>0.99553599999999998</v>
      </c>
      <c r="G12" s="1">
        <v>1</v>
      </c>
      <c r="H12" s="3">
        <f t="shared" ref="H12:K12" si="1">MIN(B3:B12)</f>
        <v>0.97991099999999998</v>
      </c>
      <c r="I12" s="3">
        <f t="shared" si="1"/>
        <v>0.98214299999999999</v>
      </c>
      <c r="J12" s="3">
        <f t="shared" si="1"/>
        <v>0.97321400000000002</v>
      </c>
      <c r="K12" s="3">
        <f t="shared" si="1"/>
        <v>0.98660700000000001</v>
      </c>
    </row>
    <row r="13" spans="1:11" x14ac:dyDescent="0.2">
      <c r="A13" s="1">
        <v>2</v>
      </c>
      <c r="B13" s="3">
        <v>0.99107100000000004</v>
      </c>
      <c r="C13" s="3">
        <v>0.99776799999999999</v>
      </c>
      <c r="D13" s="3">
        <v>0.99776799999999999</v>
      </c>
      <c r="E13" s="3">
        <v>0.98883900000000002</v>
      </c>
      <c r="G13" s="1">
        <v>1</v>
      </c>
      <c r="H13" s="3">
        <f t="shared" ref="H13:K13" si="2">MAX(B3:B12)</f>
        <v>0.99776799999999999</v>
      </c>
      <c r="I13" s="3">
        <f t="shared" si="2"/>
        <v>1</v>
      </c>
      <c r="J13" s="3">
        <f t="shared" si="2"/>
        <v>1</v>
      </c>
      <c r="K13" s="3">
        <f t="shared" si="2"/>
        <v>0.99776799999999999</v>
      </c>
    </row>
    <row r="14" spans="1:11" x14ac:dyDescent="0.2">
      <c r="A14" s="1">
        <v>2</v>
      </c>
      <c r="B14" s="3">
        <v>0.984375</v>
      </c>
      <c r="C14" s="3">
        <v>0.99553599999999998</v>
      </c>
      <c r="D14" s="3">
        <v>0.99553599999999998</v>
      </c>
      <c r="E14" s="3">
        <v>0.99776799999999999</v>
      </c>
      <c r="G14" s="1">
        <v>2</v>
      </c>
      <c r="H14" s="3">
        <f t="shared" ref="H14:K14" si="3">AVERAGE(B13:B22)</f>
        <v>0.99129469999999986</v>
      </c>
      <c r="I14" s="3">
        <f t="shared" si="3"/>
        <v>0.99620560000000002</v>
      </c>
      <c r="J14" s="3">
        <f t="shared" si="3"/>
        <v>0.99464279999999972</v>
      </c>
      <c r="K14" s="3">
        <f t="shared" si="3"/>
        <v>0.99419649999999993</v>
      </c>
    </row>
    <row r="15" spans="1:11" x14ac:dyDescent="0.2">
      <c r="A15" s="1">
        <v>2</v>
      </c>
      <c r="B15" s="3">
        <v>0.99553599999999998</v>
      </c>
      <c r="C15" s="3">
        <v>0.99776799999999999</v>
      </c>
      <c r="D15" s="3">
        <v>0.99107100000000004</v>
      </c>
      <c r="E15" s="3">
        <v>0.99553599999999998</v>
      </c>
      <c r="G15" s="1">
        <v>2</v>
      </c>
      <c r="H15" s="3">
        <f t="shared" ref="H15:K15" si="4">MIN(B13:B22)</f>
        <v>0.98214299999999999</v>
      </c>
      <c r="I15" s="3">
        <f t="shared" si="4"/>
        <v>0.99330399999999996</v>
      </c>
      <c r="J15" s="3">
        <f t="shared" si="4"/>
        <v>0.98660700000000001</v>
      </c>
      <c r="K15" s="3">
        <f t="shared" si="4"/>
        <v>0.98883900000000002</v>
      </c>
    </row>
    <row r="16" spans="1:11" x14ac:dyDescent="0.2">
      <c r="A16" s="1">
        <v>2</v>
      </c>
      <c r="B16" s="3">
        <v>0.98214299999999999</v>
      </c>
      <c r="C16" s="3">
        <v>0.99776799999999999</v>
      </c>
      <c r="D16" s="3">
        <v>0.99553599999999998</v>
      </c>
      <c r="E16" s="3">
        <v>0.99553599999999998</v>
      </c>
      <c r="G16" s="1">
        <v>2</v>
      </c>
      <c r="H16" s="3">
        <f t="shared" ref="H16:K16" si="5">MAX(B13:B22)</f>
        <v>0.99776799999999999</v>
      </c>
      <c r="I16" s="3">
        <f t="shared" si="5"/>
        <v>1</v>
      </c>
      <c r="J16" s="3">
        <f t="shared" si="5"/>
        <v>1</v>
      </c>
      <c r="K16" s="3">
        <f t="shared" si="5"/>
        <v>1</v>
      </c>
    </row>
    <row r="17" spans="1:11" x14ac:dyDescent="0.2">
      <c r="A17" s="1">
        <v>2</v>
      </c>
      <c r="B17" s="3">
        <v>0.99776799999999999</v>
      </c>
      <c r="C17" s="3">
        <v>0.99330399999999996</v>
      </c>
      <c r="D17" s="3">
        <v>1</v>
      </c>
      <c r="E17" s="3">
        <v>0.99553599999999998</v>
      </c>
      <c r="G17" s="1">
        <v>3</v>
      </c>
      <c r="H17" s="3">
        <f t="shared" ref="H17:K17" si="6">AVERAGE(B23:B32)</f>
        <v>0.99062509999999993</v>
      </c>
      <c r="I17" s="3">
        <f t="shared" si="6"/>
        <v>0.99330360000000018</v>
      </c>
      <c r="J17" s="3">
        <f t="shared" si="6"/>
        <v>0.99419649999999982</v>
      </c>
      <c r="K17" s="3">
        <f t="shared" si="6"/>
        <v>0.99375009999999997</v>
      </c>
    </row>
    <row r="18" spans="1:11" x14ac:dyDescent="0.2">
      <c r="A18" s="1">
        <v>2</v>
      </c>
      <c r="B18" s="3">
        <v>0.99776799999999999</v>
      </c>
      <c r="C18" s="3">
        <v>0.99330399999999996</v>
      </c>
      <c r="D18" s="3">
        <v>0.99107100000000004</v>
      </c>
      <c r="E18" s="3">
        <v>1</v>
      </c>
      <c r="G18" s="1">
        <v>3</v>
      </c>
      <c r="H18" s="3">
        <f t="shared" ref="H18:K18" si="7">MIN(B23:B32)</f>
        <v>0.98214299999999999</v>
      </c>
      <c r="I18" s="3">
        <f t="shared" si="7"/>
        <v>0.984375</v>
      </c>
      <c r="J18" s="3">
        <f t="shared" si="7"/>
        <v>0.97991099999999998</v>
      </c>
      <c r="K18" s="3">
        <f t="shared" si="7"/>
        <v>0.99107100000000004</v>
      </c>
    </row>
    <row r="19" spans="1:11" x14ac:dyDescent="0.2">
      <c r="A19" s="1">
        <v>2</v>
      </c>
      <c r="B19" s="3">
        <v>0.99330399999999996</v>
      </c>
      <c r="C19" s="3">
        <v>1</v>
      </c>
      <c r="D19" s="3">
        <v>0.99776799999999999</v>
      </c>
      <c r="E19" s="3">
        <v>0.99330399999999996</v>
      </c>
      <c r="G19" s="1">
        <v>3</v>
      </c>
      <c r="H19" s="3">
        <f t="shared" ref="H19:K19" si="8">MAX(B23:B32)</f>
        <v>0.99776799999999999</v>
      </c>
      <c r="I19" s="3">
        <f t="shared" si="8"/>
        <v>1</v>
      </c>
      <c r="J19" s="3">
        <f t="shared" si="8"/>
        <v>1</v>
      </c>
      <c r="K19" s="3">
        <f t="shared" si="8"/>
        <v>0.99776799999999999</v>
      </c>
    </row>
    <row r="20" spans="1:11" x14ac:dyDescent="0.2">
      <c r="A20" s="1">
        <v>2</v>
      </c>
      <c r="B20" s="3">
        <v>0.99553599999999998</v>
      </c>
      <c r="C20" s="3">
        <v>0.99330399999999996</v>
      </c>
      <c r="D20" s="3">
        <v>0.99107100000000004</v>
      </c>
      <c r="E20" s="3">
        <v>0.98883900000000002</v>
      </c>
      <c r="G20" s="1">
        <v>4</v>
      </c>
      <c r="H20" s="3">
        <f t="shared" ref="H20:K20" si="9">AVERAGE(B33:B42)</f>
        <v>0.99129470000000008</v>
      </c>
      <c r="I20" s="3">
        <f t="shared" si="9"/>
        <v>0.96272330000000006</v>
      </c>
      <c r="J20" s="3">
        <f t="shared" si="9"/>
        <v>0.96763390000000005</v>
      </c>
      <c r="K20" s="3">
        <f t="shared" si="9"/>
        <v>0.9921875</v>
      </c>
    </row>
    <row r="21" spans="1:11" x14ac:dyDescent="0.2">
      <c r="A21" s="1">
        <v>2</v>
      </c>
      <c r="B21" s="3">
        <v>0.99107100000000004</v>
      </c>
      <c r="C21" s="3">
        <v>0.99330399999999996</v>
      </c>
      <c r="D21" s="3">
        <v>1</v>
      </c>
      <c r="E21" s="3">
        <v>0.99553599999999998</v>
      </c>
      <c r="G21" s="1">
        <v>4</v>
      </c>
      <c r="H21" s="3">
        <f t="shared" ref="H21:K21" si="10">MIN(B33:B42)</f>
        <v>0.984375</v>
      </c>
      <c r="I21" s="3">
        <f t="shared" si="10"/>
        <v>0.94866099999999998</v>
      </c>
      <c r="J21" s="3">
        <f t="shared" si="10"/>
        <v>0.94866099999999998</v>
      </c>
      <c r="K21" s="3">
        <f t="shared" si="10"/>
        <v>0.984375</v>
      </c>
    </row>
    <row r="22" spans="1:11" x14ac:dyDescent="0.2">
      <c r="A22" s="1">
        <v>2</v>
      </c>
      <c r="B22" s="3">
        <v>0.984375</v>
      </c>
      <c r="C22" s="3">
        <v>1</v>
      </c>
      <c r="D22" s="3">
        <v>0.98660700000000001</v>
      </c>
      <c r="E22" s="3">
        <v>0.99107100000000004</v>
      </c>
      <c r="G22" s="1">
        <v>4</v>
      </c>
      <c r="H22" s="3">
        <f t="shared" ref="H22:K22" si="11">MAX(B33:B42)</f>
        <v>0.99776799999999999</v>
      </c>
      <c r="I22" s="3">
        <f t="shared" si="11"/>
        <v>0.97544600000000004</v>
      </c>
      <c r="J22" s="3">
        <f t="shared" si="11"/>
        <v>0.99107100000000004</v>
      </c>
      <c r="K22" s="3">
        <f t="shared" si="11"/>
        <v>0.99776799999999999</v>
      </c>
    </row>
    <row r="23" spans="1:11" x14ac:dyDescent="0.2">
      <c r="A23" s="1">
        <v>3</v>
      </c>
      <c r="B23" s="3">
        <v>0.99330399999999996</v>
      </c>
      <c r="C23" s="3">
        <v>0.99553599999999998</v>
      </c>
      <c r="D23" s="3">
        <v>0.99776799999999999</v>
      </c>
      <c r="E23" s="3">
        <v>0.99107100000000004</v>
      </c>
      <c r="G23" s="1">
        <v>5</v>
      </c>
      <c r="H23" s="3">
        <f t="shared" ref="H23:K23" si="12">AVERAGE(B43:B52)</f>
        <v>0.95200909999999994</v>
      </c>
      <c r="I23" s="3">
        <f t="shared" si="12"/>
        <v>0.87611600000000001</v>
      </c>
      <c r="J23" s="3">
        <f t="shared" si="12"/>
        <v>0.87366080000000002</v>
      </c>
      <c r="K23" s="3">
        <f t="shared" si="12"/>
        <v>0.90714289999999997</v>
      </c>
    </row>
    <row r="24" spans="1:11" x14ac:dyDescent="0.2">
      <c r="A24" s="1">
        <v>3</v>
      </c>
      <c r="B24" s="3">
        <v>0.98660700000000001</v>
      </c>
      <c r="C24" s="3">
        <v>0.99330399999999996</v>
      </c>
      <c r="D24" s="3">
        <v>1</v>
      </c>
      <c r="E24" s="3">
        <v>0.99776799999999999</v>
      </c>
      <c r="G24" s="1">
        <v>5</v>
      </c>
      <c r="H24" s="3">
        <f t="shared" ref="H24:K24" si="13">MIN(B43:B52)</f>
        <v>0.83928599999999998</v>
      </c>
      <c r="I24" s="3">
        <f t="shared" si="13"/>
        <v>0.83705399999999996</v>
      </c>
      <c r="J24" s="3">
        <f t="shared" si="13"/>
        <v>0.84375</v>
      </c>
      <c r="K24" s="3">
        <f t="shared" si="13"/>
        <v>0.83035700000000001</v>
      </c>
    </row>
    <row r="25" spans="1:11" x14ac:dyDescent="0.2">
      <c r="A25" s="1">
        <v>3</v>
      </c>
      <c r="B25" s="3">
        <v>0.99330399999999996</v>
      </c>
      <c r="C25" s="3">
        <v>0.99776799999999999</v>
      </c>
      <c r="D25" s="3">
        <v>0.98883900000000002</v>
      </c>
      <c r="E25" s="3">
        <v>0.99553599999999998</v>
      </c>
      <c r="G25" s="1">
        <v>5</v>
      </c>
      <c r="H25" s="3">
        <f t="shared" ref="H25:K25" si="14">MAX(B43:B52)</f>
        <v>0.98214299999999999</v>
      </c>
      <c r="I25" s="3">
        <f t="shared" si="14"/>
        <v>0.91741099999999998</v>
      </c>
      <c r="J25" s="3">
        <f t="shared" si="14"/>
        <v>0.91517899999999996</v>
      </c>
      <c r="K25" s="3">
        <f t="shared" si="14"/>
        <v>0.94642899999999996</v>
      </c>
    </row>
    <row r="26" spans="1:11" x14ac:dyDescent="0.2">
      <c r="A26" s="1">
        <v>3</v>
      </c>
      <c r="B26" s="3">
        <v>0.984375</v>
      </c>
      <c r="C26" s="3">
        <v>1</v>
      </c>
      <c r="D26" s="3">
        <v>0.99776799999999999</v>
      </c>
      <c r="E26" s="3">
        <v>0.99330399999999996</v>
      </c>
    </row>
    <row r="27" spans="1:11" x14ac:dyDescent="0.2">
      <c r="A27" s="1">
        <v>3</v>
      </c>
      <c r="B27" s="3">
        <v>0.99553599999999998</v>
      </c>
      <c r="C27" s="3">
        <v>0.99107100000000004</v>
      </c>
      <c r="D27" s="3">
        <v>1</v>
      </c>
      <c r="E27" s="3">
        <v>0.99330399999999996</v>
      </c>
    </row>
    <row r="28" spans="1:11" x14ac:dyDescent="0.2">
      <c r="A28" s="1">
        <v>3</v>
      </c>
      <c r="B28" s="3">
        <v>0.99776799999999999</v>
      </c>
      <c r="C28" s="3">
        <v>0.984375</v>
      </c>
      <c r="D28" s="3">
        <v>0.97991099999999998</v>
      </c>
      <c r="E28" s="3">
        <v>0.99553599999999998</v>
      </c>
    </row>
    <row r="29" spans="1:11" x14ac:dyDescent="0.2">
      <c r="A29" s="1">
        <v>3</v>
      </c>
      <c r="B29" s="3">
        <v>0.98883900000000002</v>
      </c>
      <c r="C29" s="3">
        <v>1</v>
      </c>
      <c r="D29" s="3">
        <v>0.99553599999999998</v>
      </c>
      <c r="E29" s="3">
        <v>0.99330399999999996</v>
      </c>
    </row>
    <row r="30" spans="1:11" x14ac:dyDescent="0.2">
      <c r="A30" s="1">
        <v>3</v>
      </c>
      <c r="B30" s="3">
        <v>0.99553599999999998</v>
      </c>
      <c r="C30" s="3">
        <v>0.984375</v>
      </c>
      <c r="D30" s="3">
        <v>0.99553599999999998</v>
      </c>
      <c r="E30" s="3">
        <v>0.99107100000000004</v>
      </c>
    </row>
    <row r="31" spans="1:11" x14ac:dyDescent="0.2">
      <c r="A31" s="1">
        <v>3</v>
      </c>
      <c r="B31" s="3">
        <v>0.98883900000000002</v>
      </c>
      <c r="C31" s="3">
        <v>0.98883900000000002</v>
      </c>
      <c r="D31" s="3">
        <v>1</v>
      </c>
      <c r="E31" s="3">
        <v>0.99107100000000004</v>
      </c>
    </row>
    <row r="32" spans="1:11" x14ac:dyDescent="0.2">
      <c r="A32" s="1">
        <v>3</v>
      </c>
      <c r="B32" s="3">
        <v>0.98214299999999999</v>
      </c>
      <c r="C32" s="3">
        <v>0.99776799999999999</v>
      </c>
      <c r="D32" s="3">
        <v>0.98660700000000001</v>
      </c>
      <c r="E32" s="3">
        <v>0.99553599999999998</v>
      </c>
    </row>
    <row r="33" spans="1:5" x14ac:dyDescent="0.2">
      <c r="A33" s="1">
        <v>4</v>
      </c>
      <c r="B33" s="3">
        <v>0.99107100000000004</v>
      </c>
      <c r="C33" s="3">
        <v>0.96428599999999998</v>
      </c>
      <c r="D33" s="3">
        <v>0.97991099999999998</v>
      </c>
      <c r="E33" s="3">
        <v>0.98883900000000002</v>
      </c>
    </row>
    <row r="34" spans="1:5" x14ac:dyDescent="0.2">
      <c r="A34" s="1">
        <v>4</v>
      </c>
      <c r="B34" s="3">
        <v>0.98660700000000001</v>
      </c>
      <c r="C34" s="3">
        <v>0.96205399999999996</v>
      </c>
      <c r="D34" s="3">
        <v>0.97767899999999996</v>
      </c>
      <c r="E34" s="3">
        <v>0.99776799999999999</v>
      </c>
    </row>
    <row r="35" spans="1:5" x14ac:dyDescent="0.2">
      <c r="A35" s="1">
        <v>4</v>
      </c>
      <c r="B35" s="3">
        <v>0.99553599999999998</v>
      </c>
      <c r="C35" s="3">
        <v>0.94866099999999998</v>
      </c>
      <c r="D35" s="3">
        <v>0.95982100000000004</v>
      </c>
      <c r="E35" s="3">
        <v>0.99107100000000004</v>
      </c>
    </row>
    <row r="36" spans="1:5" x14ac:dyDescent="0.2">
      <c r="A36" s="1">
        <v>4</v>
      </c>
      <c r="B36" s="3">
        <v>0.984375</v>
      </c>
      <c r="C36" s="3">
        <v>0.96875</v>
      </c>
      <c r="D36" s="3">
        <v>0.97991099999999998</v>
      </c>
      <c r="E36" s="3">
        <v>0.99107100000000004</v>
      </c>
    </row>
    <row r="37" spans="1:5" x14ac:dyDescent="0.2">
      <c r="A37" s="1">
        <v>4</v>
      </c>
      <c r="B37" s="3">
        <v>0.99776799999999999</v>
      </c>
      <c r="C37" s="3">
        <v>0.96205399999999996</v>
      </c>
      <c r="D37" s="3">
        <v>0.94866099999999998</v>
      </c>
      <c r="E37" s="3">
        <v>0.99330399999999996</v>
      </c>
    </row>
    <row r="38" spans="1:5" x14ac:dyDescent="0.2">
      <c r="A38" s="1">
        <v>4</v>
      </c>
      <c r="B38" s="3">
        <v>0.99553599999999998</v>
      </c>
      <c r="C38" s="3">
        <v>0.95982100000000004</v>
      </c>
      <c r="D38" s="3">
        <v>0.95535700000000001</v>
      </c>
      <c r="E38" s="3">
        <v>0.99776799999999999</v>
      </c>
    </row>
    <row r="39" spans="1:5" x14ac:dyDescent="0.2">
      <c r="A39" s="1">
        <v>4</v>
      </c>
      <c r="B39" s="3">
        <v>0.99330399999999996</v>
      </c>
      <c r="C39" s="3">
        <v>0.96875</v>
      </c>
      <c r="D39" s="3">
        <v>0.97321400000000002</v>
      </c>
      <c r="E39" s="3">
        <v>0.99330399999999996</v>
      </c>
    </row>
    <row r="40" spans="1:5" x14ac:dyDescent="0.2">
      <c r="A40" s="1">
        <v>4</v>
      </c>
      <c r="B40" s="3">
        <v>0.99553599999999998</v>
      </c>
      <c r="C40" s="3">
        <v>0.953125</v>
      </c>
      <c r="D40" s="3">
        <v>0.95758900000000002</v>
      </c>
      <c r="E40" s="3">
        <v>0.984375</v>
      </c>
    </row>
    <row r="41" spans="1:5" x14ac:dyDescent="0.2">
      <c r="A41" s="1">
        <v>4</v>
      </c>
      <c r="B41" s="3">
        <v>0.984375</v>
      </c>
      <c r="C41" s="3">
        <v>0.96428599999999998</v>
      </c>
      <c r="D41" s="3">
        <v>0.99107100000000004</v>
      </c>
      <c r="E41" s="3">
        <v>0.98883900000000002</v>
      </c>
    </row>
    <row r="42" spans="1:5" x14ac:dyDescent="0.2">
      <c r="A42" s="1">
        <v>4</v>
      </c>
      <c r="B42" s="3">
        <v>0.98883900000000002</v>
      </c>
      <c r="C42" s="3">
        <v>0.97544600000000004</v>
      </c>
      <c r="D42" s="3">
        <v>0.953125</v>
      </c>
      <c r="E42" s="3">
        <v>0.99553599999999998</v>
      </c>
    </row>
    <row r="43" spans="1:5" x14ac:dyDescent="0.2">
      <c r="A43" s="1">
        <v>5</v>
      </c>
      <c r="B43" s="3">
        <v>0.97321400000000002</v>
      </c>
      <c r="C43" s="3">
        <v>0.87723200000000001</v>
      </c>
      <c r="D43" s="3">
        <v>0.85714299999999999</v>
      </c>
      <c r="E43" s="3">
        <v>0.90401799999999999</v>
      </c>
    </row>
    <row r="44" spans="1:5" x14ac:dyDescent="0.2">
      <c r="A44" s="1">
        <v>5</v>
      </c>
      <c r="B44" s="3">
        <v>0.95089299999999999</v>
      </c>
      <c r="C44" s="3">
        <v>0.87723200000000001</v>
      </c>
      <c r="D44" s="3">
        <v>0.88616099999999998</v>
      </c>
      <c r="E44" s="3">
        <v>0.91294600000000004</v>
      </c>
    </row>
    <row r="45" spans="1:5" x14ac:dyDescent="0.2">
      <c r="A45" s="1">
        <v>5</v>
      </c>
      <c r="B45" s="3">
        <v>0.97767899999999996</v>
      </c>
      <c r="C45" s="3">
        <v>0.87723200000000001</v>
      </c>
      <c r="D45" s="3">
        <v>0.87276799999999999</v>
      </c>
      <c r="E45" s="3">
        <v>0.91741099999999998</v>
      </c>
    </row>
    <row r="46" spans="1:5" x14ac:dyDescent="0.2">
      <c r="A46" s="1">
        <v>5</v>
      </c>
      <c r="B46" s="3">
        <v>0.94642899999999996</v>
      </c>
      <c r="C46" s="3">
        <v>0.91741099999999998</v>
      </c>
      <c r="D46" s="3">
        <v>0.87946400000000002</v>
      </c>
      <c r="E46" s="3">
        <v>0.92410700000000001</v>
      </c>
    </row>
    <row r="47" spans="1:5" x14ac:dyDescent="0.2">
      <c r="A47" s="1">
        <v>5</v>
      </c>
      <c r="B47" s="3">
        <v>0.96428599999999998</v>
      </c>
      <c r="C47" s="3">
        <v>0.88169600000000004</v>
      </c>
      <c r="D47" s="3">
        <v>0.84821400000000002</v>
      </c>
      <c r="E47" s="3">
        <v>0.93080399999999996</v>
      </c>
    </row>
    <row r="48" spans="1:5" x14ac:dyDescent="0.2">
      <c r="A48" s="1">
        <v>5</v>
      </c>
      <c r="B48" s="3">
        <v>0.98214299999999999</v>
      </c>
      <c r="C48" s="3">
        <v>0.85714299999999999</v>
      </c>
      <c r="D48" s="3">
        <v>0.84375</v>
      </c>
      <c r="E48" s="3">
        <v>0.83035700000000001</v>
      </c>
    </row>
    <row r="49" spans="1:5" x14ac:dyDescent="0.2">
      <c r="A49" s="1">
        <v>5</v>
      </c>
      <c r="B49" s="3">
        <v>0.96205399999999996</v>
      </c>
      <c r="C49" s="3">
        <v>0.89732100000000004</v>
      </c>
      <c r="D49" s="3">
        <v>0.88616099999999998</v>
      </c>
      <c r="E49" s="3">
        <v>0.94196400000000002</v>
      </c>
    </row>
    <row r="50" spans="1:5" x14ac:dyDescent="0.2">
      <c r="A50" s="1">
        <v>5</v>
      </c>
      <c r="B50" s="3">
        <v>0.97991099999999998</v>
      </c>
      <c r="C50" s="3">
        <v>0.83705399999999996</v>
      </c>
      <c r="D50" s="3">
        <v>0.89508900000000002</v>
      </c>
      <c r="E50" s="3">
        <v>0.94642899999999996</v>
      </c>
    </row>
    <row r="51" spans="1:5" x14ac:dyDescent="0.2">
      <c r="A51" s="1">
        <v>5</v>
      </c>
      <c r="B51" s="3">
        <v>0.83928599999999998</v>
      </c>
      <c r="C51" s="3">
        <v>0.86607100000000004</v>
      </c>
      <c r="D51" s="3">
        <v>0.91517899999999996</v>
      </c>
      <c r="E51" s="3">
        <v>0.88616099999999998</v>
      </c>
    </row>
    <row r="52" spans="1:5" x14ac:dyDescent="0.2">
      <c r="A52" s="1">
        <v>5</v>
      </c>
      <c r="B52" s="3">
        <v>0.94419600000000004</v>
      </c>
      <c r="C52" s="3">
        <v>0.87276799999999999</v>
      </c>
      <c r="D52" s="3">
        <v>0.85267899999999996</v>
      </c>
      <c r="E52" s="3">
        <v>0.87723200000000001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outlinePr summaryBelow="0" summaryRight="0"/>
  </sheetPr>
  <dimension ref="A1:K414"/>
  <sheetViews>
    <sheetView workbookViewId="0"/>
  </sheetViews>
  <sheetFormatPr defaultColWidth="14.42578125" defaultRowHeight="15.75" customHeight="1" x14ac:dyDescent="0.2"/>
  <sheetData>
    <row r="1" spans="1:11" x14ac:dyDescent="0.2">
      <c r="A1" s="1" t="s">
        <v>21</v>
      </c>
    </row>
    <row r="2" spans="1:1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1" x14ac:dyDescent="0.2">
      <c r="A3" s="1">
        <v>1</v>
      </c>
      <c r="B3" s="3">
        <v>0.96875</v>
      </c>
      <c r="C3" s="3">
        <v>0.94642899999999996</v>
      </c>
      <c r="D3" s="3">
        <v>0.91294600000000004</v>
      </c>
      <c r="E3" s="3">
        <v>0.94196400000000002</v>
      </c>
      <c r="G3" s="1">
        <v>1</v>
      </c>
      <c r="H3" s="1" t="s">
        <v>19</v>
      </c>
    </row>
    <row r="4" spans="1:11" x14ac:dyDescent="0.2">
      <c r="A4" s="1">
        <v>1</v>
      </c>
      <c r="B4" s="3">
        <v>0.97767899999999996</v>
      </c>
      <c r="C4" s="3">
        <v>0.94642899999999996</v>
      </c>
      <c r="D4" s="3">
        <v>0.93973200000000001</v>
      </c>
      <c r="E4" s="3">
        <v>0.96428599999999998</v>
      </c>
      <c r="G4" s="1">
        <v>2</v>
      </c>
      <c r="H4" s="1" t="s">
        <v>20</v>
      </c>
    </row>
    <row r="5" spans="1:11" x14ac:dyDescent="0.2">
      <c r="A5" s="1">
        <v>1</v>
      </c>
      <c r="B5" s="3">
        <v>0.9375</v>
      </c>
      <c r="C5" s="3">
        <v>0.90625</v>
      </c>
      <c r="D5" s="3">
        <v>0.921875</v>
      </c>
      <c r="E5" s="3">
        <v>0.94642899999999996</v>
      </c>
    </row>
    <row r="6" spans="1:11" x14ac:dyDescent="0.2">
      <c r="A6" s="1">
        <v>1</v>
      </c>
      <c r="B6" s="3">
        <v>0.93303599999999998</v>
      </c>
      <c r="C6" s="3">
        <v>0.92410700000000001</v>
      </c>
      <c r="D6" s="3">
        <v>0.92410700000000001</v>
      </c>
      <c r="E6" s="3">
        <v>0.96428599999999998</v>
      </c>
    </row>
    <row r="7" spans="1:11" x14ac:dyDescent="0.2">
      <c r="A7" s="1">
        <v>1</v>
      </c>
      <c r="B7" s="3">
        <v>0.96875</v>
      </c>
      <c r="C7" s="3">
        <v>0.953125</v>
      </c>
      <c r="D7" s="3">
        <v>0.94196400000000002</v>
      </c>
      <c r="E7" s="3">
        <v>0.95089299999999999</v>
      </c>
      <c r="F7" s="4"/>
      <c r="I7" s="5"/>
      <c r="J7" s="5"/>
    </row>
    <row r="8" spans="1:11" x14ac:dyDescent="0.2">
      <c r="A8" s="1">
        <v>1</v>
      </c>
      <c r="B8" s="3">
        <v>0.98660700000000001</v>
      </c>
      <c r="C8" s="3">
        <v>0.91517899999999996</v>
      </c>
      <c r="D8" s="3">
        <v>0.9375</v>
      </c>
      <c r="E8" s="3">
        <v>0.93080399999999996</v>
      </c>
      <c r="F8" s="5"/>
      <c r="G8" s="4"/>
      <c r="H8" s="5"/>
      <c r="I8" s="5"/>
      <c r="J8" s="5"/>
    </row>
    <row r="9" spans="1:11" x14ac:dyDescent="0.2">
      <c r="A9" s="1">
        <v>1</v>
      </c>
      <c r="B9" s="3">
        <v>0.9375</v>
      </c>
      <c r="C9" s="3">
        <v>0.92633900000000002</v>
      </c>
      <c r="D9" s="3">
        <v>0.94642899999999996</v>
      </c>
      <c r="E9" s="3">
        <v>0.90401799999999999</v>
      </c>
    </row>
    <row r="10" spans="1:11" x14ac:dyDescent="0.2">
      <c r="A10" s="1">
        <v>1</v>
      </c>
      <c r="B10" s="3">
        <v>0.93526799999999999</v>
      </c>
      <c r="C10" s="3">
        <v>0.90625</v>
      </c>
      <c r="D10" s="3">
        <v>0.91964299999999999</v>
      </c>
      <c r="E10" s="3">
        <v>0.953125</v>
      </c>
      <c r="G10" s="1" t="s">
        <v>1</v>
      </c>
      <c r="H10" s="2" t="s">
        <v>2</v>
      </c>
      <c r="I10" s="2" t="s">
        <v>3</v>
      </c>
      <c r="J10" s="2" t="s">
        <v>4</v>
      </c>
      <c r="K10" s="2" t="s">
        <v>5</v>
      </c>
    </row>
    <row r="11" spans="1:11" x14ac:dyDescent="0.2">
      <c r="A11" s="1">
        <v>1</v>
      </c>
      <c r="B11" s="3">
        <v>0.95535700000000001</v>
      </c>
      <c r="C11" s="3">
        <v>0.90625</v>
      </c>
      <c r="D11" s="3">
        <v>0.93973200000000001</v>
      </c>
      <c r="E11" s="3">
        <v>0.91741099999999998</v>
      </c>
      <c r="G11" s="1">
        <v>1</v>
      </c>
      <c r="H11" s="3">
        <f t="shared" ref="H11:K11" si="0">AVERAGE(B3:B102)</f>
        <v>0.95122768000000024</v>
      </c>
      <c r="I11" s="3">
        <f t="shared" si="0"/>
        <v>0.93283484000000005</v>
      </c>
      <c r="J11" s="3">
        <f t="shared" si="0"/>
        <v>0.93303564000000061</v>
      </c>
      <c r="K11" s="3">
        <f t="shared" si="0"/>
        <v>0.94493307000000004</v>
      </c>
    </row>
    <row r="12" spans="1:11" x14ac:dyDescent="0.2">
      <c r="A12" s="1">
        <v>1</v>
      </c>
      <c r="B12" s="3">
        <v>0.96428599999999998</v>
      </c>
      <c r="C12" s="3">
        <v>0.9375</v>
      </c>
      <c r="D12" s="3">
        <v>0.92633900000000002</v>
      </c>
      <c r="E12" s="3">
        <v>0.94419600000000004</v>
      </c>
      <c r="G12" s="1">
        <v>1</v>
      </c>
      <c r="H12" s="3">
        <f t="shared" ref="H12:K12" si="1">MIN(B3:B102)</f>
        <v>0.88169600000000004</v>
      </c>
      <c r="I12" s="3">
        <f t="shared" si="1"/>
        <v>0.87946400000000002</v>
      </c>
      <c r="J12" s="3">
        <f t="shared" si="1"/>
        <v>0.86607100000000004</v>
      </c>
      <c r="K12" s="3">
        <f t="shared" si="1"/>
        <v>0.87723200000000001</v>
      </c>
    </row>
    <row r="13" spans="1:11" x14ac:dyDescent="0.2">
      <c r="A13" s="1">
        <v>1</v>
      </c>
      <c r="B13" s="3">
        <v>0.97767899999999996</v>
      </c>
      <c r="C13" s="3">
        <v>0.94419600000000004</v>
      </c>
      <c r="D13" s="3">
        <v>0.9375</v>
      </c>
      <c r="E13" s="3">
        <v>0.96428599999999998</v>
      </c>
      <c r="G13" s="1">
        <v>1</v>
      </c>
      <c r="H13" s="3">
        <f t="shared" ref="H13:K13" si="2">MAX(B3:B102)</f>
        <v>0.98883900000000002</v>
      </c>
      <c r="I13" s="3">
        <f t="shared" si="2"/>
        <v>0.97098200000000001</v>
      </c>
      <c r="J13" s="3">
        <f t="shared" si="2"/>
        <v>0.97991099999999998</v>
      </c>
      <c r="K13" s="3">
        <f t="shared" si="2"/>
        <v>0.97991099999999998</v>
      </c>
    </row>
    <row r="14" spans="1:11" x14ac:dyDescent="0.2">
      <c r="A14" s="1">
        <v>1</v>
      </c>
      <c r="B14" s="3">
        <v>0.95758900000000002</v>
      </c>
      <c r="C14" s="3">
        <v>0.95089299999999999</v>
      </c>
      <c r="D14" s="3">
        <v>0.90848200000000001</v>
      </c>
      <c r="E14" s="3">
        <v>0.96205399999999996</v>
      </c>
      <c r="G14" s="1">
        <v>2</v>
      </c>
      <c r="H14" s="3">
        <f t="shared" ref="H14:K14" si="3">AVERAGE(B103:B202)</f>
        <v>0.59343754000000015</v>
      </c>
      <c r="I14" s="3">
        <f t="shared" si="3"/>
        <v>0.47979913000000013</v>
      </c>
      <c r="J14" s="3">
        <f t="shared" si="3"/>
        <v>0.4768973099999998</v>
      </c>
      <c r="K14" s="3">
        <f t="shared" si="3"/>
        <v>0.56229914000000003</v>
      </c>
    </row>
    <row r="15" spans="1:11" x14ac:dyDescent="0.2">
      <c r="A15" s="1">
        <v>1</v>
      </c>
      <c r="B15" s="3">
        <v>0.97991099999999998</v>
      </c>
      <c r="C15" s="3">
        <v>0.93526799999999999</v>
      </c>
      <c r="D15" s="3">
        <v>0.95535700000000001</v>
      </c>
      <c r="E15" s="3">
        <v>0.96205399999999996</v>
      </c>
      <c r="G15" s="1">
        <v>2</v>
      </c>
      <c r="H15" s="3">
        <f t="shared" ref="H15:K15" si="4">MIN(B103:B202)</f>
        <v>0.54241099999999998</v>
      </c>
      <c r="I15" s="3">
        <f t="shared" si="4"/>
        <v>0.35267900000000002</v>
      </c>
      <c r="J15" s="3">
        <f t="shared" si="4"/>
        <v>0.36830400000000002</v>
      </c>
      <c r="K15" s="3">
        <f t="shared" si="4"/>
        <v>0.50892899999999996</v>
      </c>
    </row>
    <row r="16" spans="1:11" x14ac:dyDescent="0.2">
      <c r="A16" s="1">
        <v>1</v>
      </c>
      <c r="B16" s="3">
        <v>0.94866099999999998</v>
      </c>
      <c r="C16" s="3">
        <v>0.91964299999999999</v>
      </c>
      <c r="D16" s="3">
        <v>0.921875</v>
      </c>
      <c r="E16" s="3">
        <v>0.91741099999999998</v>
      </c>
      <c r="G16" s="1">
        <v>2</v>
      </c>
      <c r="H16" s="3">
        <f t="shared" ref="H16:K16" si="5">MAX(B103:B202)</f>
        <v>0.64508900000000002</v>
      </c>
      <c r="I16" s="3">
        <f t="shared" si="5"/>
        <v>0.57142899999999996</v>
      </c>
      <c r="J16" s="3">
        <f t="shared" si="5"/>
        <v>0.54910700000000001</v>
      </c>
      <c r="K16" s="3">
        <f t="shared" si="5"/>
        <v>0.64508900000000002</v>
      </c>
    </row>
    <row r="17" spans="1:11" x14ac:dyDescent="0.2">
      <c r="A17" s="1">
        <v>1</v>
      </c>
      <c r="B17" s="3">
        <v>0.9375</v>
      </c>
      <c r="C17" s="3">
        <v>0.953125</v>
      </c>
      <c r="D17" s="3">
        <v>0.94866099999999998</v>
      </c>
      <c r="E17" s="3">
        <v>0.95535700000000001</v>
      </c>
      <c r="H17" s="3"/>
      <c r="I17" s="3"/>
      <c r="J17" s="3"/>
      <c r="K17" s="3"/>
    </row>
    <row r="18" spans="1:11" x14ac:dyDescent="0.2">
      <c r="A18" s="1">
        <v>1</v>
      </c>
      <c r="B18" s="3">
        <v>0.96428599999999998</v>
      </c>
      <c r="C18" s="3">
        <v>0.96428599999999998</v>
      </c>
      <c r="D18" s="3">
        <v>0.93526799999999999</v>
      </c>
      <c r="E18" s="3">
        <v>0.94642899999999996</v>
      </c>
      <c r="H18" s="3"/>
      <c r="I18" s="3"/>
      <c r="J18" s="3"/>
      <c r="K18" s="3"/>
    </row>
    <row r="19" spans="1:11" x14ac:dyDescent="0.2">
      <c r="A19" s="1">
        <v>1</v>
      </c>
      <c r="B19" s="3">
        <v>0.97321400000000002</v>
      </c>
      <c r="C19" s="3">
        <v>0.94196400000000002</v>
      </c>
      <c r="D19" s="3">
        <v>0.93080399999999996</v>
      </c>
      <c r="E19" s="3">
        <v>0.97098200000000001</v>
      </c>
      <c r="H19" s="3"/>
      <c r="I19" s="3"/>
      <c r="J19" s="3"/>
      <c r="K19" s="3"/>
    </row>
    <row r="20" spans="1:11" x14ac:dyDescent="0.2">
      <c r="A20" s="1">
        <v>1</v>
      </c>
      <c r="B20" s="3">
        <v>0.97544600000000004</v>
      </c>
      <c r="C20" s="3">
        <v>0.91964299999999999</v>
      </c>
      <c r="D20" s="3">
        <v>0.93973200000000001</v>
      </c>
      <c r="E20" s="3">
        <v>0.93303599999999998</v>
      </c>
      <c r="H20" s="3"/>
      <c r="I20" s="3"/>
      <c r="J20" s="3"/>
      <c r="K20" s="3"/>
    </row>
    <row r="21" spans="1:11" x14ac:dyDescent="0.2">
      <c r="A21" s="1">
        <v>1</v>
      </c>
      <c r="B21" s="3">
        <v>0.91517899999999996</v>
      </c>
      <c r="C21" s="3">
        <v>0.9375</v>
      </c>
      <c r="D21" s="3">
        <v>0.94196400000000002</v>
      </c>
      <c r="E21" s="3">
        <v>0.93973200000000001</v>
      </c>
      <c r="H21" s="3"/>
      <c r="I21" s="3"/>
      <c r="J21" s="3"/>
      <c r="K21" s="3"/>
    </row>
    <row r="22" spans="1:11" x14ac:dyDescent="0.2">
      <c r="A22" s="1">
        <v>1</v>
      </c>
      <c r="B22" s="3">
        <v>0.95535700000000001</v>
      </c>
      <c r="C22" s="3">
        <v>0.95982100000000004</v>
      </c>
      <c r="D22" s="3">
        <v>0.93973200000000001</v>
      </c>
      <c r="E22" s="3">
        <v>0.96428599999999998</v>
      </c>
      <c r="H22" s="3"/>
      <c r="I22" s="3"/>
      <c r="J22" s="3"/>
      <c r="K22" s="3"/>
    </row>
    <row r="23" spans="1:11" x14ac:dyDescent="0.2">
      <c r="A23" s="1">
        <v>1</v>
      </c>
      <c r="B23" s="3">
        <v>0.95535700000000001</v>
      </c>
      <c r="C23" s="3">
        <v>0.94866099999999998</v>
      </c>
      <c r="D23" s="3">
        <v>0.88616099999999998</v>
      </c>
      <c r="E23" s="3">
        <v>0.93303599999999998</v>
      </c>
      <c r="H23" s="3"/>
      <c r="I23" s="3"/>
      <c r="J23" s="3"/>
      <c r="K23" s="3"/>
    </row>
    <row r="24" spans="1:11" x14ac:dyDescent="0.2">
      <c r="A24" s="1">
        <v>1</v>
      </c>
      <c r="B24" s="3">
        <v>0.98883900000000002</v>
      </c>
      <c r="C24" s="3">
        <v>0.90178599999999998</v>
      </c>
      <c r="D24" s="3">
        <v>0.93303599999999998</v>
      </c>
      <c r="E24" s="3">
        <v>0.96428599999999998</v>
      </c>
      <c r="H24" s="3"/>
      <c r="I24" s="3"/>
      <c r="J24" s="3"/>
      <c r="K24" s="3"/>
    </row>
    <row r="25" spans="1:11" x14ac:dyDescent="0.2">
      <c r="A25" s="1">
        <v>1</v>
      </c>
      <c r="B25" s="3">
        <v>0.97321400000000002</v>
      </c>
      <c r="C25" s="3">
        <v>0.94196400000000002</v>
      </c>
      <c r="D25" s="3">
        <v>0.94419600000000004</v>
      </c>
      <c r="E25" s="3">
        <v>0.94642899999999996</v>
      </c>
      <c r="H25" s="3"/>
      <c r="I25" s="3"/>
      <c r="J25" s="3"/>
      <c r="K25" s="3"/>
    </row>
    <row r="26" spans="1:11" x14ac:dyDescent="0.2">
      <c r="A26" s="1">
        <v>1</v>
      </c>
      <c r="B26" s="3">
        <v>0.94419600000000004</v>
      </c>
      <c r="C26" s="3">
        <v>0.94419600000000004</v>
      </c>
      <c r="D26" s="3">
        <v>0.93303599999999998</v>
      </c>
      <c r="E26" s="3">
        <v>0.921875</v>
      </c>
    </row>
    <row r="27" spans="1:11" x14ac:dyDescent="0.2">
      <c r="A27" s="1">
        <v>1</v>
      </c>
      <c r="B27" s="3">
        <v>0.96651799999999999</v>
      </c>
      <c r="C27" s="3">
        <v>0.91294600000000004</v>
      </c>
      <c r="D27" s="3">
        <v>0.95758900000000002</v>
      </c>
      <c r="E27" s="3">
        <v>0.96428599999999998</v>
      </c>
    </row>
    <row r="28" spans="1:11" x14ac:dyDescent="0.2">
      <c r="A28" s="1">
        <v>1</v>
      </c>
      <c r="B28" s="3">
        <v>0.95758900000000002</v>
      </c>
      <c r="C28" s="3">
        <v>0.92633900000000002</v>
      </c>
      <c r="D28" s="3">
        <v>0.89508900000000002</v>
      </c>
      <c r="E28" s="3">
        <v>0.95089299999999999</v>
      </c>
    </row>
    <row r="29" spans="1:11" x14ac:dyDescent="0.2">
      <c r="A29" s="1">
        <v>1</v>
      </c>
      <c r="B29" s="3">
        <v>0.96651799999999999</v>
      </c>
      <c r="C29" s="3">
        <v>0.92410700000000001</v>
      </c>
      <c r="D29" s="3">
        <v>0.93080399999999996</v>
      </c>
      <c r="E29" s="3">
        <v>0.95089299999999999</v>
      </c>
    </row>
    <row r="30" spans="1:11" x14ac:dyDescent="0.2">
      <c r="A30" s="1">
        <v>1</v>
      </c>
      <c r="B30" s="3">
        <v>0.96428599999999998</v>
      </c>
      <c r="C30" s="3">
        <v>0.93973200000000001</v>
      </c>
      <c r="D30" s="3">
        <v>0.96205399999999996</v>
      </c>
      <c r="E30" s="3">
        <v>0.96875</v>
      </c>
    </row>
    <row r="31" spans="1:11" x14ac:dyDescent="0.2">
      <c r="A31" s="1">
        <v>1</v>
      </c>
      <c r="B31" s="3">
        <v>0.91071400000000002</v>
      </c>
      <c r="C31" s="3">
        <v>0.94866099999999998</v>
      </c>
      <c r="D31" s="3">
        <v>0.90401799999999999</v>
      </c>
      <c r="E31" s="3">
        <v>0.9375</v>
      </c>
    </row>
    <row r="32" spans="1:11" x14ac:dyDescent="0.2">
      <c r="A32" s="1">
        <v>1</v>
      </c>
      <c r="B32" s="3">
        <v>0.94866099999999998</v>
      </c>
      <c r="C32" s="3">
        <v>0.90178599999999998</v>
      </c>
      <c r="D32" s="3">
        <v>0.89508900000000002</v>
      </c>
      <c r="E32" s="3">
        <v>0.96875</v>
      </c>
    </row>
    <row r="33" spans="1:5" x14ac:dyDescent="0.2">
      <c r="A33" s="1">
        <v>1</v>
      </c>
      <c r="B33" s="3">
        <v>0.95089299999999999</v>
      </c>
      <c r="C33" s="3">
        <v>0.96428599999999998</v>
      </c>
      <c r="D33" s="3">
        <v>0.9375</v>
      </c>
      <c r="E33" s="3">
        <v>0.93303599999999998</v>
      </c>
    </row>
    <row r="34" spans="1:5" x14ac:dyDescent="0.2">
      <c r="A34" s="1">
        <v>1</v>
      </c>
      <c r="B34" s="3">
        <v>0.96205399999999996</v>
      </c>
      <c r="C34" s="3">
        <v>0.94196400000000002</v>
      </c>
      <c r="D34" s="3">
        <v>0.9375</v>
      </c>
      <c r="E34" s="3">
        <v>0.97991099999999998</v>
      </c>
    </row>
    <row r="35" spans="1:5" x14ac:dyDescent="0.2">
      <c r="A35" s="1">
        <v>1</v>
      </c>
      <c r="B35" s="3">
        <v>0.97767899999999996</v>
      </c>
      <c r="C35" s="3">
        <v>0.90625</v>
      </c>
      <c r="D35" s="3">
        <v>0.93080399999999996</v>
      </c>
      <c r="E35" s="3">
        <v>0.95758900000000002</v>
      </c>
    </row>
    <row r="36" spans="1:5" x14ac:dyDescent="0.2">
      <c r="A36" s="1">
        <v>1</v>
      </c>
      <c r="B36" s="3">
        <v>0.9375</v>
      </c>
      <c r="C36" s="3">
        <v>0.91741099999999998</v>
      </c>
      <c r="D36" s="3">
        <v>0.92857100000000004</v>
      </c>
      <c r="E36" s="3">
        <v>0.96428599999999998</v>
      </c>
    </row>
    <row r="37" spans="1:5" x14ac:dyDescent="0.2">
      <c r="A37" s="1">
        <v>1</v>
      </c>
      <c r="B37" s="3">
        <v>0.97321400000000002</v>
      </c>
      <c r="C37" s="3">
        <v>0.9375</v>
      </c>
      <c r="D37" s="3">
        <v>0.96205399999999996</v>
      </c>
      <c r="E37" s="3">
        <v>0.953125</v>
      </c>
    </row>
    <row r="38" spans="1:5" x14ac:dyDescent="0.2">
      <c r="A38" s="1">
        <v>1</v>
      </c>
      <c r="B38" s="3">
        <v>0.94419600000000004</v>
      </c>
      <c r="C38" s="3">
        <v>0.88616099999999998</v>
      </c>
      <c r="D38" s="3">
        <v>0.921875</v>
      </c>
      <c r="E38" s="3">
        <v>0.95089299999999999</v>
      </c>
    </row>
    <row r="39" spans="1:5" x14ac:dyDescent="0.2">
      <c r="A39" s="1">
        <v>1</v>
      </c>
      <c r="B39" s="3">
        <v>0.97544600000000004</v>
      </c>
      <c r="C39" s="3">
        <v>0.953125</v>
      </c>
      <c r="D39" s="3">
        <v>0.953125</v>
      </c>
      <c r="E39" s="3">
        <v>0.9375</v>
      </c>
    </row>
    <row r="40" spans="1:5" x14ac:dyDescent="0.2">
      <c r="A40" s="1">
        <v>1</v>
      </c>
      <c r="B40" s="3">
        <v>0.92410700000000001</v>
      </c>
      <c r="C40" s="3">
        <v>0.94419600000000004</v>
      </c>
      <c r="D40" s="3">
        <v>0.94196400000000002</v>
      </c>
      <c r="E40" s="3">
        <v>0.91071400000000002</v>
      </c>
    </row>
    <row r="41" spans="1:5" x14ac:dyDescent="0.2">
      <c r="A41" s="1">
        <v>1</v>
      </c>
      <c r="B41" s="3">
        <v>0.95758900000000002</v>
      </c>
      <c r="C41" s="3">
        <v>0.94196400000000002</v>
      </c>
      <c r="D41" s="3">
        <v>0.94642899999999996</v>
      </c>
      <c r="E41" s="3">
        <v>0.96651799999999999</v>
      </c>
    </row>
    <row r="42" spans="1:5" x14ac:dyDescent="0.2">
      <c r="A42" s="1">
        <v>1</v>
      </c>
      <c r="B42" s="3">
        <v>0.95089299999999999</v>
      </c>
      <c r="C42" s="3">
        <v>0.93526799999999999</v>
      </c>
      <c r="D42" s="3">
        <v>0.92857100000000004</v>
      </c>
      <c r="E42" s="3">
        <v>0.9375</v>
      </c>
    </row>
    <row r="43" spans="1:5" x14ac:dyDescent="0.2">
      <c r="A43" s="1">
        <v>1</v>
      </c>
      <c r="B43" s="3">
        <v>0.97767899999999996</v>
      </c>
      <c r="C43" s="3">
        <v>0.92633900000000002</v>
      </c>
      <c r="D43" s="3">
        <v>0.94196400000000002</v>
      </c>
      <c r="E43" s="3">
        <v>0.96428599999999998</v>
      </c>
    </row>
    <row r="44" spans="1:5" x14ac:dyDescent="0.2">
      <c r="A44" s="1">
        <v>1</v>
      </c>
      <c r="B44" s="3">
        <v>0.96428599999999998</v>
      </c>
      <c r="C44" s="3">
        <v>0.953125</v>
      </c>
      <c r="D44" s="3">
        <v>0.953125</v>
      </c>
      <c r="E44" s="3">
        <v>0.96428599999999998</v>
      </c>
    </row>
    <row r="45" spans="1:5" x14ac:dyDescent="0.2">
      <c r="A45" s="1">
        <v>1</v>
      </c>
      <c r="B45" s="3">
        <v>0.984375</v>
      </c>
      <c r="C45" s="3">
        <v>0.91964299999999999</v>
      </c>
      <c r="D45" s="3">
        <v>0.87723200000000001</v>
      </c>
      <c r="E45" s="3">
        <v>0.95982100000000004</v>
      </c>
    </row>
    <row r="46" spans="1:5" x14ac:dyDescent="0.2">
      <c r="A46" s="1">
        <v>1</v>
      </c>
      <c r="B46" s="3">
        <v>0.95982100000000004</v>
      </c>
      <c r="C46" s="3">
        <v>0.93526799999999999</v>
      </c>
      <c r="D46" s="3">
        <v>0.94196400000000002</v>
      </c>
      <c r="E46" s="3">
        <v>0.96875</v>
      </c>
    </row>
    <row r="47" spans="1:5" x14ac:dyDescent="0.2">
      <c r="A47" s="1">
        <v>1</v>
      </c>
      <c r="B47" s="3">
        <v>0.95758900000000002</v>
      </c>
      <c r="C47" s="3">
        <v>0.93080399999999996</v>
      </c>
      <c r="D47" s="3">
        <v>0.9375</v>
      </c>
      <c r="E47" s="3">
        <v>0.96651799999999999</v>
      </c>
    </row>
    <row r="48" spans="1:5" x14ac:dyDescent="0.2">
      <c r="A48" s="1">
        <v>1</v>
      </c>
      <c r="B48" s="3">
        <v>0.93526799999999999</v>
      </c>
      <c r="C48" s="3">
        <v>0.953125</v>
      </c>
      <c r="D48" s="3">
        <v>0.95089299999999999</v>
      </c>
      <c r="E48" s="3">
        <v>0.97098200000000001</v>
      </c>
    </row>
    <row r="49" spans="1:5" x14ac:dyDescent="0.2">
      <c r="A49" s="1">
        <v>1</v>
      </c>
      <c r="B49" s="3">
        <v>0.95089299999999999</v>
      </c>
      <c r="C49" s="3">
        <v>0.93303599999999998</v>
      </c>
      <c r="D49" s="3">
        <v>0.92633900000000002</v>
      </c>
      <c r="E49" s="3">
        <v>0.96651799999999999</v>
      </c>
    </row>
    <row r="50" spans="1:5" x14ac:dyDescent="0.2">
      <c r="A50" s="1">
        <v>1</v>
      </c>
      <c r="B50" s="3">
        <v>0.953125</v>
      </c>
      <c r="C50" s="3">
        <v>0.90178599999999998</v>
      </c>
      <c r="D50" s="3">
        <v>0.92633900000000002</v>
      </c>
      <c r="E50" s="3">
        <v>0.92857100000000004</v>
      </c>
    </row>
    <row r="51" spans="1:5" x14ac:dyDescent="0.2">
      <c r="A51" s="1">
        <v>1</v>
      </c>
      <c r="B51" s="3">
        <v>0.97767899999999996</v>
      </c>
      <c r="C51" s="3">
        <v>0.93526799999999999</v>
      </c>
      <c r="D51" s="3">
        <v>0.91294600000000004</v>
      </c>
      <c r="E51" s="3">
        <v>0.93973200000000001</v>
      </c>
    </row>
    <row r="52" spans="1:5" x14ac:dyDescent="0.2">
      <c r="A52" s="1">
        <v>1</v>
      </c>
      <c r="B52" s="3">
        <v>0.98214299999999999</v>
      </c>
      <c r="C52" s="3">
        <v>0.92633900000000002</v>
      </c>
      <c r="D52" s="3">
        <v>0.95089299999999999</v>
      </c>
      <c r="E52" s="3">
        <v>0.93303599999999998</v>
      </c>
    </row>
    <row r="53" spans="1:5" x14ac:dyDescent="0.2">
      <c r="A53" s="1">
        <v>1</v>
      </c>
      <c r="B53" s="6">
        <v>0.94196400000000002</v>
      </c>
      <c r="C53" s="6">
        <v>0.953125</v>
      </c>
      <c r="D53" s="6">
        <v>0.97544600000000004</v>
      </c>
      <c r="E53" s="6">
        <v>0.94866099999999998</v>
      </c>
    </row>
    <row r="54" spans="1:5" x14ac:dyDescent="0.2">
      <c r="A54" s="1">
        <v>1</v>
      </c>
      <c r="B54" s="6">
        <v>0.93080399999999996</v>
      </c>
      <c r="C54" s="6">
        <v>0.93080399999999996</v>
      </c>
      <c r="D54" s="6">
        <v>0.93973200000000001</v>
      </c>
      <c r="E54" s="6">
        <v>0.87723200000000001</v>
      </c>
    </row>
    <row r="55" spans="1:5" x14ac:dyDescent="0.2">
      <c r="A55" s="1">
        <v>1</v>
      </c>
      <c r="B55" s="6">
        <v>0.88169600000000004</v>
      </c>
      <c r="C55" s="6">
        <v>0.92857100000000004</v>
      </c>
      <c r="D55" s="6">
        <v>0.92633900000000002</v>
      </c>
      <c r="E55" s="6">
        <v>0.96651799999999999</v>
      </c>
    </row>
    <row r="56" spans="1:5" x14ac:dyDescent="0.2">
      <c r="A56" s="1">
        <v>1</v>
      </c>
      <c r="B56" s="6">
        <v>0.91294600000000004</v>
      </c>
      <c r="C56" s="6">
        <v>0.87946400000000002</v>
      </c>
      <c r="D56" s="6">
        <v>0.953125</v>
      </c>
      <c r="E56" s="6">
        <v>0.921875</v>
      </c>
    </row>
    <row r="57" spans="1:5" x14ac:dyDescent="0.2">
      <c r="A57" s="1">
        <v>1</v>
      </c>
      <c r="B57" s="6">
        <v>0.94419600000000004</v>
      </c>
      <c r="C57" s="6">
        <v>0.96205399999999996</v>
      </c>
      <c r="D57" s="6">
        <v>0.94196400000000002</v>
      </c>
      <c r="E57" s="6">
        <v>0.95982100000000004</v>
      </c>
    </row>
    <row r="58" spans="1:5" x14ac:dyDescent="0.2">
      <c r="A58" s="1">
        <v>1</v>
      </c>
      <c r="B58" s="6">
        <v>0.94866099999999998</v>
      </c>
      <c r="C58" s="6">
        <v>0.92410700000000001</v>
      </c>
      <c r="D58" s="6">
        <v>0.97991099999999998</v>
      </c>
      <c r="E58" s="6">
        <v>0.93526799999999999</v>
      </c>
    </row>
    <row r="59" spans="1:5" x14ac:dyDescent="0.2">
      <c r="A59" s="1">
        <v>1</v>
      </c>
      <c r="B59" s="6">
        <v>0.90401799999999999</v>
      </c>
      <c r="C59" s="6">
        <v>0.91071400000000002</v>
      </c>
      <c r="D59" s="6">
        <v>0.921875</v>
      </c>
      <c r="E59" s="6">
        <v>0.953125</v>
      </c>
    </row>
    <row r="60" spans="1:5" x14ac:dyDescent="0.2">
      <c r="A60" s="1">
        <v>1</v>
      </c>
      <c r="B60" s="6">
        <v>0.93303599999999998</v>
      </c>
      <c r="C60" s="6">
        <v>0.89955399999999996</v>
      </c>
      <c r="D60" s="6">
        <v>0.94642899999999996</v>
      </c>
      <c r="E60" s="6">
        <v>0.95982100000000004</v>
      </c>
    </row>
    <row r="61" spans="1:5" x14ac:dyDescent="0.2">
      <c r="A61" s="1">
        <v>1</v>
      </c>
      <c r="B61" s="6">
        <v>0.93526799999999999</v>
      </c>
      <c r="C61" s="6">
        <v>0.92633900000000002</v>
      </c>
      <c r="D61" s="6">
        <v>0.96428599999999998</v>
      </c>
      <c r="E61" s="6">
        <v>0.921875</v>
      </c>
    </row>
    <row r="62" spans="1:5" x14ac:dyDescent="0.2">
      <c r="A62" s="1">
        <v>1</v>
      </c>
      <c r="B62" s="6">
        <v>0.92410700000000001</v>
      </c>
      <c r="C62" s="6">
        <v>0.91517899999999996</v>
      </c>
      <c r="D62" s="6">
        <v>0.953125</v>
      </c>
      <c r="E62" s="6">
        <v>0.97991099999999998</v>
      </c>
    </row>
    <row r="63" spans="1:5" x14ac:dyDescent="0.2">
      <c r="A63" s="1">
        <v>1</v>
      </c>
      <c r="B63" s="6">
        <v>0.95758900000000002</v>
      </c>
      <c r="C63" s="6">
        <v>0.94196400000000002</v>
      </c>
      <c r="D63" s="6">
        <v>0.91741099999999998</v>
      </c>
      <c r="E63" s="6">
        <v>0.96875</v>
      </c>
    </row>
    <row r="64" spans="1:5" x14ac:dyDescent="0.2">
      <c r="A64" s="1">
        <v>1</v>
      </c>
      <c r="B64" s="6">
        <v>0.97767899999999996</v>
      </c>
      <c r="C64" s="6">
        <v>0.94196400000000002</v>
      </c>
      <c r="D64" s="6">
        <v>0.92857100000000004</v>
      </c>
      <c r="E64" s="6">
        <v>0.94419600000000004</v>
      </c>
    </row>
    <row r="65" spans="1:5" x14ac:dyDescent="0.2">
      <c r="A65" s="1">
        <v>1</v>
      </c>
      <c r="B65" s="6">
        <v>0.92857100000000004</v>
      </c>
      <c r="C65" s="6">
        <v>0.9375</v>
      </c>
      <c r="D65" s="6">
        <v>0.88169600000000004</v>
      </c>
      <c r="E65" s="6">
        <v>0.95535700000000001</v>
      </c>
    </row>
    <row r="66" spans="1:5" x14ac:dyDescent="0.2">
      <c r="A66" s="1">
        <v>1</v>
      </c>
      <c r="B66" s="6">
        <v>0.9375</v>
      </c>
      <c r="C66" s="6">
        <v>0.94196400000000002</v>
      </c>
      <c r="D66" s="6">
        <v>0.92633900000000002</v>
      </c>
      <c r="E66" s="6">
        <v>0.94196400000000002</v>
      </c>
    </row>
    <row r="67" spans="1:5" x14ac:dyDescent="0.2">
      <c r="A67" s="1">
        <v>1</v>
      </c>
      <c r="B67" s="6">
        <v>0.95758900000000002</v>
      </c>
      <c r="C67" s="6">
        <v>0.93080399999999996</v>
      </c>
      <c r="D67" s="6">
        <v>0.96428599999999998</v>
      </c>
      <c r="E67" s="6">
        <v>0.94642899999999996</v>
      </c>
    </row>
    <row r="68" spans="1:5" x14ac:dyDescent="0.2">
      <c r="A68" s="1">
        <v>1</v>
      </c>
      <c r="B68" s="6">
        <v>0.953125</v>
      </c>
      <c r="C68" s="6">
        <v>0.96651799999999999</v>
      </c>
      <c r="D68" s="6">
        <v>0.91741099999999998</v>
      </c>
      <c r="E68" s="6">
        <v>0.93526799999999999</v>
      </c>
    </row>
    <row r="69" spans="1:5" x14ac:dyDescent="0.2">
      <c r="A69" s="1">
        <v>1</v>
      </c>
      <c r="B69" s="6">
        <v>0.89732100000000004</v>
      </c>
      <c r="C69" s="6">
        <v>0.94642899999999996</v>
      </c>
      <c r="D69" s="6">
        <v>0.94419600000000004</v>
      </c>
      <c r="E69" s="6">
        <v>0.93526799999999999</v>
      </c>
    </row>
    <row r="70" spans="1:5" x14ac:dyDescent="0.2">
      <c r="A70" s="1">
        <v>1</v>
      </c>
      <c r="B70" s="6">
        <v>0.98214299999999999</v>
      </c>
      <c r="C70" s="6">
        <v>0.95535700000000001</v>
      </c>
      <c r="D70" s="6">
        <v>0.91294600000000004</v>
      </c>
      <c r="E70" s="6">
        <v>0.93973200000000001</v>
      </c>
    </row>
    <row r="71" spans="1:5" x14ac:dyDescent="0.2">
      <c r="A71" s="1">
        <v>1</v>
      </c>
      <c r="B71" s="6">
        <v>0.95982100000000004</v>
      </c>
      <c r="C71" s="6">
        <v>0.91294600000000004</v>
      </c>
      <c r="D71" s="6">
        <v>0.95535700000000001</v>
      </c>
      <c r="E71" s="6">
        <v>0.953125</v>
      </c>
    </row>
    <row r="72" spans="1:5" x14ac:dyDescent="0.2">
      <c r="A72" s="1">
        <v>1</v>
      </c>
      <c r="B72" s="6">
        <v>0.96428599999999998</v>
      </c>
      <c r="C72" s="6">
        <v>0.93303599999999998</v>
      </c>
      <c r="D72" s="6">
        <v>0.92857100000000004</v>
      </c>
      <c r="E72" s="6">
        <v>0.93526799999999999</v>
      </c>
    </row>
    <row r="73" spans="1:5" x14ac:dyDescent="0.2">
      <c r="A73" s="1">
        <v>1</v>
      </c>
      <c r="B73" s="6">
        <v>0.91517899999999996</v>
      </c>
      <c r="C73" s="6">
        <v>0.93080399999999996</v>
      </c>
      <c r="D73" s="6">
        <v>0.95758900000000002</v>
      </c>
      <c r="E73" s="6">
        <v>0.92410700000000001</v>
      </c>
    </row>
    <row r="74" spans="1:5" x14ac:dyDescent="0.2">
      <c r="A74" s="1">
        <v>1</v>
      </c>
      <c r="B74" s="6">
        <v>0.94866099999999998</v>
      </c>
      <c r="C74" s="6">
        <v>0.94642899999999996</v>
      </c>
      <c r="D74" s="6">
        <v>0.91071400000000002</v>
      </c>
      <c r="E74" s="6">
        <v>0.90848200000000001</v>
      </c>
    </row>
    <row r="75" spans="1:5" x14ac:dyDescent="0.2">
      <c r="A75" s="1">
        <v>1</v>
      </c>
      <c r="B75" s="6">
        <v>0.94642899999999996</v>
      </c>
      <c r="C75" s="6">
        <v>0.95535700000000001</v>
      </c>
      <c r="D75" s="6">
        <v>0.94196400000000002</v>
      </c>
      <c r="E75" s="6">
        <v>0.92857100000000004</v>
      </c>
    </row>
    <row r="76" spans="1:5" x14ac:dyDescent="0.2">
      <c r="A76" s="1">
        <v>1</v>
      </c>
      <c r="B76" s="6">
        <v>0.94196400000000002</v>
      </c>
      <c r="C76" s="6">
        <v>0.97098200000000001</v>
      </c>
      <c r="D76" s="6">
        <v>0.92633900000000002</v>
      </c>
      <c r="E76" s="6">
        <v>0.94866099999999998</v>
      </c>
    </row>
    <row r="77" spans="1:5" x14ac:dyDescent="0.2">
      <c r="A77" s="1">
        <v>1</v>
      </c>
      <c r="B77" s="6">
        <v>0.97991099999999998</v>
      </c>
      <c r="C77" s="6">
        <v>0.93973200000000001</v>
      </c>
      <c r="D77" s="6">
        <v>0.91294600000000004</v>
      </c>
      <c r="E77" s="6">
        <v>0.93303599999999998</v>
      </c>
    </row>
    <row r="78" spans="1:5" x14ac:dyDescent="0.2">
      <c r="A78" s="1">
        <v>1</v>
      </c>
      <c r="B78" s="6">
        <v>0.91741099999999998</v>
      </c>
      <c r="C78" s="6">
        <v>0.93526799999999999</v>
      </c>
      <c r="D78" s="6">
        <v>0.87723200000000001</v>
      </c>
      <c r="E78" s="6">
        <v>0.94196400000000002</v>
      </c>
    </row>
    <row r="79" spans="1:5" x14ac:dyDescent="0.2">
      <c r="A79" s="1">
        <v>1</v>
      </c>
      <c r="B79" s="6">
        <v>0.96205399999999996</v>
      </c>
      <c r="C79" s="6">
        <v>0.92633900000000002</v>
      </c>
      <c r="D79" s="6">
        <v>0.90178599999999998</v>
      </c>
      <c r="E79" s="6">
        <v>0.93303599999999998</v>
      </c>
    </row>
    <row r="80" spans="1:5" x14ac:dyDescent="0.2">
      <c r="A80" s="1">
        <v>1</v>
      </c>
      <c r="B80" s="6">
        <v>0.96875</v>
      </c>
      <c r="C80" s="6">
        <v>0.89285700000000001</v>
      </c>
      <c r="D80" s="6">
        <v>0.9375</v>
      </c>
      <c r="E80" s="6">
        <v>0.95089299999999999</v>
      </c>
    </row>
    <row r="81" spans="1:5" x14ac:dyDescent="0.2">
      <c r="A81" s="1">
        <v>1</v>
      </c>
      <c r="B81" s="6">
        <v>0.95982100000000004</v>
      </c>
      <c r="C81" s="6">
        <v>0.89285700000000001</v>
      </c>
      <c r="D81" s="6">
        <v>0.94196400000000002</v>
      </c>
      <c r="E81" s="6">
        <v>0.92633900000000002</v>
      </c>
    </row>
    <row r="82" spans="1:5" x14ac:dyDescent="0.2">
      <c r="A82" s="1">
        <v>1</v>
      </c>
      <c r="B82" s="6">
        <v>0.95982100000000004</v>
      </c>
      <c r="C82" s="6">
        <v>0.94866099999999998</v>
      </c>
      <c r="D82" s="6">
        <v>0.93303599999999998</v>
      </c>
      <c r="E82" s="6">
        <v>0.93526799999999999</v>
      </c>
    </row>
    <row r="83" spans="1:5" x14ac:dyDescent="0.2">
      <c r="A83" s="1">
        <v>1</v>
      </c>
      <c r="B83" s="6">
        <v>0.91294600000000004</v>
      </c>
      <c r="C83" s="6">
        <v>0.94642899999999996</v>
      </c>
      <c r="D83" s="6">
        <v>0.94866099999999998</v>
      </c>
      <c r="E83" s="6">
        <v>0.96651799999999999</v>
      </c>
    </row>
    <row r="84" spans="1:5" x14ac:dyDescent="0.2">
      <c r="A84" s="1">
        <v>1</v>
      </c>
      <c r="B84" s="6">
        <v>0.93303599999999998</v>
      </c>
      <c r="C84" s="6">
        <v>0.93973200000000001</v>
      </c>
      <c r="D84" s="6">
        <v>0.95758900000000002</v>
      </c>
      <c r="E84" s="6">
        <v>0.93303599999999998</v>
      </c>
    </row>
    <row r="85" spans="1:5" x14ac:dyDescent="0.2">
      <c r="A85" s="1">
        <v>1</v>
      </c>
      <c r="B85" s="6">
        <v>0.890625</v>
      </c>
      <c r="C85" s="6">
        <v>0.93973200000000001</v>
      </c>
      <c r="D85" s="6">
        <v>0.94866099999999998</v>
      </c>
      <c r="E85" s="6">
        <v>0.94196400000000002</v>
      </c>
    </row>
    <row r="86" spans="1:5" x14ac:dyDescent="0.2">
      <c r="A86" s="1">
        <v>1</v>
      </c>
      <c r="B86" s="6">
        <v>0.92410700000000001</v>
      </c>
      <c r="C86" s="6">
        <v>0.9375</v>
      </c>
      <c r="D86" s="6">
        <v>0.9375</v>
      </c>
      <c r="E86" s="6">
        <v>0.94419600000000004</v>
      </c>
    </row>
    <row r="87" spans="1:5" x14ac:dyDescent="0.2">
      <c r="A87" s="1">
        <v>1</v>
      </c>
      <c r="B87" s="6">
        <v>0.95535700000000001</v>
      </c>
      <c r="C87" s="6">
        <v>0.93973200000000001</v>
      </c>
      <c r="D87" s="6">
        <v>0.94196400000000002</v>
      </c>
      <c r="E87" s="6">
        <v>0.953125</v>
      </c>
    </row>
    <row r="88" spans="1:5" x14ac:dyDescent="0.2">
      <c r="A88" s="1">
        <v>1</v>
      </c>
      <c r="B88" s="6">
        <v>0.953125</v>
      </c>
      <c r="C88" s="6">
        <v>0.94642899999999996</v>
      </c>
      <c r="D88" s="6">
        <v>0.95982100000000004</v>
      </c>
      <c r="E88" s="6">
        <v>0.95758900000000002</v>
      </c>
    </row>
    <row r="89" spans="1:5" x14ac:dyDescent="0.2">
      <c r="A89" s="1">
        <v>1</v>
      </c>
      <c r="B89" s="6">
        <v>0.921875</v>
      </c>
      <c r="C89" s="6">
        <v>0.96651799999999999</v>
      </c>
      <c r="D89" s="6">
        <v>0.90178599999999998</v>
      </c>
      <c r="E89" s="6">
        <v>0.94866099999999998</v>
      </c>
    </row>
    <row r="90" spans="1:5" x14ac:dyDescent="0.2">
      <c r="A90" s="1">
        <v>1</v>
      </c>
      <c r="B90" s="6">
        <v>0.95982100000000004</v>
      </c>
      <c r="C90" s="6">
        <v>0.89508900000000002</v>
      </c>
      <c r="D90" s="6">
        <v>0.92857100000000004</v>
      </c>
      <c r="E90" s="6">
        <v>0.953125</v>
      </c>
    </row>
    <row r="91" spans="1:5" x14ac:dyDescent="0.2">
      <c r="A91" s="1">
        <v>1</v>
      </c>
      <c r="B91" s="6">
        <v>0.984375</v>
      </c>
      <c r="C91" s="6">
        <v>0.91964299999999999</v>
      </c>
      <c r="D91" s="6">
        <v>0.92857100000000004</v>
      </c>
      <c r="E91" s="6">
        <v>0.95982100000000004</v>
      </c>
    </row>
    <row r="92" spans="1:5" x14ac:dyDescent="0.2">
      <c r="A92" s="1">
        <v>1</v>
      </c>
      <c r="B92" s="6">
        <v>0.97991099999999998</v>
      </c>
      <c r="C92" s="6">
        <v>0.91071400000000002</v>
      </c>
      <c r="D92" s="6">
        <v>0.93303599999999998</v>
      </c>
      <c r="E92" s="6">
        <v>0.94196400000000002</v>
      </c>
    </row>
    <row r="93" spans="1:5" x14ac:dyDescent="0.2">
      <c r="A93" s="1">
        <v>1</v>
      </c>
      <c r="B93" s="6">
        <v>0.91294600000000004</v>
      </c>
      <c r="C93" s="6">
        <v>0.92857100000000004</v>
      </c>
      <c r="D93" s="6">
        <v>0.89732100000000004</v>
      </c>
      <c r="E93" s="6">
        <v>0.91964299999999999</v>
      </c>
    </row>
    <row r="94" spans="1:5" x14ac:dyDescent="0.2">
      <c r="A94" s="1">
        <v>1</v>
      </c>
      <c r="B94" s="6">
        <v>0.95982100000000004</v>
      </c>
      <c r="C94" s="6">
        <v>0.94866099999999998</v>
      </c>
      <c r="D94" s="6">
        <v>0.93973200000000001</v>
      </c>
      <c r="E94" s="6">
        <v>0.94866099999999998</v>
      </c>
    </row>
    <row r="95" spans="1:5" x14ac:dyDescent="0.2">
      <c r="A95" s="1">
        <v>1</v>
      </c>
      <c r="B95" s="6">
        <v>0.97991099999999998</v>
      </c>
      <c r="C95" s="6">
        <v>0.94642899999999996</v>
      </c>
      <c r="D95" s="6">
        <v>0.95758900000000002</v>
      </c>
      <c r="E95" s="6">
        <v>0.95535700000000001</v>
      </c>
    </row>
    <row r="96" spans="1:5" x14ac:dyDescent="0.2">
      <c r="A96" s="1">
        <v>1</v>
      </c>
      <c r="B96" s="6">
        <v>0.94642899999999996</v>
      </c>
      <c r="C96" s="6">
        <v>0.95535700000000001</v>
      </c>
      <c r="D96" s="6">
        <v>0.90848200000000001</v>
      </c>
      <c r="E96" s="6">
        <v>0.95089299999999999</v>
      </c>
    </row>
    <row r="97" spans="1:5" x14ac:dyDescent="0.2">
      <c r="A97" s="1">
        <v>1</v>
      </c>
      <c r="B97" s="6">
        <v>0.96428599999999998</v>
      </c>
      <c r="C97" s="6">
        <v>0.91071400000000002</v>
      </c>
      <c r="D97" s="6">
        <v>0.97098200000000001</v>
      </c>
      <c r="E97" s="6">
        <v>0.95089299999999999</v>
      </c>
    </row>
    <row r="98" spans="1:5" x14ac:dyDescent="0.2">
      <c r="A98" s="1">
        <v>1</v>
      </c>
      <c r="B98" s="6">
        <v>0.97767899999999996</v>
      </c>
      <c r="C98" s="6">
        <v>0.95089299999999999</v>
      </c>
      <c r="D98" s="6">
        <v>0.92857100000000004</v>
      </c>
      <c r="E98" s="6">
        <v>0.87723200000000001</v>
      </c>
    </row>
    <row r="99" spans="1:5" x14ac:dyDescent="0.2">
      <c r="A99" s="1">
        <v>1</v>
      </c>
      <c r="B99" s="6">
        <v>0.95758900000000002</v>
      </c>
      <c r="C99" s="6">
        <v>0.91964299999999999</v>
      </c>
      <c r="D99" s="6">
        <v>0.953125</v>
      </c>
      <c r="E99" s="6">
        <v>0.92633900000000002</v>
      </c>
    </row>
    <row r="100" spans="1:5" x14ac:dyDescent="0.2">
      <c r="A100" s="1">
        <v>1</v>
      </c>
      <c r="B100" s="6">
        <v>0.92857100000000004</v>
      </c>
      <c r="C100" s="6">
        <v>0.93526799999999999</v>
      </c>
      <c r="D100" s="6">
        <v>0.92410700000000001</v>
      </c>
      <c r="E100" s="6">
        <v>0.890625</v>
      </c>
    </row>
    <row r="101" spans="1:5" x14ac:dyDescent="0.2">
      <c r="A101" s="1">
        <v>1</v>
      </c>
      <c r="B101" s="6">
        <v>0.93080399999999996</v>
      </c>
      <c r="C101" s="6">
        <v>0.91071400000000002</v>
      </c>
      <c r="D101" s="6">
        <v>0.93303599999999998</v>
      </c>
      <c r="E101" s="6">
        <v>0.94419600000000004</v>
      </c>
    </row>
    <row r="102" spans="1:5" x14ac:dyDescent="0.2">
      <c r="A102" s="1">
        <v>1</v>
      </c>
      <c r="B102" s="6">
        <v>0.95535700000000001</v>
      </c>
      <c r="C102" s="6">
        <v>0.93080399999999996</v>
      </c>
      <c r="D102" s="6">
        <v>0.86607100000000004</v>
      </c>
      <c r="E102" s="6">
        <v>0.92633900000000002</v>
      </c>
    </row>
    <row r="103" spans="1:5" x14ac:dyDescent="0.2">
      <c r="A103" s="1">
        <v>2</v>
      </c>
      <c r="B103" s="6">
        <v>0.59375</v>
      </c>
      <c r="C103" s="6">
        <v>0.51785700000000001</v>
      </c>
      <c r="D103" s="6">
        <v>0.47991099999999998</v>
      </c>
      <c r="E103" s="6">
        <v>0.59151799999999999</v>
      </c>
    </row>
    <row r="104" spans="1:5" x14ac:dyDescent="0.2">
      <c r="A104" s="1">
        <v>2</v>
      </c>
      <c r="B104" s="6">
        <v>0.58482100000000004</v>
      </c>
      <c r="C104" s="6">
        <v>0.4375</v>
      </c>
      <c r="D104" s="6">
        <v>0.49107099999999998</v>
      </c>
      <c r="E104" s="6">
        <v>0.54241099999999998</v>
      </c>
    </row>
    <row r="105" spans="1:5" x14ac:dyDescent="0.2">
      <c r="A105" s="1">
        <v>2</v>
      </c>
      <c r="B105" s="6">
        <v>0.56473200000000001</v>
      </c>
      <c r="C105" s="6">
        <v>0.51785700000000001</v>
      </c>
      <c r="D105" s="6">
        <v>0.51339299999999999</v>
      </c>
      <c r="E105" s="6">
        <v>0.52678599999999998</v>
      </c>
    </row>
    <row r="106" spans="1:5" x14ac:dyDescent="0.2">
      <c r="A106" s="1">
        <v>2</v>
      </c>
      <c r="B106" s="6">
        <v>0.57589299999999999</v>
      </c>
      <c r="C106" s="6">
        <v>0.47767900000000002</v>
      </c>
      <c r="D106" s="6">
        <v>0.48660700000000001</v>
      </c>
      <c r="E106" s="6">
        <v>0.546875</v>
      </c>
    </row>
    <row r="107" spans="1:5" x14ac:dyDescent="0.2">
      <c r="A107" s="1">
        <v>2</v>
      </c>
      <c r="B107" s="6">
        <v>0.61383900000000002</v>
      </c>
      <c r="C107" s="6">
        <v>0.47544599999999998</v>
      </c>
      <c r="D107" s="6">
        <v>0.45089299999999999</v>
      </c>
      <c r="E107" s="6">
        <v>0.54910700000000001</v>
      </c>
    </row>
    <row r="108" spans="1:5" x14ac:dyDescent="0.2">
      <c r="A108" s="1">
        <v>2</v>
      </c>
      <c r="B108" s="6">
        <v>0.59598200000000001</v>
      </c>
      <c r="C108" s="6">
        <v>0.49107099999999998</v>
      </c>
      <c r="D108" s="6">
        <v>0.515625</v>
      </c>
      <c r="E108" s="6">
        <v>0.58705399999999996</v>
      </c>
    </row>
    <row r="109" spans="1:5" x14ac:dyDescent="0.2">
      <c r="A109" s="1">
        <v>2</v>
      </c>
      <c r="B109" s="6">
        <v>0.57589299999999999</v>
      </c>
      <c r="C109" s="6">
        <v>0.51116099999999998</v>
      </c>
      <c r="D109" s="6">
        <v>0.52008900000000002</v>
      </c>
      <c r="E109" s="6">
        <v>0.56696400000000002</v>
      </c>
    </row>
    <row r="110" spans="1:5" x14ac:dyDescent="0.2">
      <c r="A110" s="1">
        <v>2</v>
      </c>
      <c r="B110" s="6">
        <v>0.58482100000000004</v>
      </c>
      <c r="C110" s="6">
        <v>0.46875</v>
      </c>
      <c r="D110" s="6">
        <v>0.50446400000000002</v>
      </c>
      <c r="E110" s="6">
        <v>0.58035700000000001</v>
      </c>
    </row>
    <row r="111" spans="1:5" x14ac:dyDescent="0.2">
      <c r="A111" s="1">
        <v>2</v>
      </c>
      <c r="B111" s="6">
        <v>0.57142899999999996</v>
      </c>
      <c r="C111" s="6">
        <v>0.52232100000000004</v>
      </c>
      <c r="D111" s="6">
        <v>0.47767900000000002</v>
      </c>
      <c r="E111" s="6">
        <v>0.59821400000000002</v>
      </c>
    </row>
    <row r="112" spans="1:5" x14ac:dyDescent="0.2">
      <c r="A112" s="1">
        <v>2</v>
      </c>
      <c r="B112" s="6">
        <v>0.57142899999999996</v>
      </c>
      <c r="C112" s="6">
        <v>0.43080400000000002</v>
      </c>
      <c r="D112" s="6">
        <v>0.5</v>
      </c>
      <c r="E112" s="6">
        <v>0.56696400000000002</v>
      </c>
    </row>
    <row r="113" spans="1:5" x14ac:dyDescent="0.2">
      <c r="A113" s="1">
        <v>2</v>
      </c>
      <c r="B113" s="6">
        <v>0.609375</v>
      </c>
      <c r="C113" s="6">
        <v>0.50223200000000001</v>
      </c>
      <c r="D113" s="6">
        <v>0.46651799999999999</v>
      </c>
      <c r="E113" s="6">
        <v>0.546875</v>
      </c>
    </row>
    <row r="114" spans="1:5" x14ac:dyDescent="0.2">
      <c r="A114" s="1">
        <v>2</v>
      </c>
      <c r="B114" s="6">
        <v>0.61607100000000004</v>
      </c>
      <c r="C114" s="6">
        <v>0.42633900000000002</v>
      </c>
      <c r="D114" s="6">
        <v>0.515625</v>
      </c>
      <c r="E114" s="6">
        <v>0.546875</v>
      </c>
    </row>
    <row r="115" spans="1:5" x14ac:dyDescent="0.2">
      <c r="A115" s="1">
        <v>2</v>
      </c>
      <c r="B115" s="6">
        <v>0.61607100000000004</v>
      </c>
      <c r="C115" s="6">
        <v>0.48214299999999999</v>
      </c>
      <c r="D115" s="6">
        <v>0.45089299999999999</v>
      </c>
      <c r="E115" s="6">
        <v>0.55357100000000004</v>
      </c>
    </row>
    <row r="116" spans="1:5" x14ac:dyDescent="0.2">
      <c r="A116" s="1">
        <v>2</v>
      </c>
      <c r="B116" s="6">
        <v>0.59821400000000002</v>
      </c>
      <c r="C116" s="6">
        <v>0.5</v>
      </c>
      <c r="D116" s="6">
        <v>0.484375</v>
      </c>
      <c r="E116" s="6">
        <v>0.60267899999999996</v>
      </c>
    </row>
    <row r="117" spans="1:5" x14ac:dyDescent="0.2">
      <c r="A117" s="1">
        <v>2</v>
      </c>
      <c r="B117" s="6">
        <v>0.61830399999999996</v>
      </c>
      <c r="C117" s="6">
        <v>0.47098200000000001</v>
      </c>
      <c r="D117" s="6">
        <v>0.44419599999999998</v>
      </c>
      <c r="E117" s="6">
        <v>0.5625</v>
      </c>
    </row>
    <row r="118" spans="1:5" x14ac:dyDescent="0.2">
      <c r="A118" s="1">
        <v>2</v>
      </c>
      <c r="B118" s="6">
        <v>0.62946400000000002</v>
      </c>
      <c r="C118" s="6">
        <v>0.43303599999999998</v>
      </c>
      <c r="D118" s="6">
        <v>0.5</v>
      </c>
      <c r="E118" s="6">
        <v>0.55357100000000004</v>
      </c>
    </row>
    <row r="119" spans="1:5" x14ac:dyDescent="0.2">
      <c r="A119" s="1">
        <v>2</v>
      </c>
      <c r="B119" s="6">
        <v>0.60491099999999998</v>
      </c>
      <c r="C119" s="6">
        <v>0.484375</v>
      </c>
      <c r="D119" s="6">
        <v>0.49107099999999998</v>
      </c>
      <c r="E119" s="6">
        <v>0.63392899999999996</v>
      </c>
    </row>
    <row r="120" spans="1:5" x14ac:dyDescent="0.2">
      <c r="A120" s="1">
        <v>2</v>
      </c>
      <c r="B120" s="6">
        <v>0.57366099999999998</v>
      </c>
      <c r="C120" s="6">
        <v>0.52008900000000002</v>
      </c>
      <c r="D120" s="6">
        <v>0.49330400000000002</v>
      </c>
      <c r="E120" s="6">
        <v>0.63392899999999996</v>
      </c>
    </row>
    <row r="121" spans="1:5" x14ac:dyDescent="0.2">
      <c r="A121" s="1">
        <v>2</v>
      </c>
      <c r="B121" s="6">
        <v>0.63616099999999998</v>
      </c>
      <c r="C121" s="6">
        <v>0.484375</v>
      </c>
      <c r="D121" s="6">
        <v>0.51116099999999998</v>
      </c>
      <c r="E121" s="6">
        <v>0.55803599999999998</v>
      </c>
    </row>
    <row r="122" spans="1:5" x14ac:dyDescent="0.2">
      <c r="A122" s="1">
        <v>2</v>
      </c>
      <c r="B122" s="6">
        <v>0.60491099999999998</v>
      </c>
      <c r="C122" s="6">
        <v>0.47991099999999998</v>
      </c>
      <c r="D122" s="6">
        <v>0.49776799999999999</v>
      </c>
      <c r="E122" s="6">
        <v>0.58258900000000002</v>
      </c>
    </row>
    <row r="123" spans="1:5" x14ac:dyDescent="0.2">
      <c r="A123" s="1">
        <v>2</v>
      </c>
      <c r="B123" s="6">
        <v>0.58258900000000002</v>
      </c>
      <c r="C123" s="6">
        <v>0.45089299999999999</v>
      </c>
      <c r="D123" s="6">
        <v>0.484375</v>
      </c>
      <c r="E123" s="6">
        <v>0.64508900000000002</v>
      </c>
    </row>
    <row r="124" spans="1:5" x14ac:dyDescent="0.2">
      <c r="A124" s="1">
        <v>2</v>
      </c>
      <c r="B124" s="6">
        <v>0.61830399999999996</v>
      </c>
      <c r="C124" s="6">
        <v>0.53571400000000002</v>
      </c>
      <c r="D124" s="6">
        <v>0.5</v>
      </c>
      <c r="E124" s="6">
        <v>0.56473200000000001</v>
      </c>
    </row>
    <row r="125" spans="1:5" x14ac:dyDescent="0.2">
      <c r="A125" s="1">
        <v>2</v>
      </c>
      <c r="B125" s="6">
        <v>0.59821400000000002</v>
      </c>
      <c r="C125" s="6">
        <v>0.45758900000000002</v>
      </c>
      <c r="D125" s="6">
        <v>0.39508900000000002</v>
      </c>
      <c r="E125" s="6">
        <v>0.5625</v>
      </c>
    </row>
    <row r="126" spans="1:5" x14ac:dyDescent="0.2">
      <c r="A126" s="1">
        <v>2</v>
      </c>
      <c r="B126" s="6">
        <v>0.5625</v>
      </c>
      <c r="C126" s="6">
        <v>0.453125</v>
      </c>
      <c r="D126" s="6">
        <v>0.484375</v>
      </c>
      <c r="E126" s="6">
        <v>0.56696400000000002</v>
      </c>
    </row>
    <row r="127" spans="1:5" x14ac:dyDescent="0.2">
      <c r="A127" s="1">
        <v>2</v>
      </c>
      <c r="B127" s="6">
        <v>0.61830399999999996</v>
      </c>
      <c r="C127" s="6">
        <v>0.47767900000000002</v>
      </c>
      <c r="D127" s="6">
        <v>0.49776799999999999</v>
      </c>
      <c r="E127" s="6">
        <v>0.56026799999999999</v>
      </c>
    </row>
    <row r="128" spans="1:5" x14ac:dyDescent="0.2">
      <c r="A128" s="1">
        <v>2</v>
      </c>
      <c r="B128" s="6">
        <v>0.58928599999999998</v>
      </c>
      <c r="C128" s="6">
        <v>0.52678599999999998</v>
      </c>
      <c r="D128" s="6">
        <v>0.46875</v>
      </c>
      <c r="E128" s="6">
        <v>0.57366099999999998</v>
      </c>
    </row>
    <row r="129" spans="1:5" x14ac:dyDescent="0.2">
      <c r="A129" s="1">
        <v>2</v>
      </c>
      <c r="B129" s="6">
        <v>0.58705399999999996</v>
      </c>
      <c r="C129" s="6">
        <v>0.4375</v>
      </c>
      <c r="D129" s="6">
        <v>0.49107099999999998</v>
      </c>
      <c r="E129" s="6">
        <v>0.53794600000000004</v>
      </c>
    </row>
    <row r="130" spans="1:5" x14ac:dyDescent="0.2">
      <c r="A130" s="1">
        <v>2</v>
      </c>
      <c r="B130" s="6">
        <v>0.62053599999999998</v>
      </c>
      <c r="C130" s="6">
        <v>0.49776799999999999</v>
      </c>
      <c r="D130" s="6">
        <v>0.41964299999999999</v>
      </c>
      <c r="E130" s="6">
        <v>0.57589299999999999</v>
      </c>
    </row>
    <row r="131" spans="1:5" x14ac:dyDescent="0.2">
      <c r="A131" s="1">
        <v>2</v>
      </c>
      <c r="B131" s="6">
        <v>0.54241099999999998</v>
      </c>
      <c r="C131" s="6">
        <v>0.44419599999999998</v>
      </c>
      <c r="D131" s="6">
        <v>0.45535700000000001</v>
      </c>
      <c r="E131" s="6">
        <v>0.57366099999999998</v>
      </c>
    </row>
    <row r="132" spans="1:5" x14ac:dyDescent="0.2">
      <c r="A132" s="1">
        <v>2</v>
      </c>
      <c r="B132" s="6">
        <v>0.55803599999999998</v>
      </c>
      <c r="C132" s="6">
        <v>0.484375</v>
      </c>
      <c r="D132" s="6">
        <v>0.49776799999999999</v>
      </c>
      <c r="E132" s="6">
        <v>0.59598200000000001</v>
      </c>
    </row>
    <row r="133" spans="1:5" x14ac:dyDescent="0.2">
      <c r="A133" s="1">
        <v>2</v>
      </c>
      <c r="B133" s="6">
        <v>0.578125</v>
      </c>
      <c r="C133" s="6">
        <v>0.40401799999999999</v>
      </c>
      <c r="D133" s="6">
        <v>0.51116099999999998</v>
      </c>
      <c r="E133" s="6">
        <v>0.54017899999999996</v>
      </c>
    </row>
    <row r="134" spans="1:5" x14ac:dyDescent="0.2">
      <c r="A134" s="1">
        <v>2</v>
      </c>
      <c r="B134" s="6">
        <v>0.578125</v>
      </c>
      <c r="C134" s="6">
        <v>0.47321400000000002</v>
      </c>
      <c r="D134" s="6">
        <v>0.52678599999999998</v>
      </c>
      <c r="E134" s="6">
        <v>0.57589299999999999</v>
      </c>
    </row>
    <row r="135" spans="1:5" x14ac:dyDescent="0.2">
      <c r="A135" s="1">
        <v>2</v>
      </c>
      <c r="B135" s="6">
        <v>0.58928599999999998</v>
      </c>
      <c r="C135" s="6">
        <v>0.49553599999999998</v>
      </c>
      <c r="D135" s="6">
        <v>0.52901799999999999</v>
      </c>
      <c r="E135" s="6">
        <v>0.52678599999999998</v>
      </c>
    </row>
    <row r="136" spans="1:5" x14ac:dyDescent="0.2">
      <c r="A136" s="1">
        <v>2</v>
      </c>
      <c r="B136" s="6">
        <v>0.58035700000000001</v>
      </c>
      <c r="C136" s="6">
        <v>0.50669600000000004</v>
      </c>
      <c r="D136" s="6">
        <v>0.47321400000000002</v>
      </c>
      <c r="E136" s="6">
        <v>0.54464299999999999</v>
      </c>
    </row>
    <row r="137" spans="1:5" x14ac:dyDescent="0.2">
      <c r="A137" s="1">
        <v>2</v>
      </c>
      <c r="B137" s="6">
        <v>0.578125</v>
      </c>
      <c r="C137" s="6">
        <v>0.52008900000000002</v>
      </c>
      <c r="D137" s="6">
        <v>0.38839299999999999</v>
      </c>
      <c r="E137" s="6">
        <v>0.54017899999999996</v>
      </c>
    </row>
    <row r="138" spans="1:5" x14ac:dyDescent="0.2">
      <c r="A138" s="1">
        <v>2</v>
      </c>
      <c r="B138" s="6">
        <v>0.57366099999999998</v>
      </c>
      <c r="C138" s="6">
        <v>0.45089299999999999</v>
      </c>
      <c r="D138" s="6">
        <v>0.47321400000000002</v>
      </c>
      <c r="E138" s="6">
        <v>0.58928599999999998</v>
      </c>
    </row>
    <row r="139" spans="1:5" x14ac:dyDescent="0.2">
      <c r="A139" s="1">
        <v>2</v>
      </c>
      <c r="B139" s="6">
        <v>0.61160700000000001</v>
      </c>
      <c r="C139" s="6">
        <v>0.49107099999999998</v>
      </c>
      <c r="D139" s="6">
        <v>0.44196400000000002</v>
      </c>
      <c r="E139" s="6">
        <v>0.55803599999999998</v>
      </c>
    </row>
    <row r="140" spans="1:5" x14ac:dyDescent="0.2">
      <c r="A140" s="1">
        <v>2</v>
      </c>
      <c r="B140" s="6">
        <v>0.58258900000000002</v>
      </c>
      <c r="C140" s="6">
        <v>0.55580399999999996</v>
      </c>
      <c r="D140" s="6">
        <v>0.47767900000000002</v>
      </c>
      <c r="E140" s="6">
        <v>0.52455399999999996</v>
      </c>
    </row>
    <row r="141" spans="1:5" x14ac:dyDescent="0.2">
      <c r="A141" s="1">
        <v>2</v>
      </c>
      <c r="B141" s="6">
        <v>0.60267899999999996</v>
      </c>
      <c r="C141" s="6">
        <v>0.49553599999999998</v>
      </c>
      <c r="D141" s="6">
        <v>0.36830400000000002</v>
      </c>
      <c r="E141" s="6">
        <v>0.54910700000000001</v>
      </c>
    </row>
    <row r="142" spans="1:5" x14ac:dyDescent="0.2">
      <c r="A142" s="1">
        <v>2</v>
      </c>
      <c r="B142" s="6">
        <v>0.56473200000000001</v>
      </c>
      <c r="C142" s="6">
        <v>0.51116099999999998</v>
      </c>
      <c r="D142" s="6">
        <v>0.40401799999999999</v>
      </c>
      <c r="E142" s="6">
        <v>0.5625</v>
      </c>
    </row>
    <row r="143" spans="1:5" x14ac:dyDescent="0.2">
      <c r="A143" s="1">
        <v>2</v>
      </c>
      <c r="B143" s="6">
        <v>0.58928599999999998</v>
      </c>
      <c r="C143" s="6">
        <v>0.49330400000000002</v>
      </c>
      <c r="D143" s="6">
        <v>0.48660700000000001</v>
      </c>
      <c r="E143" s="6">
        <v>0.57142899999999996</v>
      </c>
    </row>
    <row r="144" spans="1:5" x14ac:dyDescent="0.2">
      <c r="A144" s="1">
        <v>2</v>
      </c>
      <c r="B144" s="6">
        <v>0.58928599999999998</v>
      </c>
      <c r="C144" s="6">
        <v>0.484375</v>
      </c>
      <c r="D144" s="6">
        <v>0.38616099999999998</v>
      </c>
      <c r="E144" s="6">
        <v>0.50892899999999996</v>
      </c>
    </row>
    <row r="145" spans="1:5" x14ac:dyDescent="0.2">
      <c r="A145" s="1">
        <v>2</v>
      </c>
      <c r="B145" s="6">
        <v>0.57589299999999999</v>
      </c>
      <c r="C145" s="6">
        <v>0.50669600000000004</v>
      </c>
      <c r="D145" s="6">
        <v>0.51339299999999999</v>
      </c>
      <c r="E145" s="6">
        <v>0.53348200000000001</v>
      </c>
    </row>
    <row r="146" spans="1:5" x14ac:dyDescent="0.2">
      <c r="A146" s="1">
        <v>2</v>
      </c>
      <c r="B146" s="6">
        <v>0.58705399999999996</v>
      </c>
      <c r="C146" s="6">
        <v>0.52008900000000002</v>
      </c>
      <c r="D146" s="6">
        <v>0.47991099999999998</v>
      </c>
      <c r="E146" s="6">
        <v>0.54464299999999999</v>
      </c>
    </row>
    <row r="147" spans="1:5" x14ac:dyDescent="0.2">
      <c r="A147" s="1">
        <v>2</v>
      </c>
      <c r="B147" s="6">
        <v>0.56473200000000001</v>
      </c>
      <c r="C147" s="6">
        <v>0.46205400000000002</v>
      </c>
      <c r="D147" s="6">
        <v>0.54464299999999999</v>
      </c>
      <c r="E147" s="6">
        <v>0.54241099999999998</v>
      </c>
    </row>
    <row r="148" spans="1:5" x14ac:dyDescent="0.2">
      <c r="A148" s="1">
        <v>2</v>
      </c>
      <c r="B148" s="6">
        <v>0.56026799999999999</v>
      </c>
      <c r="C148" s="6">
        <v>0.46875</v>
      </c>
      <c r="D148" s="6">
        <v>0.50223200000000001</v>
      </c>
      <c r="E148" s="6">
        <v>0.57589299999999999</v>
      </c>
    </row>
    <row r="149" spans="1:5" x14ac:dyDescent="0.2">
      <c r="A149" s="1">
        <v>2</v>
      </c>
      <c r="B149" s="6">
        <v>0.61830399999999996</v>
      </c>
      <c r="C149" s="6">
        <v>0.48660700000000001</v>
      </c>
      <c r="D149" s="6">
        <v>0.49330400000000002</v>
      </c>
      <c r="E149" s="6">
        <v>0.60714299999999999</v>
      </c>
    </row>
    <row r="150" spans="1:5" x14ac:dyDescent="0.2">
      <c r="A150" s="1">
        <v>2</v>
      </c>
      <c r="B150" s="6">
        <v>0.609375</v>
      </c>
      <c r="C150" s="6">
        <v>0.52455399999999996</v>
      </c>
      <c r="D150" s="6">
        <v>0.43526799999999999</v>
      </c>
      <c r="E150" s="6">
        <v>0.54910700000000001</v>
      </c>
    </row>
    <row r="151" spans="1:5" x14ac:dyDescent="0.2">
      <c r="A151" s="1">
        <v>2</v>
      </c>
      <c r="B151" s="6">
        <v>0.58258900000000002</v>
      </c>
      <c r="C151" s="6">
        <v>0.47544599999999998</v>
      </c>
      <c r="D151" s="6">
        <v>0.52678599999999998</v>
      </c>
      <c r="E151" s="6">
        <v>0.54464299999999999</v>
      </c>
    </row>
    <row r="152" spans="1:5" x14ac:dyDescent="0.2">
      <c r="A152" s="1">
        <v>2</v>
      </c>
      <c r="B152" s="6">
        <v>0.61607100000000004</v>
      </c>
      <c r="C152" s="6">
        <v>0.47767900000000002</v>
      </c>
      <c r="D152" s="6">
        <v>0.47321400000000002</v>
      </c>
      <c r="E152" s="6">
        <v>0.59598200000000001</v>
      </c>
    </row>
    <row r="153" spans="1:5" x14ac:dyDescent="0.2">
      <c r="A153" s="1">
        <v>2</v>
      </c>
      <c r="B153" s="6">
        <v>0.61607100000000004</v>
      </c>
      <c r="C153" s="6">
        <v>0.46875</v>
      </c>
      <c r="D153" s="6">
        <v>0.46875</v>
      </c>
      <c r="E153" s="6">
        <v>0.53571400000000002</v>
      </c>
    </row>
    <row r="154" spans="1:5" x14ac:dyDescent="0.2">
      <c r="A154" s="1">
        <v>2</v>
      </c>
      <c r="B154" s="6">
        <v>0.56026799999999999</v>
      </c>
      <c r="C154" s="6">
        <v>0.49776799999999999</v>
      </c>
      <c r="D154" s="6">
        <v>0.47991099999999998</v>
      </c>
      <c r="E154" s="6">
        <v>0.578125</v>
      </c>
    </row>
    <row r="155" spans="1:5" x14ac:dyDescent="0.2">
      <c r="A155" s="1">
        <v>2</v>
      </c>
      <c r="B155" s="6">
        <v>0.63616099999999998</v>
      </c>
      <c r="C155" s="6">
        <v>0.54017899999999996</v>
      </c>
      <c r="D155" s="6">
        <v>0.48214299999999999</v>
      </c>
      <c r="E155" s="6">
        <v>0.546875</v>
      </c>
    </row>
    <row r="156" spans="1:5" x14ac:dyDescent="0.2">
      <c r="A156" s="1">
        <v>2</v>
      </c>
      <c r="B156" s="6">
        <v>0.61160700000000001</v>
      </c>
      <c r="C156" s="6">
        <v>0.48214299999999999</v>
      </c>
      <c r="D156" s="6">
        <v>0.37946400000000002</v>
      </c>
      <c r="E156" s="6">
        <v>0.59375</v>
      </c>
    </row>
    <row r="157" spans="1:5" x14ac:dyDescent="0.2">
      <c r="A157" s="1">
        <v>2</v>
      </c>
      <c r="B157" s="6">
        <v>0.61160700000000001</v>
      </c>
      <c r="C157" s="6">
        <v>0.45982099999999998</v>
      </c>
      <c r="D157" s="6">
        <v>0.42857099999999998</v>
      </c>
      <c r="E157" s="6">
        <v>0.54464299999999999</v>
      </c>
    </row>
    <row r="158" spans="1:5" x14ac:dyDescent="0.2">
      <c r="A158" s="1">
        <v>2</v>
      </c>
      <c r="B158" s="6">
        <v>0.60044600000000004</v>
      </c>
      <c r="C158" s="6">
        <v>0.47544599999999998</v>
      </c>
      <c r="D158" s="6">
        <v>0.38392900000000002</v>
      </c>
      <c r="E158" s="6">
        <v>0.57366099999999998</v>
      </c>
    </row>
    <row r="159" spans="1:5" x14ac:dyDescent="0.2">
      <c r="A159" s="1">
        <v>2</v>
      </c>
      <c r="B159" s="6">
        <v>0.58705399999999996</v>
      </c>
      <c r="C159" s="6">
        <v>0.51339299999999999</v>
      </c>
      <c r="D159" s="6">
        <v>0.50446400000000002</v>
      </c>
      <c r="E159" s="6">
        <v>0.55133900000000002</v>
      </c>
    </row>
    <row r="160" spans="1:5" x14ac:dyDescent="0.2">
      <c r="A160" s="1">
        <v>2</v>
      </c>
      <c r="B160" s="6">
        <v>0.578125</v>
      </c>
      <c r="C160" s="6">
        <v>0.47767900000000002</v>
      </c>
      <c r="D160" s="6">
        <v>0.484375</v>
      </c>
      <c r="E160" s="6">
        <v>0.54464299999999999</v>
      </c>
    </row>
    <row r="161" spans="1:5" x14ac:dyDescent="0.2">
      <c r="A161" s="1">
        <v>2</v>
      </c>
      <c r="B161" s="6">
        <v>0.61607100000000004</v>
      </c>
      <c r="C161" s="6">
        <v>0.48214299999999999</v>
      </c>
      <c r="D161" s="6">
        <v>0.54017899999999996</v>
      </c>
      <c r="E161" s="6">
        <v>0.54464299999999999</v>
      </c>
    </row>
    <row r="162" spans="1:5" x14ac:dyDescent="0.2">
      <c r="A162" s="1">
        <v>2</v>
      </c>
      <c r="B162" s="6">
        <v>0.57366099999999998</v>
      </c>
      <c r="C162" s="6">
        <v>0.57142899999999996</v>
      </c>
      <c r="D162" s="6">
        <v>0.47098200000000001</v>
      </c>
      <c r="E162" s="6">
        <v>0.53794600000000004</v>
      </c>
    </row>
    <row r="163" spans="1:5" x14ac:dyDescent="0.2">
      <c r="A163" s="1">
        <v>2</v>
      </c>
      <c r="B163" s="6">
        <v>0.59821400000000002</v>
      </c>
      <c r="C163" s="6">
        <v>0.49553599999999998</v>
      </c>
      <c r="D163" s="6">
        <v>0.44196400000000002</v>
      </c>
      <c r="E163" s="6">
        <v>0.58705399999999996</v>
      </c>
    </row>
    <row r="164" spans="1:5" x14ac:dyDescent="0.2">
      <c r="A164" s="1">
        <v>2</v>
      </c>
      <c r="B164" s="6">
        <v>0.58705399999999996</v>
      </c>
      <c r="C164" s="6">
        <v>0.45089299999999999</v>
      </c>
      <c r="D164" s="6">
        <v>0.51339299999999999</v>
      </c>
      <c r="E164" s="6">
        <v>0.59375</v>
      </c>
    </row>
    <row r="165" spans="1:5" x14ac:dyDescent="0.2">
      <c r="A165" s="1">
        <v>2</v>
      </c>
      <c r="B165" s="6">
        <v>0.60491099999999998</v>
      </c>
      <c r="C165" s="6">
        <v>0.41741099999999998</v>
      </c>
      <c r="D165" s="6">
        <v>0.46875</v>
      </c>
      <c r="E165" s="6">
        <v>0.58258900000000002</v>
      </c>
    </row>
    <row r="166" spans="1:5" x14ac:dyDescent="0.2">
      <c r="A166" s="1">
        <v>2</v>
      </c>
      <c r="B166" s="6">
        <v>0.59821400000000002</v>
      </c>
      <c r="C166" s="6">
        <v>0.38839299999999999</v>
      </c>
      <c r="D166" s="6">
        <v>0.45089299999999999</v>
      </c>
      <c r="E166" s="6">
        <v>0.58258900000000002</v>
      </c>
    </row>
    <row r="167" spans="1:5" x14ac:dyDescent="0.2">
      <c r="A167" s="1">
        <v>2</v>
      </c>
      <c r="B167" s="6">
        <v>0.59821400000000002</v>
      </c>
      <c r="C167" s="6">
        <v>0.49107099999999998</v>
      </c>
      <c r="D167" s="6">
        <v>0.48214299999999999</v>
      </c>
      <c r="E167" s="6">
        <v>0.52455399999999996</v>
      </c>
    </row>
    <row r="168" spans="1:5" x14ac:dyDescent="0.2">
      <c r="A168" s="1">
        <v>2</v>
      </c>
      <c r="B168" s="6">
        <v>0.60714299999999999</v>
      </c>
      <c r="C168" s="6">
        <v>0.44866099999999998</v>
      </c>
      <c r="D168" s="6">
        <v>0.49330400000000002</v>
      </c>
      <c r="E168" s="6">
        <v>0.56696400000000002</v>
      </c>
    </row>
    <row r="169" spans="1:5" x14ac:dyDescent="0.2">
      <c r="A169" s="1">
        <v>2</v>
      </c>
      <c r="B169" s="6">
        <v>0.58928599999999998</v>
      </c>
      <c r="C169" s="6">
        <v>0.52678599999999998</v>
      </c>
      <c r="D169" s="6">
        <v>0.47098200000000001</v>
      </c>
      <c r="E169" s="6">
        <v>0.58705399999999996</v>
      </c>
    </row>
    <row r="170" spans="1:5" x14ac:dyDescent="0.2">
      <c r="A170" s="1">
        <v>2</v>
      </c>
      <c r="B170" s="6">
        <v>0.59375</v>
      </c>
      <c r="C170" s="6">
        <v>0.45758900000000002</v>
      </c>
      <c r="D170" s="6">
        <v>0.51785700000000001</v>
      </c>
      <c r="E170" s="6">
        <v>0.58258900000000002</v>
      </c>
    </row>
    <row r="171" spans="1:5" x14ac:dyDescent="0.2">
      <c r="A171" s="1">
        <v>2</v>
      </c>
      <c r="B171" s="6">
        <v>0.62946400000000002</v>
      </c>
      <c r="C171" s="6">
        <v>0.47767900000000002</v>
      </c>
      <c r="D171" s="6">
        <v>0.42857099999999998</v>
      </c>
      <c r="E171" s="6">
        <v>0.59821400000000002</v>
      </c>
    </row>
    <row r="172" spans="1:5" x14ac:dyDescent="0.2">
      <c r="A172" s="1">
        <v>2</v>
      </c>
      <c r="B172" s="6">
        <v>0.60267899999999996</v>
      </c>
      <c r="C172" s="6">
        <v>0.51785700000000001</v>
      </c>
      <c r="D172" s="6">
        <v>0.54241099999999998</v>
      </c>
      <c r="E172" s="6">
        <v>0.56026799999999999</v>
      </c>
    </row>
    <row r="173" spans="1:5" x14ac:dyDescent="0.2">
      <c r="A173" s="1">
        <v>2</v>
      </c>
      <c r="B173" s="6">
        <v>0.60267899999999996</v>
      </c>
      <c r="C173" s="6">
        <v>0.40848200000000001</v>
      </c>
      <c r="D173" s="6">
        <v>0.40848200000000001</v>
      </c>
      <c r="E173" s="6">
        <v>0.62053599999999998</v>
      </c>
    </row>
    <row r="174" spans="1:5" x14ac:dyDescent="0.2">
      <c r="A174" s="1">
        <v>2</v>
      </c>
      <c r="B174" s="6">
        <v>0.60491099999999998</v>
      </c>
      <c r="C174" s="6">
        <v>0.41517900000000002</v>
      </c>
      <c r="D174" s="6">
        <v>0.52008900000000002</v>
      </c>
      <c r="E174" s="6">
        <v>0.58035700000000001</v>
      </c>
    </row>
    <row r="175" spans="1:5" x14ac:dyDescent="0.2">
      <c r="A175" s="1">
        <v>2</v>
      </c>
      <c r="B175" s="6">
        <v>0.62053599999999998</v>
      </c>
      <c r="C175" s="6">
        <v>0.44866099999999998</v>
      </c>
      <c r="D175" s="6">
        <v>0.50223200000000001</v>
      </c>
      <c r="E175" s="6">
        <v>0.53125</v>
      </c>
    </row>
    <row r="176" spans="1:5" x14ac:dyDescent="0.2">
      <c r="A176" s="1">
        <v>2</v>
      </c>
      <c r="B176" s="6">
        <v>0.61607100000000004</v>
      </c>
      <c r="C176" s="6">
        <v>0.35267900000000002</v>
      </c>
      <c r="D176" s="6">
        <v>0.46651799999999999</v>
      </c>
      <c r="E176" s="6">
        <v>0.515625</v>
      </c>
    </row>
    <row r="177" spans="1:5" x14ac:dyDescent="0.2">
      <c r="A177" s="1">
        <v>2</v>
      </c>
      <c r="B177" s="6">
        <v>0.57366099999999998</v>
      </c>
      <c r="C177" s="6">
        <v>0.49330400000000002</v>
      </c>
      <c r="D177" s="6">
        <v>0.46875</v>
      </c>
      <c r="E177" s="6">
        <v>0.53571400000000002</v>
      </c>
    </row>
    <row r="178" spans="1:5" x14ac:dyDescent="0.2">
      <c r="A178" s="1">
        <v>2</v>
      </c>
      <c r="B178" s="6">
        <v>0.625</v>
      </c>
      <c r="C178" s="6">
        <v>0.52678599999999998</v>
      </c>
      <c r="D178" s="6">
        <v>0.45758900000000002</v>
      </c>
      <c r="E178" s="6">
        <v>0.53794600000000004</v>
      </c>
    </row>
    <row r="179" spans="1:5" x14ac:dyDescent="0.2">
      <c r="A179" s="1">
        <v>2</v>
      </c>
      <c r="B179" s="6">
        <v>0.61383900000000002</v>
      </c>
      <c r="C179" s="6">
        <v>0.45758900000000002</v>
      </c>
      <c r="D179" s="6">
        <v>0.48883900000000002</v>
      </c>
      <c r="E179" s="6">
        <v>0.51116099999999998</v>
      </c>
    </row>
    <row r="180" spans="1:5" x14ac:dyDescent="0.2">
      <c r="A180" s="1">
        <v>2</v>
      </c>
      <c r="B180" s="6">
        <v>0.55803599999999998</v>
      </c>
      <c r="C180" s="6">
        <v>0.50446400000000002</v>
      </c>
      <c r="D180" s="6">
        <v>0.50669600000000004</v>
      </c>
      <c r="E180" s="6">
        <v>0.52455399999999996</v>
      </c>
    </row>
    <row r="181" spans="1:5" x14ac:dyDescent="0.2">
      <c r="A181" s="1">
        <v>2</v>
      </c>
      <c r="B181" s="6">
        <v>0.55580399999999996</v>
      </c>
      <c r="C181" s="6">
        <v>0.50446400000000002</v>
      </c>
      <c r="D181" s="6">
        <v>0.40625</v>
      </c>
      <c r="E181" s="6">
        <v>0.61160700000000001</v>
      </c>
    </row>
    <row r="182" spans="1:5" x14ac:dyDescent="0.2">
      <c r="A182" s="1">
        <v>2</v>
      </c>
      <c r="B182" s="6">
        <v>0.56026799999999999</v>
      </c>
      <c r="C182" s="6">
        <v>0.44419599999999998</v>
      </c>
      <c r="D182" s="6">
        <v>0.54910700000000001</v>
      </c>
      <c r="E182" s="6">
        <v>0.57366099999999998</v>
      </c>
    </row>
    <row r="183" spans="1:5" x14ac:dyDescent="0.2">
      <c r="A183" s="1">
        <v>2</v>
      </c>
      <c r="B183" s="6">
        <v>0.61830399999999996</v>
      </c>
      <c r="C183" s="6">
        <v>0.40401799999999999</v>
      </c>
      <c r="D183" s="6">
        <v>0.49553599999999998</v>
      </c>
      <c r="E183" s="6">
        <v>0.53348200000000001</v>
      </c>
    </row>
    <row r="184" spans="1:5" x14ac:dyDescent="0.2">
      <c r="A184" s="1">
        <v>2</v>
      </c>
      <c r="B184" s="6">
        <v>0.58258900000000002</v>
      </c>
      <c r="C184" s="6">
        <v>0.46205400000000002</v>
      </c>
      <c r="D184" s="6">
        <v>0.52232100000000004</v>
      </c>
      <c r="E184" s="6">
        <v>0.52008900000000002</v>
      </c>
    </row>
    <row r="185" spans="1:5" x14ac:dyDescent="0.2">
      <c r="A185" s="1">
        <v>2</v>
      </c>
      <c r="B185" s="6">
        <v>0.61160700000000001</v>
      </c>
      <c r="C185" s="6">
        <v>0.48883900000000002</v>
      </c>
      <c r="D185" s="6">
        <v>0.45089299999999999</v>
      </c>
      <c r="E185" s="6">
        <v>0.58705399999999996</v>
      </c>
    </row>
    <row r="186" spans="1:5" x14ac:dyDescent="0.2">
      <c r="A186" s="1">
        <v>2</v>
      </c>
      <c r="B186" s="6">
        <v>0.5625</v>
      </c>
      <c r="C186" s="6">
        <v>0.484375</v>
      </c>
      <c r="D186" s="6">
        <v>0.45089299999999999</v>
      </c>
      <c r="E186" s="6">
        <v>0.578125</v>
      </c>
    </row>
    <row r="187" spans="1:5" x14ac:dyDescent="0.2">
      <c r="A187" s="1">
        <v>2</v>
      </c>
      <c r="B187" s="6">
        <v>0.60491099999999998</v>
      </c>
      <c r="C187" s="6">
        <v>0.50669600000000004</v>
      </c>
      <c r="D187" s="6">
        <v>0.47767900000000002</v>
      </c>
      <c r="E187" s="6">
        <v>0.54017899999999996</v>
      </c>
    </row>
    <row r="188" spans="1:5" x14ac:dyDescent="0.2">
      <c r="A188" s="1">
        <v>2</v>
      </c>
      <c r="B188" s="6">
        <v>0.57366099999999998</v>
      </c>
      <c r="C188" s="6">
        <v>0.47098200000000001</v>
      </c>
      <c r="D188" s="6">
        <v>0.45089299999999999</v>
      </c>
      <c r="E188" s="6">
        <v>0.55357100000000004</v>
      </c>
    </row>
    <row r="189" spans="1:5" x14ac:dyDescent="0.2">
      <c r="A189" s="1">
        <v>2</v>
      </c>
      <c r="B189" s="6">
        <v>0.56919600000000004</v>
      </c>
      <c r="C189" s="6">
        <v>0.47991099999999998</v>
      </c>
      <c r="D189" s="6">
        <v>0.4375</v>
      </c>
      <c r="E189" s="6">
        <v>0.56696400000000002</v>
      </c>
    </row>
    <row r="190" spans="1:5" x14ac:dyDescent="0.2">
      <c r="A190" s="1">
        <v>2</v>
      </c>
      <c r="B190" s="6">
        <v>0.56696400000000002</v>
      </c>
      <c r="C190" s="6">
        <v>0.52678599999999998</v>
      </c>
      <c r="D190" s="6">
        <v>0.53348200000000001</v>
      </c>
      <c r="E190" s="6">
        <v>0.57366099999999998</v>
      </c>
    </row>
    <row r="191" spans="1:5" x14ac:dyDescent="0.2">
      <c r="A191" s="1">
        <v>2</v>
      </c>
      <c r="B191" s="6">
        <v>0.58035700000000001</v>
      </c>
      <c r="C191" s="6">
        <v>0.45982099999999998</v>
      </c>
      <c r="D191" s="6">
        <v>0.50223200000000001</v>
      </c>
      <c r="E191" s="6">
        <v>0.56696400000000002</v>
      </c>
    </row>
    <row r="192" spans="1:5" x14ac:dyDescent="0.2">
      <c r="A192" s="1">
        <v>2</v>
      </c>
      <c r="B192" s="6">
        <v>0.58482100000000004</v>
      </c>
      <c r="C192" s="6">
        <v>0.4375</v>
      </c>
      <c r="D192" s="6">
        <v>0.48660700000000001</v>
      </c>
      <c r="E192" s="6">
        <v>0.55357100000000004</v>
      </c>
    </row>
    <row r="193" spans="1:5" x14ac:dyDescent="0.2">
      <c r="A193" s="1">
        <v>2</v>
      </c>
      <c r="B193" s="6">
        <v>0.62946400000000002</v>
      </c>
      <c r="C193" s="6">
        <v>0.52232100000000004</v>
      </c>
      <c r="D193" s="6">
        <v>0.48883900000000002</v>
      </c>
      <c r="E193" s="6">
        <v>0.53571400000000002</v>
      </c>
    </row>
    <row r="194" spans="1:5" x14ac:dyDescent="0.2">
      <c r="A194" s="1">
        <v>2</v>
      </c>
      <c r="B194" s="6">
        <v>0.64508900000000002</v>
      </c>
      <c r="C194" s="6">
        <v>0.50892899999999996</v>
      </c>
      <c r="D194" s="6">
        <v>0.47321400000000002</v>
      </c>
      <c r="E194" s="6">
        <v>0.55580399999999996</v>
      </c>
    </row>
    <row r="195" spans="1:5" x14ac:dyDescent="0.2">
      <c r="A195" s="1">
        <v>2</v>
      </c>
      <c r="B195" s="6">
        <v>0.57589299999999999</v>
      </c>
      <c r="C195" s="6">
        <v>0.515625</v>
      </c>
      <c r="D195" s="6">
        <v>0.48214299999999999</v>
      </c>
      <c r="E195" s="6">
        <v>0.57589299999999999</v>
      </c>
    </row>
    <row r="196" spans="1:5" x14ac:dyDescent="0.2">
      <c r="A196" s="1">
        <v>2</v>
      </c>
      <c r="B196" s="6">
        <v>0.609375</v>
      </c>
      <c r="C196" s="6">
        <v>0.484375</v>
      </c>
      <c r="D196" s="6">
        <v>0.44196400000000002</v>
      </c>
      <c r="E196" s="6">
        <v>0.52455399999999996</v>
      </c>
    </row>
    <row r="197" spans="1:5" x14ac:dyDescent="0.2">
      <c r="A197" s="1">
        <v>2</v>
      </c>
      <c r="B197" s="6">
        <v>0.60267899999999996</v>
      </c>
      <c r="C197" s="6">
        <v>0.48883900000000002</v>
      </c>
      <c r="D197" s="6">
        <v>0.45758900000000002</v>
      </c>
      <c r="E197" s="6">
        <v>0.55133900000000002</v>
      </c>
    </row>
    <row r="198" spans="1:5" x14ac:dyDescent="0.2">
      <c r="A198" s="1">
        <v>2</v>
      </c>
      <c r="B198" s="6">
        <v>0.55357100000000004</v>
      </c>
      <c r="C198" s="6">
        <v>0.44419599999999998</v>
      </c>
      <c r="D198" s="6">
        <v>0.53794600000000004</v>
      </c>
      <c r="E198" s="6">
        <v>0.58258900000000002</v>
      </c>
    </row>
    <row r="199" spans="1:5" x14ac:dyDescent="0.2">
      <c r="A199" s="1">
        <v>2</v>
      </c>
      <c r="B199" s="6">
        <v>0.58928599999999998</v>
      </c>
      <c r="C199" s="6">
        <v>0.47767900000000002</v>
      </c>
      <c r="D199" s="6">
        <v>0.50223200000000001</v>
      </c>
      <c r="E199" s="6">
        <v>0.52678599999999998</v>
      </c>
    </row>
    <row r="200" spans="1:5" x14ac:dyDescent="0.2">
      <c r="A200" s="1">
        <v>2</v>
      </c>
      <c r="B200" s="6">
        <v>0.61830399999999996</v>
      </c>
      <c r="C200" s="6">
        <v>0.41741099999999998</v>
      </c>
      <c r="D200" s="6">
        <v>0.53571400000000002</v>
      </c>
      <c r="E200" s="6">
        <v>0.56026799999999999</v>
      </c>
    </row>
    <row r="201" spans="1:5" x14ac:dyDescent="0.2">
      <c r="A201" s="1">
        <v>2</v>
      </c>
      <c r="B201" s="6">
        <v>0.58035700000000001</v>
      </c>
      <c r="C201" s="6">
        <v>0.50446400000000002</v>
      </c>
      <c r="D201" s="6">
        <v>0.40625</v>
      </c>
      <c r="E201" s="6">
        <v>0.55133900000000002</v>
      </c>
    </row>
    <row r="202" spans="1:5" x14ac:dyDescent="0.2">
      <c r="A202" s="1">
        <v>2</v>
      </c>
      <c r="B202" s="6">
        <v>0.60491099999999998</v>
      </c>
      <c r="C202" s="6">
        <v>0.49553599999999998</v>
      </c>
      <c r="D202" s="6">
        <v>0.42410700000000001</v>
      </c>
      <c r="E202" s="6">
        <v>0.56026799999999999</v>
      </c>
    </row>
    <row r="204" spans="1:5" x14ac:dyDescent="0.2">
      <c r="B204" s="6"/>
      <c r="C204" s="6"/>
      <c r="D204" s="6"/>
      <c r="E204" s="6"/>
    </row>
    <row r="205" spans="1:5" x14ac:dyDescent="0.2">
      <c r="B205" s="9"/>
      <c r="C205" s="9"/>
      <c r="D205" s="9"/>
      <c r="E205" s="9"/>
    </row>
    <row r="206" spans="1:5" x14ac:dyDescent="0.2">
      <c r="B206" s="9"/>
      <c r="C206" s="9"/>
      <c r="D206" s="9"/>
      <c r="E206" s="9"/>
    </row>
    <row r="207" spans="1:5" x14ac:dyDescent="0.2">
      <c r="B207" s="9"/>
      <c r="C207" s="9"/>
      <c r="D207" s="9"/>
      <c r="E207" s="9"/>
    </row>
    <row r="208" spans="1:5" x14ac:dyDescent="0.2">
      <c r="B208" s="9"/>
      <c r="C208" s="9"/>
      <c r="D208" s="9"/>
      <c r="E208" s="9"/>
    </row>
    <row r="209" spans="2:5" x14ac:dyDescent="0.2">
      <c r="B209" s="9"/>
      <c r="C209" s="9"/>
      <c r="D209" s="9"/>
      <c r="E209" s="9"/>
    </row>
    <row r="210" spans="2:5" x14ac:dyDescent="0.2">
      <c r="B210" s="9"/>
      <c r="C210" s="9"/>
      <c r="D210" s="9"/>
      <c r="E210" s="9"/>
    </row>
    <row r="211" spans="2:5" x14ac:dyDescent="0.2">
      <c r="B211" s="9"/>
      <c r="C211" s="9"/>
      <c r="D211" s="9"/>
      <c r="E211" s="9"/>
    </row>
    <row r="212" spans="2:5" x14ac:dyDescent="0.2">
      <c r="B212" s="9"/>
      <c r="C212" s="9"/>
      <c r="D212" s="9"/>
      <c r="E212" s="9"/>
    </row>
    <row r="213" spans="2:5" x14ac:dyDescent="0.2">
      <c r="B213" s="9"/>
      <c r="C213" s="9"/>
      <c r="D213" s="9"/>
      <c r="E213" s="9"/>
    </row>
    <row r="214" spans="2:5" x14ac:dyDescent="0.2">
      <c r="B214" s="9"/>
      <c r="C214" s="9"/>
      <c r="D214" s="9"/>
      <c r="E214" s="9"/>
    </row>
    <row r="215" spans="2:5" x14ac:dyDescent="0.2">
      <c r="B215" s="9"/>
      <c r="C215" s="9"/>
      <c r="D215" s="9"/>
      <c r="E215" s="9"/>
    </row>
    <row r="216" spans="2:5" x14ac:dyDescent="0.2">
      <c r="B216" s="9"/>
      <c r="C216" s="9"/>
      <c r="D216" s="9"/>
      <c r="E216" s="9"/>
    </row>
    <row r="217" spans="2:5" x14ac:dyDescent="0.2">
      <c r="B217" s="9"/>
      <c r="C217" s="9"/>
      <c r="D217" s="9"/>
      <c r="E217" s="9"/>
    </row>
    <row r="218" spans="2:5" x14ac:dyDescent="0.2">
      <c r="B218" s="9"/>
      <c r="C218" s="9"/>
      <c r="D218" s="9"/>
      <c r="E218" s="9"/>
    </row>
    <row r="219" spans="2:5" x14ac:dyDescent="0.2">
      <c r="B219" s="9"/>
      <c r="C219" s="9"/>
      <c r="D219" s="9"/>
      <c r="E219" s="9"/>
    </row>
    <row r="220" spans="2:5" x14ac:dyDescent="0.2">
      <c r="B220" s="9"/>
      <c r="C220" s="9"/>
      <c r="D220" s="9"/>
      <c r="E220" s="9"/>
    </row>
    <row r="221" spans="2:5" x14ac:dyDescent="0.2">
      <c r="B221" s="9"/>
      <c r="C221" s="9"/>
      <c r="D221" s="9"/>
      <c r="E221" s="9"/>
    </row>
    <row r="222" spans="2:5" x14ac:dyDescent="0.2">
      <c r="B222" s="9"/>
      <c r="C222" s="9"/>
      <c r="D222" s="9"/>
      <c r="E222" s="9"/>
    </row>
    <row r="223" spans="2:5" x14ac:dyDescent="0.2">
      <c r="B223" s="9"/>
      <c r="C223" s="9"/>
      <c r="D223" s="9"/>
      <c r="E223" s="9"/>
    </row>
    <row r="224" spans="2:5" x14ac:dyDescent="0.2">
      <c r="B224" s="9"/>
      <c r="C224" s="9"/>
      <c r="D224" s="9"/>
      <c r="E224" s="9"/>
    </row>
    <row r="225" spans="2:5" x14ac:dyDescent="0.2">
      <c r="B225" s="9"/>
      <c r="C225" s="9"/>
      <c r="D225" s="9"/>
      <c r="E225" s="9"/>
    </row>
    <row r="226" spans="2:5" x14ac:dyDescent="0.2">
      <c r="B226" s="9"/>
      <c r="C226" s="9"/>
      <c r="D226" s="9"/>
      <c r="E226" s="9"/>
    </row>
    <row r="227" spans="2:5" x14ac:dyDescent="0.2">
      <c r="B227" s="9"/>
      <c r="C227" s="9"/>
      <c r="D227" s="9"/>
      <c r="E227" s="9"/>
    </row>
    <row r="228" spans="2:5" x14ac:dyDescent="0.2">
      <c r="B228" s="9"/>
      <c r="C228" s="9"/>
      <c r="D228" s="9"/>
      <c r="E228" s="9"/>
    </row>
    <row r="229" spans="2:5" x14ac:dyDescent="0.2">
      <c r="B229" s="9"/>
      <c r="C229" s="9"/>
      <c r="D229" s="9"/>
      <c r="E229" s="9"/>
    </row>
    <row r="230" spans="2:5" x14ac:dyDescent="0.2">
      <c r="B230" s="9"/>
      <c r="C230" s="9"/>
      <c r="D230" s="9"/>
      <c r="E230" s="9"/>
    </row>
    <row r="231" spans="2:5" x14ac:dyDescent="0.2">
      <c r="B231" s="9"/>
      <c r="C231" s="9"/>
      <c r="D231" s="9"/>
      <c r="E231" s="9"/>
    </row>
    <row r="232" spans="2:5" x14ac:dyDescent="0.2">
      <c r="B232" s="9"/>
      <c r="C232" s="9"/>
      <c r="D232" s="9"/>
      <c r="E232" s="9"/>
    </row>
    <row r="233" spans="2:5" x14ac:dyDescent="0.2">
      <c r="B233" s="9"/>
      <c r="C233" s="9"/>
      <c r="D233" s="9"/>
      <c r="E233" s="9"/>
    </row>
    <row r="234" spans="2:5" x14ac:dyDescent="0.2">
      <c r="B234" s="9"/>
      <c r="C234" s="9"/>
      <c r="D234" s="9"/>
      <c r="E234" s="9"/>
    </row>
    <row r="235" spans="2:5" x14ac:dyDescent="0.2">
      <c r="B235" s="9"/>
      <c r="C235" s="9"/>
      <c r="D235" s="9"/>
      <c r="E235" s="9"/>
    </row>
    <row r="236" spans="2:5" x14ac:dyDescent="0.2">
      <c r="B236" s="9"/>
      <c r="C236" s="9"/>
      <c r="D236" s="9"/>
      <c r="E236" s="9"/>
    </row>
    <row r="237" spans="2:5" x14ac:dyDescent="0.2">
      <c r="B237" s="9"/>
      <c r="C237" s="9"/>
      <c r="D237" s="9"/>
      <c r="E237" s="9"/>
    </row>
    <row r="238" spans="2:5" x14ac:dyDescent="0.2">
      <c r="B238" s="9"/>
      <c r="C238" s="9"/>
      <c r="D238" s="9"/>
      <c r="E238" s="9"/>
    </row>
    <row r="239" spans="2:5" x14ac:dyDescent="0.2">
      <c r="B239" s="9"/>
      <c r="C239" s="9"/>
      <c r="D239" s="9"/>
      <c r="E239" s="9"/>
    </row>
    <row r="240" spans="2:5" x14ac:dyDescent="0.2">
      <c r="B240" s="9"/>
      <c r="C240" s="9"/>
      <c r="D240" s="9"/>
      <c r="E240" s="9"/>
    </row>
    <row r="241" spans="2:5" x14ac:dyDescent="0.2">
      <c r="B241" s="9"/>
      <c r="C241" s="9"/>
      <c r="D241" s="9"/>
      <c r="E241" s="9"/>
    </row>
    <row r="242" spans="2:5" x14ac:dyDescent="0.2">
      <c r="B242" s="9"/>
      <c r="C242" s="9"/>
      <c r="D242" s="9"/>
      <c r="E242" s="9"/>
    </row>
    <row r="243" spans="2:5" x14ac:dyDescent="0.2">
      <c r="B243" s="9"/>
      <c r="C243" s="9"/>
      <c r="D243" s="9"/>
      <c r="E243" s="9"/>
    </row>
    <row r="244" spans="2:5" x14ac:dyDescent="0.2">
      <c r="B244" s="9"/>
      <c r="C244" s="9"/>
      <c r="D244" s="9"/>
      <c r="E244" s="9"/>
    </row>
    <row r="245" spans="2:5" x14ac:dyDescent="0.2">
      <c r="B245" s="9"/>
      <c r="C245" s="9"/>
      <c r="D245" s="9"/>
      <c r="E245" s="9"/>
    </row>
    <row r="246" spans="2:5" x14ac:dyDescent="0.2">
      <c r="B246" s="9"/>
      <c r="C246" s="9"/>
      <c r="D246" s="9"/>
      <c r="E246" s="9"/>
    </row>
    <row r="247" spans="2:5" x14ac:dyDescent="0.2">
      <c r="B247" s="9"/>
      <c r="C247" s="9"/>
      <c r="D247" s="9"/>
      <c r="E247" s="9"/>
    </row>
    <row r="248" spans="2:5" x14ac:dyDescent="0.2">
      <c r="B248" s="9"/>
      <c r="C248" s="9"/>
      <c r="D248" s="9"/>
      <c r="E248" s="9"/>
    </row>
    <row r="249" spans="2:5" x14ac:dyDescent="0.2">
      <c r="B249" s="9"/>
      <c r="C249" s="9"/>
      <c r="D249" s="9"/>
      <c r="E249" s="9"/>
    </row>
    <row r="250" spans="2:5" x14ac:dyDescent="0.2">
      <c r="B250" s="9"/>
      <c r="C250" s="9"/>
      <c r="D250" s="9"/>
      <c r="E250" s="9"/>
    </row>
    <row r="251" spans="2:5" x14ac:dyDescent="0.2">
      <c r="B251" s="9"/>
      <c r="C251" s="9"/>
      <c r="D251" s="9"/>
      <c r="E251" s="9"/>
    </row>
    <row r="252" spans="2:5" x14ac:dyDescent="0.2">
      <c r="B252" s="9"/>
      <c r="C252" s="9"/>
      <c r="D252" s="9"/>
      <c r="E252" s="9"/>
    </row>
    <row r="253" spans="2:5" x14ac:dyDescent="0.2">
      <c r="B253" s="9"/>
      <c r="C253" s="9"/>
      <c r="D253" s="9"/>
      <c r="E253" s="9"/>
    </row>
    <row r="254" spans="2:5" x14ac:dyDescent="0.2">
      <c r="B254" s="9"/>
      <c r="C254" s="9"/>
      <c r="D254" s="9"/>
      <c r="E254" s="9"/>
    </row>
    <row r="255" spans="2:5" x14ac:dyDescent="0.2">
      <c r="B255" s="9"/>
      <c r="C255" s="9"/>
      <c r="D255" s="9"/>
      <c r="E255" s="9"/>
    </row>
    <row r="256" spans="2:5" x14ac:dyDescent="0.2">
      <c r="B256" s="9"/>
      <c r="C256" s="9"/>
      <c r="D256" s="9"/>
      <c r="E256" s="9"/>
    </row>
    <row r="257" spans="2:5" x14ac:dyDescent="0.2">
      <c r="B257" s="9"/>
      <c r="C257" s="9"/>
      <c r="D257" s="9"/>
      <c r="E257" s="9"/>
    </row>
    <row r="258" spans="2:5" x14ac:dyDescent="0.2">
      <c r="B258" s="9"/>
      <c r="C258" s="9"/>
      <c r="D258" s="9"/>
      <c r="E258" s="9"/>
    </row>
    <row r="259" spans="2:5" x14ac:dyDescent="0.2">
      <c r="B259" s="9"/>
      <c r="C259" s="9"/>
      <c r="D259" s="9"/>
      <c r="E259" s="9"/>
    </row>
    <row r="260" spans="2:5" x14ac:dyDescent="0.2">
      <c r="B260" s="9"/>
      <c r="C260" s="9"/>
      <c r="D260" s="9"/>
      <c r="E260" s="9"/>
    </row>
    <row r="261" spans="2:5" x14ac:dyDescent="0.2">
      <c r="B261" s="9"/>
      <c r="C261" s="9"/>
      <c r="D261" s="9"/>
      <c r="E261" s="9"/>
    </row>
    <row r="262" spans="2:5" x14ac:dyDescent="0.2">
      <c r="B262" s="9"/>
      <c r="C262" s="9"/>
      <c r="D262" s="9"/>
      <c r="E262" s="9"/>
    </row>
    <row r="263" spans="2:5" x14ac:dyDescent="0.2">
      <c r="B263" s="9"/>
      <c r="C263" s="9"/>
      <c r="D263" s="9"/>
      <c r="E263" s="9"/>
    </row>
    <row r="264" spans="2:5" x14ac:dyDescent="0.2">
      <c r="B264" s="9"/>
      <c r="C264" s="9"/>
      <c r="D264" s="9"/>
      <c r="E264" s="9"/>
    </row>
    <row r="265" spans="2:5" x14ac:dyDescent="0.2">
      <c r="B265" s="9"/>
      <c r="C265" s="9"/>
      <c r="D265" s="9"/>
      <c r="E265" s="9"/>
    </row>
    <row r="266" spans="2:5" x14ac:dyDescent="0.2">
      <c r="B266" s="9"/>
      <c r="C266" s="9"/>
      <c r="D266" s="9"/>
      <c r="E266" s="9"/>
    </row>
    <row r="267" spans="2:5" x14ac:dyDescent="0.2">
      <c r="B267" s="9"/>
      <c r="C267" s="9"/>
      <c r="D267" s="9"/>
      <c r="E267" s="9"/>
    </row>
    <row r="268" spans="2:5" x14ac:dyDescent="0.2">
      <c r="B268" s="9"/>
      <c r="C268" s="9"/>
      <c r="D268" s="9"/>
      <c r="E268" s="9"/>
    </row>
    <row r="269" spans="2:5" x14ac:dyDescent="0.2">
      <c r="B269" s="9"/>
      <c r="C269" s="9"/>
      <c r="D269" s="9"/>
      <c r="E269" s="9"/>
    </row>
    <row r="270" spans="2:5" x14ac:dyDescent="0.2">
      <c r="B270" s="9"/>
      <c r="C270" s="9"/>
      <c r="D270" s="9"/>
      <c r="E270" s="9"/>
    </row>
    <row r="271" spans="2:5" x14ac:dyDescent="0.2">
      <c r="B271" s="9"/>
      <c r="C271" s="9"/>
      <c r="D271" s="9"/>
      <c r="E271" s="9"/>
    </row>
    <row r="272" spans="2:5" x14ac:dyDescent="0.2">
      <c r="B272" s="9"/>
      <c r="C272" s="9"/>
      <c r="D272" s="9"/>
      <c r="E272" s="9"/>
    </row>
    <row r="273" spans="2:5" x14ac:dyDescent="0.2">
      <c r="B273" s="9"/>
      <c r="C273" s="9"/>
      <c r="D273" s="9"/>
      <c r="E273" s="9"/>
    </row>
    <row r="274" spans="2:5" x14ac:dyDescent="0.2">
      <c r="B274" s="9"/>
      <c r="C274" s="9"/>
      <c r="D274" s="9"/>
      <c r="E274" s="9"/>
    </row>
    <row r="275" spans="2:5" x14ac:dyDescent="0.2">
      <c r="B275" s="9"/>
      <c r="C275" s="9"/>
      <c r="D275" s="9"/>
      <c r="E275" s="9"/>
    </row>
    <row r="276" spans="2:5" x14ac:dyDescent="0.2">
      <c r="B276" s="9"/>
      <c r="C276" s="9"/>
      <c r="D276" s="9"/>
      <c r="E276" s="9"/>
    </row>
    <row r="277" spans="2:5" x14ac:dyDescent="0.2">
      <c r="B277" s="9"/>
      <c r="C277" s="9"/>
      <c r="D277" s="9"/>
      <c r="E277" s="9"/>
    </row>
    <row r="278" spans="2:5" x14ac:dyDescent="0.2">
      <c r="B278" s="9"/>
      <c r="C278" s="9"/>
      <c r="D278" s="9"/>
      <c r="E278" s="9"/>
    </row>
    <row r="279" spans="2:5" x14ac:dyDescent="0.2">
      <c r="B279" s="9"/>
      <c r="C279" s="9"/>
      <c r="D279" s="9"/>
      <c r="E279" s="9"/>
    </row>
    <row r="280" spans="2:5" x14ac:dyDescent="0.2">
      <c r="B280" s="9"/>
      <c r="C280" s="9"/>
      <c r="D280" s="9"/>
      <c r="E280" s="9"/>
    </row>
    <row r="281" spans="2:5" x14ac:dyDescent="0.2">
      <c r="B281" s="9"/>
      <c r="C281" s="9"/>
      <c r="D281" s="9"/>
      <c r="E281" s="9"/>
    </row>
    <row r="282" spans="2:5" x14ac:dyDescent="0.2">
      <c r="B282" s="9"/>
      <c r="C282" s="9"/>
      <c r="D282" s="9"/>
      <c r="E282" s="9"/>
    </row>
    <row r="283" spans="2:5" x14ac:dyDescent="0.2">
      <c r="B283" s="9"/>
      <c r="C283" s="9"/>
      <c r="D283" s="9"/>
      <c r="E283" s="9"/>
    </row>
    <row r="284" spans="2:5" x14ac:dyDescent="0.2">
      <c r="B284" s="9"/>
      <c r="C284" s="9"/>
      <c r="D284" s="9"/>
      <c r="E284" s="9"/>
    </row>
    <row r="285" spans="2:5" x14ac:dyDescent="0.2">
      <c r="B285" s="9"/>
      <c r="C285" s="9"/>
      <c r="D285" s="9"/>
      <c r="E285" s="9"/>
    </row>
    <row r="286" spans="2:5" x14ac:dyDescent="0.2">
      <c r="B286" s="9"/>
      <c r="C286" s="9"/>
      <c r="D286" s="9"/>
      <c r="E286" s="9"/>
    </row>
    <row r="287" spans="2:5" x14ac:dyDescent="0.2">
      <c r="B287" s="9"/>
      <c r="C287" s="9"/>
      <c r="D287" s="9"/>
      <c r="E287" s="9"/>
    </row>
    <row r="288" spans="2:5" x14ac:dyDescent="0.2">
      <c r="B288" s="9"/>
      <c r="C288" s="9"/>
      <c r="D288" s="9"/>
      <c r="E288" s="9"/>
    </row>
    <row r="289" spans="2:5" x14ac:dyDescent="0.2">
      <c r="B289" s="9"/>
      <c r="C289" s="9"/>
      <c r="D289" s="9"/>
      <c r="E289" s="9"/>
    </row>
    <row r="290" spans="2:5" x14ac:dyDescent="0.2">
      <c r="B290" s="9"/>
      <c r="C290" s="9"/>
      <c r="D290" s="9"/>
      <c r="E290" s="9"/>
    </row>
    <row r="291" spans="2:5" x14ac:dyDescent="0.2">
      <c r="B291" s="9"/>
      <c r="C291" s="9"/>
      <c r="D291" s="9"/>
      <c r="E291" s="9"/>
    </row>
    <row r="292" spans="2:5" x14ac:dyDescent="0.2">
      <c r="B292" s="9"/>
      <c r="C292" s="9"/>
      <c r="D292" s="9"/>
      <c r="E292" s="9"/>
    </row>
    <row r="293" spans="2:5" x14ac:dyDescent="0.2">
      <c r="B293" s="9"/>
      <c r="C293" s="9"/>
      <c r="D293" s="9"/>
      <c r="E293" s="9"/>
    </row>
    <row r="294" spans="2:5" x14ac:dyDescent="0.2">
      <c r="B294" s="9"/>
      <c r="C294" s="9"/>
      <c r="D294" s="9"/>
      <c r="E294" s="9"/>
    </row>
    <row r="295" spans="2:5" x14ac:dyDescent="0.2">
      <c r="B295" s="9"/>
      <c r="C295" s="9"/>
      <c r="D295" s="9"/>
      <c r="E295" s="9"/>
    </row>
    <row r="296" spans="2:5" x14ac:dyDescent="0.2">
      <c r="B296" s="9"/>
      <c r="C296" s="9"/>
      <c r="D296" s="9"/>
      <c r="E296" s="9"/>
    </row>
    <row r="297" spans="2:5" x14ac:dyDescent="0.2">
      <c r="B297" s="9"/>
      <c r="C297" s="9"/>
      <c r="D297" s="9"/>
      <c r="E297" s="9"/>
    </row>
    <row r="298" spans="2:5" x14ac:dyDescent="0.2">
      <c r="B298" s="9"/>
      <c r="C298" s="9"/>
      <c r="D298" s="9"/>
      <c r="E298" s="9"/>
    </row>
    <row r="299" spans="2:5" x14ac:dyDescent="0.2">
      <c r="B299" s="9"/>
      <c r="C299" s="9"/>
      <c r="D299" s="9"/>
      <c r="E299" s="9"/>
    </row>
    <row r="300" spans="2:5" x14ac:dyDescent="0.2">
      <c r="B300" s="9"/>
      <c r="C300" s="9"/>
      <c r="D300" s="9"/>
      <c r="E300" s="9"/>
    </row>
    <row r="301" spans="2:5" x14ac:dyDescent="0.2">
      <c r="B301" s="9"/>
      <c r="C301" s="9"/>
      <c r="D301" s="9"/>
      <c r="E301" s="9"/>
    </row>
    <row r="302" spans="2:5" x14ac:dyDescent="0.2">
      <c r="B302" s="9"/>
      <c r="C302" s="9"/>
      <c r="D302" s="9"/>
      <c r="E302" s="9"/>
    </row>
    <row r="303" spans="2:5" x14ac:dyDescent="0.2">
      <c r="B303" s="9"/>
      <c r="C303" s="9"/>
      <c r="D303" s="9"/>
      <c r="E303" s="9"/>
    </row>
    <row r="304" spans="2:5" x14ac:dyDescent="0.2">
      <c r="B304" s="9"/>
      <c r="C304" s="9"/>
      <c r="D304" s="9"/>
      <c r="E304" s="9"/>
    </row>
    <row r="305" spans="2:5" x14ac:dyDescent="0.2">
      <c r="B305" s="9"/>
      <c r="C305" s="9"/>
      <c r="D305" s="9"/>
      <c r="E305" s="9"/>
    </row>
    <row r="306" spans="2:5" x14ac:dyDescent="0.2">
      <c r="B306" s="9"/>
      <c r="C306" s="9"/>
      <c r="D306" s="9"/>
      <c r="E306" s="9"/>
    </row>
    <row r="307" spans="2:5" x14ac:dyDescent="0.2">
      <c r="B307" s="9"/>
      <c r="C307" s="9"/>
      <c r="D307" s="9"/>
      <c r="E307" s="9"/>
    </row>
    <row r="308" spans="2:5" x14ac:dyDescent="0.2">
      <c r="B308" s="9"/>
      <c r="C308" s="9"/>
      <c r="D308" s="9"/>
      <c r="E308" s="9"/>
    </row>
    <row r="309" spans="2:5" x14ac:dyDescent="0.2">
      <c r="B309" s="9"/>
      <c r="C309" s="9"/>
      <c r="D309" s="9"/>
      <c r="E309" s="9"/>
    </row>
    <row r="310" spans="2:5" x14ac:dyDescent="0.2">
      <c r="B310" s="9"/>
      <c r="C310" s="9"/>
      <c r="D310" s="9"/>
      <c r="E310" s="9"/>
    </row>
    <row r="311" spans="2:5" x14ac:dyDescent="0.2">
      <c r="B311" s="9"/>
      <c r="C311" s="9"/>
      <c r="D311" s="9"/>
      <c r="E311" s="9"/>
    </row>
    <row r="312" spans="2:5" x14ac:dyDescent="0.2">
      <c r="B312" s="9"/>
      <c r="C312" s="9"/>
      <c r="D312" s="9"/>
      <c r="E312" s="9"/>
    </row>
    <row r="313" spans="2:5" x14ac:dyDescent="0.2">
      <c r="B313" s="9"/>
      <c r="C313" s="9"/>
      <c r="D313" s="9"/>
      <c r="E313" s="9"/>
    </row>
    <row r="314" spans="2:5" x14ac:dyDescent="0.2">
      <c r="B314" s="9"/>
      <c r="C314" s="9"/>
      <c r="D314" s="9"/>
      <c r="E314" s="9"/>
    </row>
    <row r="315" spans="2:5" x14ac:dyDescent="0.2">
      <c r="B315" s="9"/>
      <c r="C315" s="9"/>
      <c r="D315" s="9"/>
      <c r="E315" s="9"/>
    </row>
    <row r="316" spans="2:5" x14ac:dyDescent="0.2">
      <c r="B316" s="9"/>
      <c r="C316" s="9"/>
      <c r="D316" s="9"/>
      <c r="E316" s="9"/>
    </row>
    <row r="317" spans="2:5" x14ac:dyDescent="0.2">
      <c r="B317" s="9"/>
      <c r="C317" s="9"/>
      <c r="D317" s="9"/>
      <c r="E317" s="9"/>
    </row>
    <row r="318" spans="2:5" x14ac:dyDescent="0.2">
      <c r="B318" s="9"/>
      <c r="C318" s="9"/>
      <c r="D318" s="9"/>
      <c r="E318" s="9"/>
    </row>
    <row r="319" spans="2:5" x14ac:dyDescent="0.2">
      <c r="B319" s="9"/>
      <c r="C319" s="9"/>
      <c r="D319" s="9"/>
      <c r="E319" s="9"/>
    </row>
    <row r="320" spans="2:5" x14ac:dyDescent="0.2">
      <c r="B320" s="9"/>
      <c r="C320" s="9"/>
      <c r="D320" s="9"/>
      <c r="E320" s="9"/>
    </row>
    <row r="321" spans="2:5" x14ac:dyDescent="0.2">
      <c r="B321" s="9"/>
      <c r="C321" s="9"/>
      <c r="D321" s="9"/>
      <c r="E321" s="9"/>
    </row>
    <row r="322" spans="2:5" x14ac:dyDescent="0.2">
      <c r="B322" s="9"/>
      <c r="C322" s="9"/>
      <c r="D322" s="9"/>
      <c r="E322" s="9"/>
    </row>
    <row r="323" spans="2:5" x14ac:dyDescent="0.2">
      <c r="B323" s="9"/>
      <c r="C323" s="9"/>
      <c r="D323" s="9"/>
      <c r="E323" s="9"/>
    </row>
    <row r="324" spans="2:5" x14ac:dyDescent="0.2">
      <c r="B324" s="9"/>
      <c r="C324" s="9"/>
      <c r="D324" s="9"/>
      <c r="E324" s="9"/>
    </row>
    <row r="325" spans="2:5" x14ac:dyDescent="0.2">
      <c r="B325" s="9"/>
      <c r="C325" s="9"/>
      <c r="D325" s="9"/>
      <c r="E325" s="9"/>
    </row>
    <row r="326" spans="2:5" x14ac:dyDescent="0.2">
      <c r="B326" s="9"/>
      <c r="C326" s="9"/>
      <c r="D326" s="9"/>
      <c r="E326" s="9"/>
    </row>
    <row r="327" spans="2:5" x14ac:dyDescent="0.2">
      <c r="B327" s="9"/>
      <c r="C327" s="9"/>
      <c r="D327" s="9"/>
      <c r="E327" s="9"/>
    </row>
    <row r="328" spans="2:5" x14ac:dyDescent="0.2">
      <c r="B328" s="9"/>
      <c r="C328" s="9"/>
      <c r="D328" s="9"/>
      <c r="E328" s="9"/>
    </row>
    <row r="329" spans="2:5" x14ac:dyDescent="0.2">
      <c r="B329" s="9"/>
      <c r="C329" s="9"/>
      <c r="D329" s="9"/>
      <c r="E329" s="9"/>
    </row>
    <row r="330" spans="2:5" x14ac:dyDescent="0.2">
      <c r="B330" s="9"/>
      <c r="C330" s="9"/>
      <c r="D330" s="9"/>
      <c r="E330" s="9"/>
    </row>
    <row r="331" spans="2:5" x14ac:dyDescent="0.2">
      <c r="B331" s="9"/>
      <c r="C331" s="9"/>
      <c r="D331" s="9"/>
      <c r="E331" s="9"/>
    </row>
    <row r="332" spans="2:5" x14ac:dyDescent="0.2">
      <c r="B332" s="9"/>
      <c r="C332" s="9"/>
      <c r="D332" s="9"/>
      <c r="E332" s="9"/>
    </row>
    <row r="333" spans="2:5" x14ac:dyDescent="0.2">
      <c r="B333" s="9"/>
      <c r="C333" s="9"/>
      <c r="D333" s="9"/>
      <c r="E333" s="9"/>
    </row>
    <row r="334" spans="2:5" x14ac:dyDescent="0.2">
      <c r="B334" s="9"/>
      <c r="C334" s="9"/>
      <c r="D334" s="9"/>
      <c r="E334" s="9"/>
    </row>
    <row r="335" spans="2:5" x14ac:dyDescent="0.2">
      <c r="B335" s="9"/>
      <c r="C335" s="9"/>
      <c r="D335" s="9"/>
      <c r="E335" s="9"/>
    </row>
    <row r="336" spans="2:5" x14ac:dyDescent="0.2">
      <c r="B336" s="9"/>
      <c r="C336" s="9"/>
      <c r="D336" s="9"/>
      <c r="E336" s="9"/>
    </row>
    <row r="337" spans="2:5" x14ac:dyDescent="0.2">
      <c r="B337" s="9"/>
      <c r="C337" s="9"/>
      <c r="D337" s="9"/>
      <c r="E337" s="9"/>
    </row>
    <row r="338" spans="2:5" x14ac:dyDescent="0.2">
      <c r="B338" s="9"/>
      <c r="C338" s="9"/>
      <c r="D338" s="9"/>
      <c r="E338" s="9"/>
    </row>
    <row r="339" spans="2:5" x14ac:dyDescent="0.2">
      <c r="B339" s="9"/>
      <c r="C339" s="9"/>
      <c r="D339" s="9"/>
      <c r="E339" s="9"/>
    </row>
    <row r="340" spans="2:5" x14ac:dyDescent="0.2">
      <c r="B340" s="9"/>
      <c r="C340" s="9"/>
      <c r="D340" s="9"/>
      <c r="E340" s="9"/>
    </row>
    <row r="341" spans="2:5" x14ac:dyDescent="0.2">
      <c r="B341" s="9"/>
      <c r="C341" s="9"/>
      <c r="D341" s="9"/>
      <c r="E341" s="9"/>
    </row>
    <row r="342" spans="2:5" x14ac:dyDescent="0.2">
      <c r="B342" s="9"/>
      <c r="C342" s="9"/>
      <c r="D342" s="9"/>
      <c r="E342" s="9"/>
    </row>
    <row r="343" spans="2:5" x14ac:dyDescent="0.2">
      <c r="B343" s="9"/>
      <c r="C343" s="9"/>
      <c r="D343" s="9"/>
      <c r="E343" s="9"/>
    </row>
    <row r="344" spans="2:5" x14ac:dyDescent="0.2">
      <c r="B344" s="9"/>
      <c r="C344" s="9"/>
      <c r="D344" s="9"/>
      <c r="E344" s="9"/>
    </row>
    <row r="345" spans="2:5" x14ac:dyDescent="0.2">
      <c r="B345" s="9"/>
      <c r="C345" s="9"/>
      <c r="D345" s="9"/>
      <c r="E345" s="9"/>
    </row>
    <row r="346" spans="2:5" x14ac:dyDescent="0.2">
      <c r="B346" s="9"/>
      <c r="C346" s="9"/>
      <c r="D346" s="9"/>
      <c r="E346" s="9"/>
    </row>
    <row r="347" spans="2:5" x14ac:dyDescent="0.2">
      <c r="B347" s="9"/>
      <c r="C347" s="9"/>
      <c r="D347" s="9"/>
      <c r="E347" s="9"/>
    </row>
    <row r="348" spans="2:5" x14ac:dyDescent="0.2">
      <c r="B348" s="9"/>
      <c r="C348" s="9"/>
      <c r="D348" s="9"/>
      <c r="E348" s="9"/>
    </row>
    <row r="349" spans="2:5" x14ac:dyDescent="0.2">
      <c r="B349" s="9"/>
      <c r="C349" s="9"/>
      <c r="D349" s="9"/>
      <c r="E349" s="9"/>
    </row>
    <row r="350" spans="2:5" x14ac:dyDescent="0.2">
      <c r="B350" s="9"/>
      <c r="C350" s="9"/>
      <c r="D350" s="9"/>
      <c r="E350" s="9"/>
    </row>
    <row r="351" spans="2:5" x14ac:dyDescent="0.2">
      <c r="B351" s="9"/>
      <c r="C351" s="9"/>
      <c r="D351" s="9"/>
      <c r="E351" s="9"/>
    </row>
    <row r="352" spans="2:5" x14ac:dyDescent="0.2">
      <c r="B352" s="9"/>
      <c r="C352" s="9"/>
      <c r="D352" s="9"/>
      <c r="E352" s="9"/>
    </row>
    <row r="353" spans="2:5" x14ac:dyDescent="0.2">
      <c r="B353" s="9"/>
      <c r="C353" s="9"/>
      <c r="D353" s="9"/>
      <c r="E353" s="9"/>
    </row>
    <row r="354" spans="2:5" x14ac:dyDescent="0.2">
      <c r="B354" s="9"/>
      <c r="C354" s="9"/>
      <c r="D354" s="9"/>
      <c r="E354" s="9"/>
    </row>
    <row r="355" spans="2:5" x14ac:dyDescent="0.2">
      <c r="B355" s="9"/>
      <c r="C355" s="9"/>
      <c r="D355" s="9"/>
      <c r="E355" s="9"/>
    </row>
    <row r="356" spans="2:5" x14ac:dyDescent="0.2">
      <c r="B356" s="9"/>
      <c r="C356" s="9"/>
      <c r="D356" s="9"/>
      <c r="E356" s="9"/>
    </row>
    <row r="357" spans="2:5" x14ac:dyDescent="0.2">
      <c r="B357" s="9"/>
      <c r="C357" s="9"/>
      <c r="D357" s="9"/>
      <c r="E357" s="9"/>
    </row>
    <row r="358" spans="2:5" x14ac:dyDescent="0.2">
      <c r="B358" s="9"/>
      <c r="C358" s="9"/>
      <c r="D358" s="9"/>
      <c r="E358" s="9"/>
    </row>
    <row r="359" spans="2:5" x14ac:dyDescent="0.2">
      <c r="B359" s="9"/>
      <c r="C359" s="9"/>
      <c r="D359" s="9"/>
      <c r="E359" s="9"/>
    </row>
    <row r="360" spans="2:5" x14ac:dyDescent="0.2">
      <c r="B360" s="9"/>
      <c r="C360" s="9"/>
      <c r="D360" s="9"/>
      <c r="E360" s="9"/>
    </row>
    <row r="361" spans="2:5" x14ac:dyDescent="0.2">
      <c r="B361" s="9"/>
      <c r="C361" s="9"/>
      <c r="D361" s="9"/>
      <c r="E361" s="9"/>
    </row>
    <row r="362" spans="2:5" x14ac:dyDescent="0.2">
      <c r="B362" s="9"/>
      <c r="C362" s="9"/>
      <c r="D362" s="9"/>
      <c r="E362" s="9"/>
    </row>
    <row r="363" spans="2:5" x14ac:dyDescent="0.2">
      <c r="B363" s="9"/>
      <c r="C363" s="9"/>
      <c r="D363" s="9"/>
      <c r="E363" s="9"/>
    </row>
    <row r="364" spans="2:5" x14ac:dyDescent="0.2">
      <c r="B364" s="9"/>
      <c r="C364" s="9"/>
      <c r="D364" s="9"/>
      <c r="E364" s="9"/>
    </row>
    <row r="365" spans="2:5" x14ac:dyDescent="0.2">
      <c r="B365" s="9"/>
      <c r="C365" s="9"/>
      <c r="D365" s="9"/>
      <c r="E365" s="9"/>
    </row>
    <row r="366" spans="2:5" x14ac:dyDescent="0.2">
      <c r="B366" s="9"/>
      <c r="C366" s="9"/>
      <c r="D366" s="9"/>
      <c r="E366" s="9"/>
    </row>
    <row r="367" spans="2:5" x14ac:dyDescent="0.2">
      <c r="B367" s="9"/>
      <c r="C367" s="9"/>
      <c r="D367" s="9"/>
      <c r="E367" s="9"/>
    </row>
    <row r="368" spans="2:5" x14ac:dyDescent="0.2">
      <c r="B368" s="9"/>
      <c r="C368" s="9"/>
      <c r="D368" s="9"/>
      <c r="E368" s="9"/>
    </row>
    <row r="369" spans="2:5" x14ac:dyDescent="0.2">
      <c r="B369" s="9"/>
      <c r="C369" s="9"/>
      <c r="D369" s="9"/>
      <c r="E369" s="9"/>
    </row>
    <row r="370" spans="2:5" x14ac:dyDescent="0.2">
      <c r="B370" s="9"/>
      <c r="C370" s="9"/>
      <c r="D370" s="9"/>
      <c r="E370" s="9"/>
    </row>
    <row r="371" spans="2:5" x14ac:dyDescent="0.2">
      <c r="B371" s="9"/>
      <c r="C371" s="9"/>
      <c r="D371" s="9"/>
      <c r="E371" s="9"/>
    </row>
    <row r="372" spans="2:5" x14ac:dyDescent="0.2">
      <c r="B372" s="9"/>
      <c r="C372" s="9"/>
      <c r="D372" s="9"/>
      <c r="E372" s="9"/>
    </row>
    <row r="373" spans="2:5" x14ac:dyDescent="0.2">
      <c r="B373" s="9"/>
      <c r="C373" s="9"/>
      <c r="D373" s="9"/>
      <c r="E373" s="9"/>
    </row>
    <row r="374" spans="2:5" x14ac:dyDescent="0.2">
      <c r="B374" s="9"/>
      <c r="C374" s="9"/>
      <c r="D374" s="9"/>
      <c r="E374" s="9"/>
    </row>
    <row r="375" spans="2:5" x14ac:dyDescent="0.2">
      <c r="B375" s="9"/>
      <c r="C375" s="9"/>
      <c r="D375" s="9"/>
      <c r="E375" s="9"/>
    </row>
    <row r="376" spans="2:5" x14ac:dyDescent="0.2">
      <c r="B376" s="9"/>
      <c r="C376" s="9"/>
      <c r="D376" s="9"/>
      <c r="E376" s="9"/>
    </row>
    <row r="377" spans="2:5" x14ac:dyDescent="0.2">
      <c r="B377" s="9"/>
      <c r="C377" s="9"/>
      <c r="D377" s="9"/>
      <c r="E377" s="9"/>
    </row>
    <row r="378" spans="2:5" x14ac:dyDescent="0.2">
      <c r="B378" s="9"/>
      <c r="C378" s="9"/>
      <c r="D378" s="9"/>
      <c r="E378" s="9"/>
    </row>
    <row r="379" spans="2:5" x14ac:dyDescent="0.2">
      <c r="B379" s="9"/>
      <c r="C379" s="9"/>
      <c r="D379" s="9"/>
      <c r="E379" s="9"/>
    </row>
    <row r="380" spans="2:5" x14ac:dyDescent="0.2">
      <c r="B380" s="9"/>
      <c r="C380" s="9"/>
      <c r="D380" s="9"/>
      <c r="E380" s="9"/>
    </row>
    <row r="381" spans="2:5" x14ac:dyDescent="0.2">
      <c r="B381" s="9"/>
      <c r="C381" s="9"/>
      <c r="D381" s="9"/>
      <c r="E381" s="9"/>
    </row>
    <row r="382" spans="2:5" x14ac:dyDescent="0.2">
      <c r="B382" s="9"/>
      <c r="C382" s="9"/>
      <c r="D382" s="9"/>
      <c r="E382" s="9"/>
    </row>
    <row r="383" spans="2:5" x14ac:dyDescent="0.2">
      <c r="B383" s="9"/>
      <c r="C383" s="9"/>
      <c r="D383" s="9"/>
      <c r="E383" s="9"/>
    </row>
    <row r="384" spans="2:5" x14ac:dyDescent="0.2">
      <c r="B384" s="9"/>
      <c r="C384" s="9"/>
      <c r="D384" s="9"/>
      <c r="E384" s="9"/>
    </row>
    <row r="385" spans="2:5" x14ac:dyDescent="0.2">
      <c r="B385" s="9"/>
      <c r="C385" s="9"/>
      <c r="D385" s="9"/>
      <c r="E385" s="9"/>
    </row>
    <row r="386" spans="2:5" x14ac:dyDescent="0.2">
      <c r="B386" s="9"/>
      <c r="C386" s="9"/>
      <c r="D386" s="9"/>
      <c r="E386" s="9"/>
    </row>
    <row r="387" spans="2:5" x14ac:dyDescent="0.2">
      <c r="B387" s="9"/>
      <c r="C387" s="9"/>
      <c r="D387" s="9"/>
      <c r="E387" s="9"/>
    </row>
    <row r="388" spans="2:5" x14ac:dyDescent="0.2">
      <c r="B388" s="9"/>
      <c r="C388" s="9"/>
      <c r="D388" s="9"/>
      <c r="E388" s="9"/>
    </row>
    <row r="389" spans="2:5" x14ac:dyDescent="0.2">
      <c r="B389" s="9"/>
      <c r="C389" s="9"/>
      <c r="D389" s="9"/>
      <c r="E389" s="9"/>
    </row>
    <row r="390" spans="2:5" x14ac:dyDescent="0.2">
      <c r="B390" s="9"/>
      <c r="C390" s="9"/>
      <c r="D390" s="9"/>
      <c r="E390" s="9"/>
    </row>
    <row r="391" spans="2:5" x14ac:dyDescent="0.2">
      <c r="B391" s="9"/>
      <c r="C391" s="9"/>
      <c r="D391" s="9"/>
      <c r="E391" s="9"/>
    </row>
    <row r="392" spans="2:5" x14ac:dyDescent="0.2">
      <c r="B392" s="9"/>
      <c r="C392" s="9"/>
      <c r="D392" s="9"/>
      <c r="E392" s="9"/>
    </row>
    <row r="393" spans="2:5" x14ac:dyDescent="0.2">
      <c r="B393" s="9"/>
      <c r="C393" s="9"/>
      <c r="D393" s="9"/>
      <c r="E393" s="9"/>
    </row>
    <row r="394" spans="2:5" x14ac:dyDescent="0.2">
      <c r="B394" s="9"/>
      <c r="C394" s="9"/>
      <c r="D394" s="9"/>
      <c r="E394" s="9"/>
    </row>
    <row r="395" spans="2:5" x14ac:dyDescent="0.2">
      <c r="B395" s="9"/>
      <c r="C395" s="9"/>
      <c r="D395" s="9"/>
      <c r="E395" s="9"/>
    </row>
    <row r="396" spans="2:5" x14ac:dyDescent="0.2">
      <c r="B396" s="9"/>
      <c r="C396" s="9"/>
      <c r="D396" s="9"/>
      <c r="E396" s="9"/>
    </row>
    <row r="397" spans="2:5" x14ac:dyDescent="0.2">
      <c r="B397" s="9"/>
      <c r="C397" s="9"/>
      <c r="D397" s="9"/>
      <c r="E397" s="9"/>
    </row>
    <row r="398" spans="2:5" x14ac:dyDescent="0.2">
      <c r="B398" s="9"/>
      <c r="C398" s="9"/>
      <c r="D398" s="9"/>
      <c r="E398" s="9"/>
    </row>
    <row r="399" spans="2:5" x14ac:dyDescent="0.2">
      <c r="B399" s="9"/>
      <c r="C399" s="9"/>
      <c r="D399" s="9"/>
      <c r="E399" s="9"/>
    </row>
    <row r="400" spans="2:5" x14ac:dyDescent="0.2">
      <c r="B400" s="9"/>
      <c r="C400" s="9"/>
      <c r="D400" s="9"/>
      <c r="E400" s="9"/>
    </row>
    <row r="401" spans="2:5" x14ac:dyDescent="0.2">
      <c r="B401" s="9"/>
      <c r="C401" s="9"/>
      <c r="D401" s="9"/>
      <c r="E401" s="9"/>
    </row>
    <row r="402" spans="2:5" x14ac:dyDescent="0.2">
      <c r="B402" s="9"/>
      <c r="C402" s="9"/>
      <c r="D402" s="9"/>
      <c r="E402" s="9"/>
    </row>
    <row r="403" spans="2:5" x14ac:dyDescent="0.2">
      <c r="B403" s="9"/>
      <c r="C403" s="9"/>
      <c r="D403" s="9"/>
      <c r="E403" s="9"/>
    </row>
    <row r="404" spans="2:5" x14ac:dyDescent="0.2">
      <c r="B404" s="9"/>
      <c r="C404" s="9"/>
      <c r="D404" s="9"/>
      <c r="E404" s="9"/>
    </row>
    <row r="405" spans="2:5" x14ac:dyDescent="0.2">
      <c r="B405" s="9"/>
      <c r="C405" s="9"/>
      <c r="D405" s="9"/>
      <c r="E405" s="9"/>
    </row>
    <row r="406" spans="2:5" x14ac:dyDescent="0.2">
      <c r="B406" s="9"/>
      <c r="C406" s="9"/>
      <c r="D406" s="9"/>
      <c r="E406" s="9"/>
    </row>
    <row r="407" spans="2:5" x14ac:dyDescent="0.2">
      <c r="B407" s="9"/>
      <c r="C407" s="9"/>
      <c r="D407" s="9"/>
      <c r="E407" s="9"/>
    </row>
    <row r="408" spans="2:5" x14ac:dyDescent="0.2">
      <c r="B408" s="9"/>
      <c r="C408" s="9"/>
      <c r="D408" s="9"/>
      <c r="E408" s="9"/>
    </row>
    <row r="409" spans="2:5" x14ac:dyDescent="0.2">
      <c r="B409" s="9"/>
      <c r="C409" s="9"/>
      <c r="D409" s="9"/>
      <c r="E409" s="9"/>
    </row>
    <row r="410" spans="2:5" x14ac:dyDescent="0.2">
      <c r="B410" s="9"/>
      <c r="C410" s="9"/>
      <c r="D410" s="9"/>
      <c r="E410" s="9"/>
    </row>
    <row r="411" spans="2:5" x14ac:dyDescent="0.2">
      <c r="B411" s="9"/>
      <c r="C411" s="9"/>
      <c r="D411" s="9"/>
      <c r="E411" s="9"/>
    </row>
    <row r="412" spans="2:5" x14ac:dyDescent="0.2">
      <c r="B412" s="9"/>
      <c r="C412" s="9"/>
      <c r="D412" s="9"/>
      <c r="E412" s="9"/>
    </row>
    <row r="413" spans="2:5" x14ac:dyDescent="0.2">
      <c r="B413" s="9"/>
      <c r="C413" s="9"/>
      <c r="D413" s="9"/>
      <c r="E413" s="9"/>
    </row>
    <row r="414" spans="2:5" x14ac:dyDescent="0.2">
      <c r="B414" s="9"/>
      <c r="C414" s="9"/>
      <c r="D414" s="9"/>
      <c r="E414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outlinePr summaryBelow="0" summaryRight="0"/>
  </sheetPr>
  <dimension ref="A1:J52"/>
  <sheetViews>
    <sheetView workbookViewId="0"/>
  </sheetViews>
  <sheetFormatPr defaultColWidth="14.42578125" defaultRowHeight="15.75" customHeight="1" x14ac:dyDescent="0.2"/>
  <sheetData>
    <row r="1" spans="1:10" x14ac:dyDescent="0.2">
      <c r="A1" s="1" t="s">
        <v>17</v>
      </c>
    </row>
    <row r="2" spans="1:10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0" x14ac:dyDescent="0.2">
      <c r="A3" s="1">
        <v>1</v>
      </c>
      <c r="B3" s="3">
        <v>0.86830399999999996</v>
      </c>
      <c r="C3" s="3">
        <v>0.875</v>
      </c>
      <c r="D3" s="3">
        <v>0.875</v>
      </c>
      <c r="E3" s="3">
        <v>0.87053599999999998</v>
      </c>
      <c r="G3" s="1">
        <v>1</v>
      </c>
      <c r="H3" s="1" t="s">
        <v>6</v>
      </c>
    </row>
    <row r="4" spans="1:10" x14ac:dyDescent="0.2">
      <c r="A4" s="1">
        <v>1</v>
      </c>
      <c r="B4" s="3">
        <v>0.859375</v>
      </c>
      <c r="C4" s="3">
        <v>0.859375</v>
      </c>
      <c r="D4" s="3">
        <v>0.87053599999999998</v>
      </c>
      <c r="E4" s="3">
        <v>0.875</v>
      </c>
      <c r="G4" s="1">
        <v>2</v>
      </c>
      <c r="H4" s="1" t="s">
        <v>7</v>
      </c>
    </row>
    <row r="5" spans="1:10" x14ac:dyDescent="0.2">
      <c r="A5" s="1">
        <v>1</v>
      </c>
      <c r="B5" s="3">
        <v>0.87053599999999998</v>
      </c>
      <c r="C5" s="3">
        <v>0.875</v>
      </c>
      <c r="D5" s="3">
        <v>0.87053599999999998</v>
      </c>
      <c r="E5" s="3">
        <v>0.87276799999999999</v>
      </c>
      <c r="G5" s="1">
        <v>3</v>
      </c>
      <c r="H5" s="1" t="s">
        <v>8</v>
      </c>
    </row>
    <row r="6" spans="1:10" x14ac:dyDescent="0.2">
      <c r="A6" s="1">
        <v>1</v>
      </c>
      <c r="B6" s="3">
        <v>0.86383900000000002</v>
      </c>
      <c r="C6" s="3">
        <v>0.875</v>
      </c>
      <c r="D6" s="3">
        <v>0.87276799999999999</v>
      </c>
      <c r="E6" s="3">
        <v>0.859375</v>
      </c>
      <c r="G6" s="1">
        <v>4</v>
      </c>
      <c r="H6" s="1" t="s">
        <v>9</v>
      </c>
    </row>
    <row r="7" spans="1:10" x14ac:dyDescent="0.2">
      <c r="A7" s="1">
        <v>1</v>
      </c>
      <c r="B7" s="3">
        <v>0.86383900000000002</v>
      </c>
      <c r="C7" s="3">
        <v>0.86830399999999996</v>
      </c>
      <c r="D7" s="3">
        <v>0.86160700000000001</v>
      </c>
      <c r="E7" s="3">
        <v>0.85714299999999999</v>
      </c>
      <c r="F7" s="4"/>
      <c r="G7" s="1">
        <v>5</v>
      </c>
      <c r="H7" s="1" t="s">
        <v>10</v>
      </c>
      <c r="I7" s="5"/>
      <c r="J7" s="5"/>
    </row>
    <row r="8" spans="1:10" x14ac:dyDescent="0.2">
      <c r="A8" s="1">
        <v>1</v>
      </c>
      <c r="B8" s="3">
        <v>0.86383900000000002</v>
      </c>
      <c r="C8" s="3">
        <v>0.859375</v>
      </c>
      <c r="D8" s="3">
        <v>0.86160700000000001</v>
      </c>
      <c r="E8" s="3">
        <v>0.86830399999999996</v>
      </c>
      <c r="F8" s="5"/>
      <c r="G8" s="4"/>
      <c r="H8" s="5"/>
      <c r="I8" s="5"/>
      <c r="J8" s="5"/>
    </row>
    <row r="9" spans="1:10" x14ac:dyDescent="0.2">
      <c r="A9" s="1">
        <v>1</v>
      </c>
      <c r="B9" s="3">
        <v>0.87053599999999998</v>
      </c>
      <c r="C9" s="3">
        <v>0.87276799999999999</v>
      </c>
      <c r="D9" s="3">
        <v>0.87276799999999999</v>
      </c>
      <c r="E9" s="3">
        <v>0.87276799999999999</v>
      </c>
    </row>
    <row r="10" spans="1:10" x14ac:dyDescent="0.2">
      <c r="A10" s="1">
        <v>1</v>
      </c>
      <c r="B10" s="3">
        <v>0.87276799999999999</v>
      </c>
      <c r="C10" s="3">
        <v>0.87276799999999999</v>
      </c>
      <c r="D10" s="3">
        <v>0.875</v>
      </c>
      <c r="E10" s="3">
        <v>0.875</v>
      </c>
    </row>
    <row r="11" spans="1:10" x14ac:dyDescent="0.2">
      <c r="A11" s="1">
        <v>1</v>
      </c>
      <c r="B11" s="3">
        <v>0.87053599999999998</v>
      </c>
      <c r="C11" s="3">
        <v>0.86160700000000001</v>
      </c>
      <c r="D11" s="3">
        <v>0.86383900000000002</v>
      </c>
      <c r="E11" s="3">
        <v>0.87053599999999998</v>
      </c>
    </row>
    <row r="12" spans="1:10" x14ac:dyDescent="0.2">
      <c r="A12" s="1">
        <v>1</v>
      </c>
      <c r="B12" s="3">
        <v>0.875</v>
      </c>
      <c r="C12" s="3">
        <v>0.87053599999999998</v>
      </c>
      <c r="D12" s="3">
        <v>0.87053599999999998</v>
      </c>
      <c r="E12" s="3">
        <v>0.87276799999999999</v>
      </c>
    </row>
    <row r="13" spans="1:10" x14ac:dyDescent="0.2">
      <c r="A13" s="1">
        <v>2</v>
      </c>
      <c r="B13" s="3">
        <v>0.87053599999999998</v>
      </c>
      <c r="C13" s="3">
        <v>0.875</v>
      </c>
      <c r="D13" s="3">
        <v>0.875</v>
      </c>
      <c r="E13" s="3">
        <v>0.87276799999999999</v>
      </c>
    </row>
    <row r="14" spans="1:10" x14ac:dyDescent="0.2">
      <c r="A14" s="1">
        <v>2</v>
      </c>
      <c r="B14" s="3">
        <v>0.86160700000000001</v>
      </c>
      <c r="C14" s="3">
        <v>0.87276799999999999</v>
      </c>
      <c r="D14" s="3">
        <v>0.87276799999999999</v>
      </c>
      <c r="E14" s="3">
        <v>0.875</v>
      </c>
    </row>
    <row r="15" spans="1:10" x14ac:dyDescent="0.2">
      <c r="A15" s="1">
        <v>2</v>
      </c>
      <c r="B15" s="3">
        <v>0.86830399999999996</v>
      </c>
      <c r="C15" s="3">
        <v>0.875</v>
      </c>
      <c r="D15" s="3">
        <v>0.87053599999999998</v>
      </c>
      <c r="E15" s="3">
        <v>0.875</v>
      </c>
    </row>
    <row r="16" spans="1:10" x14ac:dyDescent="0.2">
      <c r="A16" s="1">
        <v>2</v>
      </c>
      <c r="B16" s="3">
        <v>0.86607100000000004</v>
      </c>
      <c r="C16" s="3">
        <v>0.875</v>
      </c>
      <c r="D16" s="3">
        <v>0.87053599999999998</v>
      </c>
      <c r="E16" s="3">
        <v>0.86383900000000002</v>
      </c>
    </row>
    <row r="17" spans="1:5" x14ac:dyDescent="0.2">
      <c r="A17" s="1">
        <v>2</v>
      </c>
      <c r="B17" s="3">
        <v>0.86383900000000002</v>
      </c>
      <c r="C17" s="3">
        <v>0.87276799999999999</v>
      </c>
      <c r="D17" s="3">
        <v>0.86830399999999996</v>
      </c>
      <c r="E17" s="3">
        <v>0.86383900000000002</v>
      </c>
    </row>
    <row r="18" spans="1:5" x14ac:dyDescent="0.2">
      <c r="A18" s="1">
        <v>2</v>
      </c>
      <c r="B18" s="3">
        <v>0.86607100000000004</v>
      </c>
      <c r="C18" s="3">
        <v>0.875</v>
      </c>
      <c r="D18" s="3">
        <v>0.859375</v>
      </c>
      <c r="E18" s="3">
        <v>0.875</v>
      </c>
    </row>
    <row r="19" spans="1:5" x14ac:dyDescent="0.2">
      <c r="A19" s="1">
        <v>2</v>
      </c>
      <c r="B19" s="3">
        <v>0.87053599999999998</v>
      </c>
      <c r="C19" s="3">
        <v>0.875</v>
      </c>
      <c r="D19" s="3">
        <v>0.875</v>
      </c>
      <c r="E19" s="3">
        <v>0.875</v>
      </c>
    </row>
    <row r="20" spans="1:5" x14ac:dyDescent="0.2">
      <c r="A20" s="1">
        <v>2</v>
      </c>
      <c r="B20" s="3">
        <v>0.87053599999999998</v>
      </c>
      <c r="C20" s="3">
        <v>0.875</v>
      </c>
      <c r="D20" s="3">
        <v>0.875</v>
      </c>
      <c r="E20" s="3">
        <v>0.875</v>
      </c>
    </row>
    <row r="21" spans="1:5" x14ac:dyDescent="0.2">
      <c r="A21" s="1">
        <v>2</v>
      </c>
      <c r="B21" s="3">
        <v>0.87053599999999998</v>
      </c>
      <c r="C21" s="3">
        <v>0.87276799999999999</v>
      </c>
      <c r="D21" s="3">
        <v>0.86607100000000004</v>
      </c>
      <c r="E21" s="3">
        <v>0.875</v>
      </c>
    </row>
    <row r="22" spans="1:5" x14ac:dyDescent="0.2">
      <c r="A22" s="1">
        <v>2</v>
      </c>
      <c r="B22" s="3">
        <v>0.875</v>
      </c>
      <c r="C22" s="3">
        <v>0.87276799999999999</v>
      </c>
      <c r="D22" s="3">
        <v>0.87276799999999999</v>
      </c>
      <c r="E22" s="3">
        <v>0.875</v>
      </c>
    </row>
    <row r="23" spans="1:5" x14ac:dyDescent="0.2">
      <c r="A23" s="1">
        <v>3</v>
      </c>
      <c r="B23" s="3">
        <v>0.87053599999999998</v>
      </c>
      <c r="C23" s="3">
        <v>0.875</v>
      </c>
      <c r="D23" s="3">
        <v>0.875</v>
      </c>
      <c r="E23" s="3">
        <v>0.87053599999999998</v>
      </c>
    </row>
    <row r="24" spans="1:5" x14ac:dyDescent="0.2">
      <c r="A24" s="1">
        <v>3</v>
      </c>
      <c r="B24" s="3">
        <v>0.859375</v>
      </c>
      <c r="C24" s="3">
        <v>0.86830399999999996</v>
      </c>
      <c r="D24" s="3">
        <v>0.875</v>
      </c>
      <c r="E24" s="3">
        <v>0.875</v>
      </c>
    </row>
    <row r="25" spans="1:5" x14ac:dyDescent="0.2">
      <c r="A25" s="1">
        <v>3</v>
      </c>
      <c r="B25" s="3">
        <v>0.87053599999999998</v>
      </c>
      <c r="C25" s="3">
        <v>0.875</v>
      </c>
      <c r="D25" s="3">
        <v>0.87053599999999998</v>
      </c>
      <c r="E25" s="3">
        <v>0.87276799999999999</v>
      </c>
    </row>
    <row r="26" spans="1:5" x14ac:dyDescent="0.2">
      <c r="A26" s="1">
        <v>3</v>
      </c>
      <c r="B26" s="3">
        <v>0.86607100000000004</v>
      </c>
      <c r="C26" s="3">
        <v>0.875</v>
      </c>
      <c r="D26" s="3">
        <v>0.87276799999999999</v>
      </c>
      <c r="E26" s="3">
        <v>0.86830399999999996</v>
      </c>
    </row>
    <row r="27" spans="1:5" x14ac:dyDescent="0.2">
      <c r="A27" s="1">
        <v>3</v>
      </c>
      <c r="B27" s="3">
        <v>0.86160700000000001</v>
      </c>
      <c r="C27" s="3">
        <v>0.87053599999999998</v>
      </c>
      <c r="D27" s="3">
        <v>0.86607100000000004</v>
      </c>
      <c r="E27" s="3">
        <v>0.86160700000000001</v>
      </c>
    </row>
    <row r="28" spans="1:5" x14ac:dyDescent="0.2">
      <c r="A28" s="1">
        <v>3</v>
      </c>
      <c r="B28" s="3">
        <v>0.86607100000000004</v>
      </c>
      <c r="C28" s="3">
        <v>0.86607100000000004</v>
      </c>
      <c r="D28" s="3">
        <v>0.859375</v>
      </c>
      <c r="E28" s="3">
        <v>0.87276799999999999</v>
      </c>
    </row>
    <row r="29" spans="1:5" x14ac:dyDescent="0.2">
      <c r="A29" s="1">
        <v>3</v>
      </c>
      <c r="B29" s="3">
        <v>0.87053599999999998</v>
      </c>
      <c r="C29" s="3">
        <v>0.875</v>
      </c>
      <c r="D29" s="3">
        <v>0.875</v>
      </c>
      <c r="E29" s="3">
        <v>0.875</v>
      </c>
    </row>
    <row r="30" spans="1:5" x14ac:dyDescent="0.2">
      <c r="A30" s="1">
        <v>3</v>
      </c>
      <c r="B30" s="3">
        <v>0.87276799999999999</v>
      </c>
      <c r="C30" s="3">
        <v>0.875</v>
      </c>
      <c r="D30" s="3">
        <v>0.87053599999999998</v>
      </c>
      <c r="E30" s="3">
        <v>0.875</v>
      </c>
    </row>
    <row r="31" spans="1:5" x14ac:dyDescent="0.2">
      <c r="A31" s="1">
        <v>3</v>
      </c>
      <c r="B31" s="3">
        <v>0.87053599999999998</v>
      </c>
      <c r="C31" s="3">
        <v>0.86607100000000004</v>
      </c>
      <c r="D31" s="3">
        <v>0.86383900000000002</v>
      </c>
      <c r="E31" s="3">
        <v>0.87276799999999999</v>
      </c>
    </row>
    <row r="32" spans="1:5" x14ac:dyDescent="0.2">
      <c r="A32" s="1">
        <v>3</v>
      </c>
      <c r="B32" s="3">
        <v>0.875</v>
      </c>
      <c r="C32" s="3">
        <v>0.87276799999999999</v>
      </c>
      <c r="D32" s="3">
        <v>0.875</v>
      </c>
      <c r="E32" s="3">
        <v>0.87276799999999999</v>
      </c>
    </row>
    <row r="33" spans="1:5" x14ac:dyDescent="0.2">
      <c r="A33" s="1">
        <v>4</v>
      </c>
      <c r="B33" s="3">
        <v>0.87053599999999998</v>
      </c>
      <c r="C33" s="3">
        <v>0.85491099999999998</v>
      </c>
      <c r="D33" s="3">
        <v>0.85714299999999999</v>
      </c>
      <c r="E33" s="3">
        <v>0.86607100000000004</v>
      </c>
    </row>
    <row r="34" spans="1:5" x14ac:dyDescent="0.2">
      <c r="A34" s="1">
        <v>4</v>
      </c>
      <c r="B34" s="3">
        <v>0.86160700000000001</v>
      </c>
      <c r="C34" s="3">
        <v>0.83258900000000002</v>
      </c>
      <c r="D34" s="3">
        <v>0.85491099999999998</v>
      </c>
      <c r="E34" s="3">
        <v>0.87276799999999999</v>
      </c>
    </row>
    <row r="35" spans="1:5" x14ac:dyDescent="0.2">
      <c r="A35" s="1">
        <v>4</v>
      </c>
      <c r="B35" s="3">
        <v>0.87053599999999998</v>
      </c>
      <c r="C35" s="3">
        <v>0.84598200000000001</v>
      </c>
      <c r="D35" s="3">
        <v>0.85267899999999996</v>
      </c>
      <c r="E35" s="3">
        <v>0.87053599999999998</v>
      </c>
    </row>
    <row r="36" spans="1:5" x14ac:dyDescent="0.2">
      <c r="A36" s="1">
        <v>4</v>
      </c>
      <c r="B36" s="3">
        <v>0.86607100000000004</v>
      </c>
      <c r="C36" s="3">
        <v>0.85044600000000004</v>
      </c>
      <c r="D36" s="3">
        <v>0.84821400000000002</v>
      </c>
      <c r="E36" s="3">
        <v>0.86607100000000004</v>
      </c>
    </row>
    <row r="37" spans="1:5" x14ac:dyDescent="0.2">
      <c r="A37" s="1">
        <v>4</v>
      </c>
      <c r="B37" s="3">
        <v>0.86830399999999996</v>
      </c>
      <c r="C37" s="3">
        <v>0.84598200000000001</v>
      </c>
      <c r="D37" s="3">
        <v>0.85044600000000004</v>
      </c>
      <c r="E37" s="3">
        <v>0.85714299999999999</v>
      </c>
    </row>
    <row r="38" spans="1:5" x14ac:dyDescent="0.2">
      <c r="A38" s="1">
        <v>4</v>
      </c>
      <c r="B38" s="3">
        <v>0.86383900000000002</v>
      </c>
      <c r="C38" s="3">
        <v>0.83258900000000002</v>
      </c>
      <c r="D38" s="3">
        <v>0.84151799999999999</v>
      </c>
      <c r="E38" s="3">
        <v>0.87276799999999999</v>
      </c>
    </row>
    <row r="39" spans="1:5" x14ac:dyDescent="0.2">
      <c r="A39" s="1">
        <v>4</v>
      </c>
      <c r="B39" s="3">
        <v>0.87053599999999998</v>
      </c>
      <c r="C39" s="3">
        <v>0.85267899999999996</v>
      </c>
      <c r="D39" s="3">
        <v>0.84598200000000001</v>
      </c>
      <c r="E39" s="3">
        <v>0.87053599999999998</v>
      </c>
    </row>
    <row r="40" spans="1:5" x14ac:dyDescent="0.2">
      <c r="A40" s="1">
        <v>4</v>
      </c>
      <c r="B40" s="3">
        <v>0.87276799999999999</v>
      </c>
      <c r="C40" s="3">
        <v>0.85044600000000004</v>
      </c>
      <c r="D40" s="3">
        <v>0.85267899999999996</v>
      </c>
      <c r="E40" s="3">
        <v>0.87276799999999999</v>
      </c>
    </row>
    <row r="41" spans="1:5" x14ac:dyDescent="0.2">
      <c r="A41" s="1">
        <v>4</v>
      </c>
      <c r="B41" s="3">
        <v>0.87053599999999998</v>
      </c>
      <c r="C41" s="3">
        <v>0.84821400000000002</v>
      </c>
      <c r="D41" s="3">
        <v>0.83928599999999998</v>
      </c>
      <c r="E41" s="3">
        <v>0.87276799999999999</v>
      </c>
    </row>
    <row r="42" spans="1:5" x14ac:dyDescent="0.2">
      <c r="A42" s="1">
        <v>4</v>
      </c>
      <c r="B42" s="3">
        <v>0.875</v>
      </c>
      <c r="C42" s="3">
        <v>0.84598200000000001</v>
      </c>
      <c r="D42" s="3">
        <v>0.83482100000000004</v>
      </c>
      <c r="E42" s="3">
        <v>0.87053599999999998</v>
      </c>
    </row>
    <row r="43" spans="1:5" x14ac:dyDescent="0.2">
      <c r="A43" s="1">
        <v>5</v>
      </c>
      <c r="B43" s="3">
        <v>0.84598200000000001</v>
      </c>
      <c r="C43" s="3">
        <v>0.76339299999999999</v>
      </c>
      <c r="D43" s="3">
        <v>0.765625</v>
      </c>
      <c r="E43" s="3">
        <v>0.81919600000000004</v>
      </c>
    </row>
    <row r="44" spans="1:5" x14ac:dyDescent="0.2">
      <c r="A44" s="1">
        <v>5</v>
      </c>
      <c r="B44" s="3">
        <v>0.83928599999999998</v>
      </c>
      <c r="C44" s="3">
        <v>0.74330399999999996</v>
      </c>
      <c r="D44" s="3">
        <v>0.76785700000000001</v>
      </c>
      <c r="E44" s="3">
        <v>0.83258900000000002</v>
      </c>
    </row>
    <row r="45" spans="1:5" x14ac:dyDescent="0.2">
      <c r="A45" s="1">
        <v>5</v>
      </c>
      <c r="B45" s="3">
        <v>0.84821400000000002</v>
      </c>
      <c r="C45" s="3">
        <v>0.73214299999999999</v>
      </c>
      <c r="D45" s="3">
        <v>0.78125</v>
      </c>
      <c r="E45" s="3">
        <v>0.765625</v>
      </c>
    </row>
    <row r="46" spans="1:5" x14ac:dyDescent="0.2">
      <c r="A46" s="1">
        <v>5</v>
      </c>
      <c r="B46" s="3">
        <v>0.83482100000000004</v>
      </c>
      <c r="C46" s="3">
        <v>0.75892899999999996</v>
      </c>
      <c r="D46" s="3">
        <v>0.80357100000000004</v>
      </c>
      <c r="E46" s="3">
        <v>0.79910700000000001</v>
      </c>
    </row>
    <row r="47" spans="1:5" x14ac:dyDescent="0.2">
      <c r="A47" s="1">
        <v>5</v>
      </c>
      <c r="B47" s="3">
        <v>0.79241099999999998</v>
      </c>
      <c r="C47" s="3">
        <v>0.77455399999999996</v>
      </c>
      <c r="D47" s="3">
        <v>0.79017899999999996</v>
      </c>
      <c r="E47" s="3">
        <v>0.79241099999999998</v>
      </c>
    </row>
    <row r="48" spans="1:5" x14ac:dyDescent="0.2">
      <c r="A48" s="1">
        <v>5</v>
      </c>
      <c r="B48" s="3">
        <v>0.84821400000000002</v>
      </c>
      <c r="C48" s="3">
        <v>0.77678599999999998</v>
      </c>
      <c r="D48" s="3">
        <v>0.78794600000000004</v>
      </c>
      <c r="E48" s="3">
        <v>0.83482100000000004</v>
      </c>
    </row>
    <row r="49" spans="1:5" x14ac:dyDescent="0.2">
      <c r="A49" s="1">
        <v>5</v>
      </c>
      <c r="B49" s="3">
        <v>0.85267899999999996</v>
      </c>
      <c r="C49" s="3">
        <v>0.79910700000000001</v>
      </c>
      <c r="D49" s="3">
        <v>0.77678599999999998</v>
      </c>
      <c r="E49" s="3">
        <v>0.76116099999999998</v>
      </c>
    </row>
    <row r="50" spans="1:5" x14ac:dyDescent="0.2">
      <c r="A50" s="1">
        <v>5</v>
      </c>
      <c r="B50" s="3">
        <v>0.83928599999999998</v>
      </c>
      <c r="C50" s="3">
        <v>0.796875</v>
      </c>
      <c r="D50" s="3">
        <v>0.77232100000000004</v>
      </c>
      <c r="E50" s="3">
        <v>0.83035700000000001</v>
      </c>
    </row>
    <row r="51" spans="1:5" x14ac:dyDescent="0.2">
      <c r="A51" s="1">
        <v>5</v>
      </c>
      <c r="B51" s="3">
        <v>0.83705399999999996</v>
      </c>
      <c r="C51" s="3">
        <v>0.72098200000000001</v>
      </c>
      <c r="D51" s="3">
        <v>0.77901799999999999</v>
      </c>
      <c r="E51" s="3">
        <v>0.81919600000000004</v>
      </c>
    </row>
    <row r="52" spans="1:5" x14ac:dyDescent="0.2">
      <c r="A52" s="1">
        <v>5</v>
      </c>
      <c r="B52" s="3">
        <v>0.82366099999999998</v>
      </c>
      <c r="C52" s="3">
        <v>0.80803599999999998</v>
      </c>
      <c r="D52" s="3">
        <v>0.79464299999999999</v>
      </c>
      <c r="E52" s="3">
        <v>0.796875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1"/>
  <sheetViews>
    <sheetView workbookViewId="0"/>
  </sheetViews>
  <sheetFormatPr defaultColWidth="14.42578125" defaultRowHeight="15.75" customHeight="1" x14ac:dyDescent="0.2"/>
  <sheetData>
    <row r="1" spans="1:10" x14ac:dyDescent="0.2">
      <c r="A1" s="1" t="s">
        <v>12</v>
      </c>
    </row>
    <row r="2" spans="1:10" x14ac:dyDescent="0.2">
      <c r="A2" s="1" t="s">
        <v>1</v>
      </c>
      <c r="B2" s="2" t="s">
        <v>2</v>
      </c>
      <c r="C2" s="2" t="s">
        <v>3</v>
      </c>
      <c r="D2" s="2"/>
      <c r="E2" s="2"/>
    </row>
    <row r="3" spans="1:10" x14ac:dyDescent="0.2">
      <c r="A3" s="1">
        <v>1</v>
      </c>
      <c r="B3" s="3">
        <v>0.875</v>
      </c>
      <c r="C3" s="3">
        <v>0.87276799999999999</v>
      </c>
      <c r="D3" s="7"/>
      <c r="E3" s="7"/>
      <c r="G3" s="1">
        <v>1</v>
      </c>
      <c r="H3" s="1" t="s">
        <v>6</v>
      </c>
    </row>
    <row r="4" spans="1:10" x14ac:dyDescent="0.2">
      <c r="A4" s="1">
        <v>2</v>
      </c>
      <c r="B4" s="3">
        <v>0.87276799999999999</v>
      </c>
      <c r="C4" s="3">
        <v>0.875</v>
      </c>
      <c r="D4" s="7"/>
      <c r="E4" s="7"/>
      <c r="G4" s="1">
        <v>2</v>
      </c>
      <c r="H4" s="1" t="s">
        <v>7</v>
      </c>
    </row>
    <row r="5" spans="1:10" x14ac:dyDescent="0.2">
      <c r="A5" s="1">
        <v>3</v>
      </c>
      <c r="B5" s="3">
        <v>0.875</v>
      </c>
      <c r="C5" s="3">
        <v>0.875</v>
      </c>
      <c r="D5" s="7"/>
      <c r="E5" s="7"/>
      <c r="G5" s="1">
        <v>3</v>
      </c>
      <c r="H5" s="1" t="s">
        <v>8</v>
      </c>
    </row>
    <row r="6" spans="1:10" x14ac:dyDescent="0.2">
      <c r="A6" s="1">
        <v>4</v>
      </c>
      <c r="B6" s="3">
        <v>0.85491099999999998</v>
      </c>
      <c r="C6" s="3">
        <v>0.84598200000000001</v>
      </c>
      <c r="D6" s="7"/>
      <c r="E6" s="7"/>
      <c r="G6" s="1">
        <v>4</v>
      </c>
      <c r="H6" s="1" t="s">
        <v>9</v>
      </c>
    </row>
    <row r="7" spans="1:10" x14ac:dyDescent="0.2">
      <c r="A7" s="1">
        <v>5</v>
      </c>
      <c r="B7" s="3">
        <v>0.79464299999999999</v>
      </c>
      <c r="C7" s="3">
        <v>0.77678599999999998</v>
      </c>
      <c r="D7" s="7"/>
      <c r="E7" s="7"/>
      <c r="F7" s="4"/>
      <c r="G7" s="1">
        <v>5</v>
      </c>
      <c r="H7" s="1" t="s">
        <v>10</v>
      </c>
      <c r="I7" s="5"/>
      <c r="J7" s="5"/>
    </row>
    <row r="8" spans="1:10" x14ac:dyDescent="0.2">
      <c r="A8" s="2"/>
      <c r="C8" s="6"/>
      <c r="F8" s="5"/>
      <c r="G8" s="4"/>
      <c r="H8" s="5"/>
      <c r="I8" s="5"/>
      <c r="J8" s="5"/>
    </row>
    <row r="9" spans="1:10" x14ac:dyDescent="0.2">
      <c r="A9" s="2"/>
      <c r="C9" s="6"/>
    </row>
    <row r="10" spans="1:10" x14ac:dyDescent="0.2">
      <c r="A10" s="2"/>
      <c r="C10" s="6"/>
    </row>
    <row r="11" spans="1:10" x14ac:dyDescent="0.2">
      <c r="A11" s="2"/>
      <c r="C11" s="6"/>
    </row>
    <row r="12" spans="1:10" x14ac:dyDescent="0.2">
      <c r="A12" s="2"/>
      <c r="C12" s="6"/>
    </row>
    <row r="13" spans="1:10" x14ac:dyDescent="0.2">
      <c r="A13" s="2"/>
      <c r="C13" s="6"/>
    </row>
    <row r="14" spans="1:10" x14ac:dyDescent="0.2">
      <c r="A14" s="2"/>
      <c r="C14" s="6"/>
    </row>
    <row r="15" spans="1:10" x14ac:dyDescent="0.2">
      <c r="A15" s="2"/>
      <c r="C15" s="6"/>
    </row>
    <row r="16" spans="1:10" x14ac:dyDescent="0.2">
      <c r="A16" s="2"/>
      <c r="C16" s="6"/>
    </row>
    <row r="17" spans="1:3" x14ac:dyDescent="0.2">
      <c r="A17" s="2"/>
      <c r="C17" s="6"/>
    </row>
    <row r="18" spans="1:3" x14ac:dyDescent="0.2">
      <c r="A18" s="2"/>
      <c r="C18" s="6"/>
    </row>
    <row r="19" spans="1:3" x14ac:dyDescent="0.2">
      <c r="A19" s="2"/>
      <c r="C19" s="6"/>
    </row>
    <row r="20" spans="1:3" x14ac:dyDescent="0.2">
      <c r="A20" s="2"/>
      <c r="C20" s="6"/>
    </row>
    <row r="21" spans="1:3" x14ac:dyDescent="0.2">
      <c r="A21" s="2"/>
      <c r="C2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workbookViewId="0"/>
  </sheetViews>
  <sheetFormatPr defaultColWidth="14.42578125" defaultRowHeight="15.75" customHeight="1" x14ac:dyDescent="0.2"/>
  <sheetData>
    <row r="1" spans="1:10" x14ac:dyDescent="0.2">
      <c r="A1" s="1" t="s">
        <v>0</v>
      </c>
    </row>
    <row r="2" spans="1:10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0" x14ac:dyDescent="0.2">
      <c r="A3" s="1">
        <v>1</v>
      </c>
      <c r="B3" s="3">
        <v>0.98660700000000001</v>
      </c>
      <c r="C3" s="3">
        <v>0.98214299999999999</v>
      </c>
      <c r="D3" s="3">
        <v>1</v>
      </c>
      <c r="E3" s="3">
        <v>0.99107100000000004</v>
      </c>
      <c r="G3" s="1">
        <v>1</v>
      </c>
      <c r="H3" s="1" t="s">
        <v>6</v>
      </c>
    </row>
    <row r="4" spans="1:10" x14ac:dyDescent="0.2">
      <c r="A4" s="1">
        <v>2</v>
      </c>
      <c r="B4" s="3">
        <v>0.98883900000000002</v>
      </c>
      <c r="C4" s="3">
        <v>0.99776799999999999</v>
      </c>
      <c r="D4" s="3">
        <v>1</v>
      </c>
      <c r="E4" s="3">
        <v>0.99330399999999996</v>
      </c>
      <c r="G4" s="1">
        <v>2</v>
      </c>
      <c r="H4" s="1" t="s">
        <v>7</v>
      </c>
    </row>
    <row r="5" spans="1:10" x14ac:dyDescent="0.2">
      <c r="A5" s="1">
        <v>3</v>
      </c>
      <c r="B5" s="3">
        <v>0.98883900000000002</v>
      </c>
      <c r="C5" s="3">
        <v>0.99107100000000004</v>
      </c>
      <c r="D5" s="3">
        <v>1</v>
      </c>
      <c r="E5" s="3">
        <v>0.99107100000000004</v>
      </c>
      <c r="G5" s="1">
        <v>3</v>
      </c>
      <c r="H5" s="1" t="s">
        <v>8</v>
      </c>
    </row>
    <row r="6" spans="1:10" x14ac:dyDescent="0.2">
      <c r="A6" s="1">
        <v>4</v>
      </c>
      <c r="B6" s="3">
        <v>0.98660700000000001</v>
      </c>
      <c r="C6" s="3">
        <v>0.95758900000000002</v>
      </c>
      <c r="D6" s="3">
        <v>0.97991099999999998</v>
      </c>
      <c r="E6" s="3">
        <v>0.99107100000000004</v>
      </c>
      <c r="G6" s="1">
        <v>4</v>
      </c>
      <c r="H6" s="1" t="s">
        <v>9</v>
      </c>
    </row>
    <row r="7" spans="1:10" x14ac:dyDescent="0.2">
      <c r="A7" s="1">
        <v>5</v>
      </c>
      <c r="B7" s="3">
        <v>0.94866099999999998</v>
      </c>
      <c r="C7" s="3">
        <v>0.89285700000000001</v>
      </c>
      <c r="D7" s="3">
        <v>0.91517899999999996</v>
      </c>
      <c r="E7" s="3">
        <v>0.96875</v>
      </c>
      <c r="F7" s="4"/>
      <c r="G7" s="1">
        <v>5</v>
      </c>
      <c r="H7" s="1" t="s">
        <v>10</v>
      </c>
      <c r="I7" s="5"/>
      <c r="J7" s="5"/>
    </row>
    <row r="8" spans="1:10" x14ac:dyDescent="0.2">
      <c r="A8" s="2"/>
      <c r="C8" s="6"/>
      <c r="F8" s="5"/>
      <c r="G8" s="4"/>
      <c r="H8" s="5"/>
      <c r="I8" s="5"/>
      <c r="J8" s="5"/>
    </row>
    <row r="9" spans="1:10" x14ac:dyDescent="0.2">
      <c r="A9" s="2"/>
      <c r="C9" s="6"/>
    </row>
    <row r="10" spans="1:10" x14ac:dyDescent="0.2">
      <c r="A10" s="2"/>
      <c r="C10" s="6"/>
    </row>
    <row r="11" spans="1:10" x14ac:dyDescent="0.2">
      <c r="A11" s="2"/>
      <c r="C11" s="6"/>
    </row>
    <row r="12" spans="1:10" x14ac:dyDescent="0.2">
      <c r="A12" s="2"/>
      <c r="C12" s="6"/>
    </row>
    <row r="13" spans="1:10" x14ac:dyDescent="0.2">
      <c r="A13" s="2"/>
      <c r="C13" s="6"/>
    </row>
    <row r="14" spans="1:10" x14ac:dyDescent="0.2">
      <c r="A14" s="2"/>
      <c r="C14" s="6"/>
    </row>
    <row r="15" spans="1:10" x14ac:dyDescent="0.2">
      <c r="A15" s="2"/>
      <c r="C15" s="6"/>
    </row>
    <row r="16" spans="1:10" x14ac:dyDescent="0.2">
      <c r="A16" s="2"/>
      <c r="C16" s="6"/>
    </row>
    <row r="17" spans="1:3" x14ac:dyDescent="0.2">
      <c r="A17" s="2"/>
      <c r="C17" s="6"/>
    </row>
    <row r="18" spans="1:3" x14ac:dyDescent="0.2">
      <c r="A18" s="2"/>
      <c r="C18" s="6"/>
    </row>
    <row r="19" spans="1:3" x14ac:dyDescent="0.2">
      <c r="A19" s="2"/>
      <c r="C19" s="6"/>
    </row>
    <row r="20" spans="1:3" x14ac:dyDescent="0.2">
      <c r="A20" s="2"/>
      <c r="C20" s="6"/>
    </row>
    <row r="21" spans="1:3" x14ac:dyDescent="0.2">
      <c r="A21" s="2"/>
      <c r="C21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1"/>
  <sheetViews>
    <sheetView workbookViewId="0"/>
  </sheetViews>
  <sheetFormatPr defaultColWidth="14.42578125" defaultRowHeight="15.75" customHeight="1" x14ac:dyDescent="0.2"/>
  <sheetData>
    <row r="1" spans="1:10" x14ac:dyDescent="0.2">
      <c r="A1" s="1" t="s">
        <v>13</v>
      </c>
    </row>
    <row r="2" spans="1:10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0" x14ac:dyDescent="0.2">
      <c r="A3" s="1">
        <v>1</v>
      </c>
      <c r="B3" s="3">
        <v>0.86383900000000002</v>
      </c>
      <c r="C3" s="3">
        <v>0.86607100000000004</v>
      </c>
      <c r="D3" s="3">
        <v>0.875</v>
      </c>
      <c r="E3" s="3">
        <v>0.87053599999999998</v>
      </c>
      <c r="G3" s="1">
        <v>1</v>
      </c>
      <c r="H3" s="1" t="s">
        <v>6</v>
      </c>
    </row>
    <row r="4" spans="1:10" x14ac:dyDescent="0.2">
      <c r="A4" s="1">
        <v>2</v>
      </c>
      <c r="B4" s="3">
        <v>0.86607100000000004</v>
      </c>
      <c r="C4" s="3">
        <v>0.875</v>
      </c>
      <c r="D4" s="3">
        <v>0.875</v>
      </c>
      <c r="E4" s="3">
        <v>0.87053599999999998</v>
      </c>
      <c r="G4" s="1">
        <v>2</v>
      </c>
      <c r="H4" s="1" t="s">
        <v>7</v>
      </c>
    </row>
    <row r="5" spans="1:10" x14ac:dyDescent="0.2">
      <c r="A5" s="1">
        <v>3</v>
      </c>
      <c r="B5" s="3">
        <v>0.86607100000000004</v>
      </c>
      <c r="C5" s="3">
        <v>0.87276799999999999</v>
      </c>
      <c r="D5" s="3">
        <v>0.875</v>
      </c>
      <c r="E5" s="3">
        <v>0.87053599999999998</v>
      </c>
      <c r="G5" s="1">
        <v>3</v>
      </c>
      <c r="H5" s="1" t="s">
        <v>8</v>
      </c>
    </row>
    <row r="6" spans="1:10" x14ac:dyDescent="0.2">
      <c r="A6" s="1">
        <v>4</v>
      </c>
      <c r="B6" s="3">
        <v>0.86383900000000002</v>
      </c>
      <c r="C6" s="3">
        <v>0.84375</v>
      </c>
      <c r="D6" s="3">
        <v>0.85491099999999998</v>
      </c>
      <c r="E6" s="3">
        <v>0.87053599999999998</v>
      </c>
      <c r="G6" s="1">
        <v>4</v>
      </c>
      <c r="H6" s="1" t="s">
        <v>9</v>
      </c>
    </row>
    <row r="7" spans="1:10" x14ac:dyDescent="0.2">
      <c r="A7" s="1">
        <v>5</v>
      </c>
      <c r="B7" s="3">
        <v>0.828125</v>
      </c>
      <c r="C7" s="3">
        <v>0.77901799999999999</v>
      </c>
      <c r="D7" s="3">
        <v>0.796875</v>
      </c>
      <c r="E7" s="3">
        <v>0.85044600000000004</v>
      </c>
      <c r="F7" s="4"/>
      <c r="G7" s="1">
        <v>5</v>
      </c>
      <c r="H7" s="1" t="s">
        <v>10</v>
      </c>
      <c r="I7" s="5"/>
      <c r="J7" s="5"/>
    </row>
    <row r="8" spans="1:10" x14ac:dyDescent="0.2">
      <c r="A8" s="2"/>
      <c r="C8" s="6"/>
      <c r="F8" s="5"/>
      <c r="G8" s="4"/>
      <c r="H8" s="5"/>
      <c r="I8" s="5"/>
      <c r="J8" s="5"/>
    </row>
    <row r="9" spans="1:10" x14ac:dyDescent="0.2">
      <c r="A9" s="2"/>
      <c r="C9" s="6"/>
    </row>
    <row r="10" spans="1:10" x14ac:dyDescent="0.2">
      <c r="A10" s="2"/>
      <c r="C10" s="6"/>
    </row>
    <row r="11" spans="1:10" x14ac:dyDescent="0.2">
      <c r="A11" s="2"/>
      <c r="C11" s="6"/>
    </row>
    <row r="12" spans="1:10" x14ac:dyDescent="0.2">
      <c r="A12" s="2"/>
      <c r="C12" s="6"/>
    </row>
    <row r="13" spans="1:10" x14ac:dyDescent="0.2">
      <c r="A13" s="2"/>
      <c r="C13" s="6"/>
    </row>
    <row r="14" spans="1:10" x14ac:dyDescent="0.2">
      <c r="A14" s="2"/>
      <c r="C14" s="6"/>
    </row>
    <row r="15" spans="1:10" x14ac:dyDescent="0.2">
      <c r="A15" s="2"/>
      <c r="C15" s="6"/>
    </row>
    <row r="16" spans="1:10" x14ac:dyDescent="0.2">
      <c r="A16" s="2"/>
      <c r="C16" s="6"/>
    </row>
    <row r="17" spans="1:3" x14ac:dyDescent="0.2">
      <c r="A17" s="2"/>
      <c r="C17" s="6"/>
    </row>
    <row r="18" spans="1:3" x14ac:dyDescent="0.2">
      <c r="A18" s="2"/>
      <c r="C18" s="6"/>
    </row>
    <row r="19" spans="1:3" x14ac:dyDescent="0.2">
      <c r="A19" s="2"/>
      <c r="C19" s="6"/>
    </row>
    <row r="20" spans="1:3" x14ac:dyDescent="0.2">
      <c r="A20" s="2"/>
      <c r="C20" s="6"/>
    </row>
    <row r="21" spans="1:3" x14ac:dyDescent="0.2">
      <c r="A21" s="2"/>
      <c r="C21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1"/>
  <sheetViews>
    <sheetView workbookViewId="0"/>
  </sheetViews>
  <sheetFormatPr defaultColWidth="14.42578125" defaultRowHeight="15.75" customHeight="1" x14ac:dyDescent="0.2"/>
  <sheetData>
    <row r="1" spans="1:10" x14ac:dyDescent="0.2">
      <c r="A1" s="1" t="s">
        <v>15</v>
      </c>
    </row>
    <row r="2" spans="1:10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0" x14ac:dyDescent="0.2">
      <c r="A3" s="1">
        <v>1</v>
      </c>
      <c r="B3" s="3">
        <v>0.98883900000000002</v>
      </c>
      <c r="C3" s="3">
        <v>0.97991099999999998</v>
      </c>
      <c r="D3" s="3">
        <v>0.99776799999999999</v>
      </c>
      <c r="E3" s="3">
        <v>0.98883900000000002</v>
      </c>
      <c r="G3" s="1">
        <v>1</v>
      </c>
      <c r="H3" s="1" t="s">
        <v>6</v>
      </c>
    </row>
    <row r="4" spans="1:10" x14ac:dyDescent="0.2">
      <c r="A4" s="1">
        <v>2</v>
      </c>
      <c r="B4" s="3">
        <v>0.99107100000000004</v>
      </c>
      <c r="C4" s="3">
        <v>0.97991099999999998</v>
      </c>
      <c r="D4" s="3">
        <v>0.99776799999999999</v>
      </c>
      <c r="E4" s="3">
        <v>0.99330399999999996</v>
      </c>
      <c r="G4" s="1">
        <v>2</v>
      </c>
      <c r="H4" s="1" t="s">
        <v>7</v>
      </c>
    </row>
    <row r="5" spans="1:10" x14ac:dyDescent="0.2">
      <c r="A5" s="1">
        <v>3</v>
      </c>
      <c r="B5" s="3">
        <v>0.98883900000000002</v>
      </c>
      <c r="C5" s="3">
        <v>0.984375</v>
      </c>
      <c r="D5" s="3">
        <v>1</v>
      </c>
      <c r="E5" s="3">
        <v>0.98883900000000002</v>
      </c>
      <c r="G5" s="1">
        <v>3</v>
      </c>
      <c r="H5" s="1" t="s">
        <v>8</v>
      </c>
    </row>
    <row r="6" spans="1:10" x14ac:dyDescent="0.2">
      <c r="A6" s="1">
        <v>4</v>
      </c>
      <c r="B6" s="3">
        <v>0.99107100000000004</v>
      </c>
      <c r="C6" s="3">
        <v>0.96428599999999998</v>
      </c>
      <c r="D6" s="3">
        <v>0.94642899999999996</v>
      </c>
      <c r="E6" s="3">
        <v>0.99330399999999996</v>
      </c>
      <c r="G6" s="1">
        <v>4</v>
      </c>
      <c r="H6" s="1" t="s">
        <v>9</v>
      </c>
    </row>
    <row r="7" spans="1:10" x14ac:dyDescent="0.2">
      <c r="A7" s="1">
        <v>5</v>
      </c>
      <c r="B7" s="3">
        <v>0.96651799999999999</v>
      </c>
      <c r="C7" s="3">
        <v>0.85714299999999999</v>
      </c>
      <c r="D7" s="3">
        <v>0.89508900000000002</v>
      </c>
      <c r="E7" s="3">
        <v>0.93526799999999999</v>
      </c>
      <c r="F7" s="4"/>
      <c r="G7" s="1">
        <v>5</v>
      </c>
      <c r="H7" s="1" t="s">
        <v>10</v>
      </c>
      <c r="I7" s="5"/>
      <c r="J7" s="5"/>
    </row>
    <row r="8" spans="1:10" x14ac:dyDescent="0.2">
      <c r="A8" s="2"/>
      <c r="C8" s="6"/>
      <c r="F8" s="5"/>
      <c r="G8" s="4"/>
      <c r="H8" s="5"/>
      <c r="I8" s="5"/>
      <c r="J8" s="5"/>
    </row>
    <row r="9" spans="1:10" x14ac:dyDescent="0.2">
      <c r="A9" s="2"/>
      <c r="C9" s="6"/>
    </row>
    <row r="10" spans="1:10" x14ac:dyDescent="0.2">
      <c r="A10" s="2"/>
      <c r="C10" s="6"/>
    </row>
    <row r="11" spans="1:10" x14ac:dyDescent="0.2">
      <c r="A11" s="2"/>
      <c r="C11" s="6"/>
    </row>
    <row r="12" spans="1:10" x14ac:dyDescent="0.2">
      <c r="A12" s="2"/>
      <c r="C12" s="6"/>
    </row>
    <row r="13" spans="1:10" x14ac:dyDescent="0.2">
      <c r="A13" s="2"/>
      <c r="C13" s="6"/>
    </row>
    <row r="14" spans="1:10" x14ac:dyDescent="0.2">
      <c r="A14" s="2"/>
      <c r="C14" s="6"/>
    </row>
    <row r="15" spans="1:10" x14ac:dyDescent="0.2">
      <c r="A15" s="2"/>
      <c r="C15" s="6"/>
    </row>
    <row r="16" spans="1:10" x14ac:dyDescent="0.2">
      <c r="A16" s="2"/>
      <c r="C16" s="6"/>
    </row>
    <row r="17" spans="1:3" x14ac:dyDescent="0.2">
      <c r="A17" s="2"/>
      <c r="C17" s="6"/>
    </row>
    <row r="18" spans="1:3" x14ac:dyDescent="0.2">
      <c r="A18" s="2"/>
      <c r="C18" s="6"/>
    </row>
    <row r="19" spans="1:3" x14ac:dyDescent="0.2">
      <c r="A19" s="2"/>
      <c r="C19" s="6"/>
    </row>
    <row r="20" spans="1:3" x14ac:dyDescent="0.2">
      <c r="A20" s="2"/>
      <c r="C20" s="6"/>
    </row>
    <row r="21" spans="1:3" x14ac:dyDescent="0.2">
      <c r="A21" s="2"/>
      <c r="C21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1"/>
  <sheetViews>
    <sheetView topLeftCell="A8" workbookViewId="0">
      <selection activeCell="M16" sqref="M16"/>
    </sheetView>
  </sheetViews>
  <sheetFormatPr defaultColWidth="14.42578125" defaultRowHeight="15.75" customHeight="1" x14ac:dyDescent="0.2"/>
  <sheetData>
    <row r="1" spans="1:10" x14ac:dyDescent="0.2">
      <c r="A1" s="1" t="s">
        <v>14</v>
      </c>
    </row>
    <row r="2" spans="1:10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0" x14ac:dyDescent="0.2">
      <c r="A3" s="1">
        <v>1</v>
      </c>
      <c r="B3" s="8">
        <v>0.86830399999999996</v>
      </c>
      <c r="C3" s="8">
        <v>0.86383900000000002</v>
      </c>
      <c r="D3" s="8">
        <v>0.87276799999999999</v>
      </c>
      <c r="E3" s="8">
        <v>0.86607100000000004</v>
      </c>
      <c r="G3" s="1">
        <v>1</v>
      </c>
      <c r="H3" s="1" t="s">
        <v>6</v>
      </c>
    </row>
    <row r="4" spans="1:10" x14ac:dyDescent="0.2">
      <c r="A4" s="1">
        <v>2</v>
      </c>
      <c r="B4" s="8">
        <v>0.86830399999999996</v>
      </c>
      <c r="C4" s="8">
        <v>0.87276799999999999</v>
      </c>
      <c r="D4" s="8">
        <v>0.87276799999999999</v>
      </c>
      <c r="E4" s="8">
        <v>0.87053599999999998</v>
      </c>
      <c r="G4" s="1">
        <v>2</v>
      </c>
      <c r="H4" s="1" t="s">
        <v>7</v>
      </c>
    </row>
    <row r="5" spans="1:10" x14ac:dyDescent="0.2">
      <c r="A5" s="1">
        <v>3</v>
      </c>
      <c r="B5" s="8">
        <v>0.86830399999999996</v>
      </c>
      <c r="C5" s="8">
        <v>0.86607100000000004</v>
      </c>
      <c r="D5" s="8">
        <v>0.875</v>
      </c>
      <c r="E5" s="8">
        <v>0.86830399999999996</v>
      </c>
      <c r="G5" s="1">
        <v>3</v>
      </c>
      <c r="H5" s="1" t="s">
        <v>8</v>
      </c>
    </row>
    <row r="6" spans="1:10" x14ac:dyDescent="0.2">
      <c r="A6" s="1">
        <v>4</v>
      </c>
      <c r="B6" s="8">
        <v>0.87053599999999998</v>
      </c>
      <c r="C6" s="8">
        <v>0.83928599999999998</v>
      </c>
      <c r="D6" s="8">
        <v>0.82589299999999999</v>
      </c>
      <c r="E6" s="8">
        <v>0.87053599999999998</v>
      </c>
      <c r="G6" s="1">
        <v>4</v>
      </c>
      <c r="H6" s="1" t="s">
        <v>9</v>
      </c>
    </row>
    <row r="7" spans="1:10" x14ac:dyDescent="0.2">
      <c r="A7" s="1">
        <v>5</v>
      </c>
      <c r="B7" s="8">
        <v>0.84821400000000002</v>
      </c>
      <c r="C7" s="8">
        <v>0.75</v>
      </c>
      <c r="D7" s="8">
        <v>0.78571400000000002</v>
      </c>
      <c r="E7" s="8">
        <v>0.81473200000000001</v>
      </c>
      <c r="F7" s="4"/>
      <c r="G7" s="1">
        <v>5</v>
      </c>
      <c r="H7" s="1" t="s">
        <v>10</v>
      </c>
      <c r="I7" s="5"/>
      <c r="J7" s="5"/>
    </row>
    <row r="8" spans="1:10" x14ac:dyDescent="0.2">
      <c r="A8" s="2"/>
      <c r="C8" s="6"/>
      <c r="F8" s="5"/>
      <c r="G8" s="4"/>
      <c r="H8" s="5"/>
      <c r="I8" s="5"/>
      <c r="J8" s="5"/>
    </row>
    <row r="9" spans="1:10" x14ac:dyDescent="0.2">
      <c r="A9" s="2"/>
      <c r="C9" s="6"/>
    </row>
    <row r="10" spans="1:10" x14ac:dyDescent="0.2">
      <c r="A10" s="2"/>
      <c r="C10" s="6"/>
    </row>
    <row r="11" spans="1:10" x14ac:dyDescent="0.2">
      <c r="A11" s="2"/>
      <c r="C11" s="6"/>
    </row>
    <row r="12" spans="1:10" x14ac:dyDescent="0.2">
      <c r="A12" s="2"/>
      <c r="C12" s="6"/>
    </row>
    <row r="13" spans="1:10" x14ac:dyDescent="0.2">
      <c r="A13" s="2"/>
      <c r="C13" s="6"/>
    </row>
    <row r="14" spans="1:10" x14ac:dyDescent="0.2">
      <c r="A14" s="2"/>
      <c r="C14" s="6"/>
    </row>
    <row r="15" spans="1:10" x14ac:dyDescent="0.2">
      <c r="A15" s="2"/>
      <c r="C15" s="6"/>
    </row>
    <row r="16" spans="1:10" x14ac:dyDescent="0.2">
      <c r="A16" s="2"/>
      <c r="C16" s="6"/>
    </row>
    <row r="17" spans="1:3" x14ac:dyDescent="0.2">
      <c r="A17" s="2"/>
      <c r="C17" s="6"/>
    </row>
    <row r="18" spans="1:3" x14ac:dyDescent="0.2">
      <c r="A18" s="2"/>
      <c r="C18" s="6"/>
    </row>
    <row r="19" spans="1:3" x14ac:dyDescent="0.2">
      <c r="A19" s="2"/>
      <c r="C19" s="6"/>
    </row>
    <row r="20" spans="1:3" x14ac:dyDescent="0.2">
      <c r="A20" s="2"/>
      <c r="C20" s="6"/>
    </row>
    <row r="21" spans="1:3" x14ac:dyDescent="0.2">
      <c r="A21" s="2"/>
      <c r="C21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3131-204B-471F-AC4E-4FE93CC1CD41}">
  <dimension ref="A1:K56"/>
  <sheetViews>
    <sheetView workbookViewId="0">
      <selection activeCell="D7" sqref="D7"/>
    </sheetView>
  </sheetViews>
  <sheetFormatPr defaultRowHeight="12.75" x14ac:dyDescent="0.2"/>
  <sheetData>
    <row r="1" spans="1:11" ht="13.5" thickBot="1" x14ac:dyDescent="0.25">
      <c r="A1" s="10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6.25" thickBot="1" x14ac:dyDescent="0.25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1"/>
      <c r="G2" s="11"/>
      <c r="H2" s="11"/>
      <c r="I2" s="11"/>
      <c r="J2" s="11"/>
      <c r="K2" s="11"/>
    </row>
    <row r="3" spans="1:11" ht="13.5" thickBot="1" x14ac:dyDescent="0.25">
      <c r="A3" s="13">
        <v>1</v>
      </c>
      <c r="B3" s="14">
        <v>0.86830399999999996</v>
      </c>
      <c r="C3" s="14">
        <v>0.875</v>
      </c>
      <c r="D3" s="14">
        <v>0.875</v>
      </c>
      <c r="E3" s="14">
        <v>0.87053599999999998</v>
      </c>
      <c r="F3" s="11"/>
      <c r="G3" s="13">
        <v>1</v>
      </c>
      <c r="H3" s="10" t="s">
        <v>6</v>
      </c>
      <c r="I3" s="11"/>
      <c r="J3" s="11"/>
      <c r="K3" s="11"/>
    </row>
    <row r="4" spans="1:11" ht="13.5" thickBot="1" x14ac:dyDescent="0.25">
      <c r="A4" s="13">
        <v>1</v>
      </c>
      <c r="B4" s="14">
        <v>0.859375</v>
      </c>
      <c r="C4" s="14">
        <v>0.859375</v>
      </c>
      <c r="D4" s="14">
        <v>0.87053599999999998</v>
      </c>
      <c r="E4" s="14">
        <v>0.875</v>
      </c>
      <c r="F4" s="11"/>
      <c r="G4" s="13">
        <v>2</v>
      </c>
      <c r="H4" s="10" t="s">
        <v>7</v>
      </c>
      <c r="I4" s="11"/>
      <c r="J4" s="11"/>
      <c r="K4" s="11"/>
    </row>
    <row r="5" spans="1:11" ht="13.5" thickBot="1" x14ac:dyDescent="0.25">
      <c r="A5" s="13">
        <v>1</v>
      </c>
      <c r="B5" s="14">
        <v>0.87053599999999998</v>
      </c>
      <c r="C5" s="14">
        <v>0.875</v>
      </c>
      <c r="D5" s="14">
        <v>0.87053599999999998</v>
      </c>
      <c r="E5" s="14">
        <v>0.87276799999999999</v>
      </c>
      <c r="F5" s="11"/>
      <c r="G5" s="13">
        <v>3</v>
      </c>
      <c r="H5" s="10" t="s">
        <v>8</v>
      </c>
      <c r="I5" s="11"/>
      <c r="J5" s="11"/>
      <c r="K5" s="11"/>
    </row>
    <row r="6" spans="1:11" ht="13.5" thickBot="1" x14ac:dyDescent="0.25">
      <c r="A6" s="13">
        <v>1</v>
      </c>
      <c r="B6" s="14">
        <v>0.86383900000000002</v>
      </c>
      <c r="C6" s="14">
        <v>0.875</v>
      </c>
      <c r="D6" s="14">
        <v>0.87276799999999999</v>
      </c>
      <c r="E6" s="14">
        <v>0.859375</v>
      </c>
      <c r="F6" s="11"/>
      <c r="G6" s="13">
        <v>4</v>
      </c>
      <c r="H6" s="10" t="s">
        <v>9</v>
      </c>
      <c r="I6" s="11"/>
      <c r="J6" s="11"/>
      <c r="K6" s="11"/>
    </row>
    <row r="7" spans="1:11" ht="13.5" thickBot="1" x14ac:dyDescent="0.25">
      <c r="A7" s="13">
        <v>1</v>
      </c>
      <c r="B7" s="14">
        <v>0.86383900000000002</v>
      </c>
      <c r="C7" s="14">
        <v>0.86830399999999996</v>
      </c>
      <c r="D7" s="14">
        <v>0.86160700000000001</v>
      </c>
      <c r="E7" s="14">
        <v>0.85714299999999999</v>
      </c>
      <c r="F7" s="11"/>
      <c r="G7" s="13">
        <v>5</v>
      </c>
      <c r="H7" s="10" t="s">
        <v>10</v>
      </c>
      <c r="I7" s="11"/>
      <c r="J7" s="11"/>
      <c r="K7" s="11"/>
    </row>
    <row r="8" spans="1:11" ht="13.5" thickBot="1" x14ac:dyDescent="0.25">
      <c r="A8" s="13">
        <v>1</v>
      </c>
      <c r="B8" s="14">
        <v>0.86383900000000002</v>
      </c>
      <c r="C8" s="14">
        <v>0.859375</v>
      </c>
      <c r="D8" s="14">
        <v>0.86160700000000001</v>
      </c>
      <c r="E8" s="14">
        <v>0.86830399999999996</v>
      </c>
      <c r="F8" s="11"/>
      <c r="G8" s="11"/>
      <c r="H8" s="11"/>
      <c r="I8" s="11"/>
      <c r="J8" s="11"/>
      <c r="K8" s="11"/>
    </row>
    <row r="9" spans="1:11" ht="13.5" thickBot="1" x14ac:dyDescent="0.25">
      <c r="A9" s="13">
        <v>1</v>
      </c>
      <c r="B9" s="14">
        <v>0.87053599999999998</v>
      </c>
      <c r="C9" s="14">
        <v>0.87276799999999999</v>
      </c>
      <c r="D9" s="14">
        <v>0.87276799999999999</v>
      </c>
      <c r="E9" s="14">
        <v>0.87276799999999999</v>
      </c>
      <c r="F9" s="11"/>
      <c r="G9" s="11"/>
      <c r="H9" s="11"/>
      <c r="I9" s="11"/>
      <c r="J9" s="11"/>
      <c r="K9" s="11"/>
    </row>
    <row r="10" spans="1:11" ht="13.5" thickBot="1" x14ac:dyDescent="0.25">
      <c r="A10" s="13">
        <v>1</v>
      </c>
      <c r="B10" s="14">
        <v>0.87276799999999999</v>
      </c>
      <c r="C10" s="14">
        <v>0.87276799999999999</v>
      </c>
      <c r="D10" s="14">
        <v>0.875</v>
      </c>
      <c r="E10" s="14">
        <v>0.875</v>
      </c>
      <c r="F10" s="11"/>
      <c r="G10" s="1" t="s">
        <v>1</v>
      </c>
      <c r="H10" s="2" t="s">
        <v>2</v>
      </c>
      <c r="I10" s="2" t="s">
        <v>3</v>
      </c>
      <c r="J10" s="2" t="s">
        <v>4</v>
      </c>
      <c r="K10" s="2" t="s">
        <v>5</v>
      </c>
    </row>
    <row r="11" spans="1:11" ht="13.5" thickBot="1" x14ac:dyDescent="0.25">
      <c r="A11" s="13">
        <v>1</v>
      </c>
      <c r="B11" s="14">
        <v>0.87053599999999998</v>
      </c>
      <c r="C11" s="14">
        <v>0.86160700000000001</v>
      </c>
      <c r="D11" s="14">
        <v>0.86383900000000002</v>
      </c>
      <c r="E11" s="14">
        <v>0.87053599999999998</v>
      </c>
      <c r="F11" s="11"/>
      <c r="G11" s="1">
        <v>1</v>
      </c>
      <c r="H11" s="8">
        <f t="shared" ref="H11:K11" si="0">AVERAGE(B3:B12)</f>
        <v>0.86785719999999988</v>
      </c>
      <c r="I11" s="8">
        <f t="shared" si="0"/>
        <v>0.86897330000000006</v>
      </c>
      <c r="J11" s="8">
        <f t="shared" si="0"/>
        <v>0.86941969999999991</v>
      </c>
      <c r="K11" s="8">
        <f t="shared" si="0"/>
        <v>0.86941979999999996</v>
      </c>
    </row>
    <row r="12" spans="1:11" ht="13.5" thickBot="1" x14ac:dyDescent="0.25">
      <c r="A12" s="13">
        <v>1</v>
      </c>
      <c r="B12" s="14">
        <v>0.875</v>
      </c>
      <c r="C12" s="14">
        <v>0.87053599999999998</v>
      </c>
      <c r="D12" s="14">
        <v>0.87053599999999998</v>
      </c>
      <c r="E12" s="14">
        <v>0.87276799999999999</v>
      </c>
      <c r="F12" s="11"/>
      <c r="G12" s="1">
        <v>1</v>
      </c>
      <c r="H12" s="8">
        <f t="shared" ref="H12:K12" si="1">MIN(B3:B12)</f>
        <v>0.859375</v>
      </c>
      <c r="I12" s="8">
        <f t="shared" si="1"/>
        <v>0.859375</v>
      </c>
      <c r="J12" s="8">
        <f t="shared" si="1"/>
        <v>0.86160700000000001</v>
      </c>
      <c r="K12" s="8">
        <f t="shared" si="1"/>
        <v>0.85714299999999999</v>
      </c>
    </row>
    <row r="13" spans="1:11" ht="13.5" thickBot="1" x14ac:dyDescent="0.25">
      <c r="A13" s="13">
        <v>2</v>
      </c>
      <c r="B13" s="14">
        <v>0.87053599999999998</v>
      </c>
      <c r="C13" s="14">
        <v>0.875</v>
      </c>
      <c r="D13" s="14">
        <v>0.875</v>
      </c>
      <c r="E13" s="14">
        <v>0.87276799999999999</v>
      </c>
      <c r="F13" s="11"/>
      <c r="G13" s="1">
        <v>1</v>
      </c>
      <c r="H13" s="8">
        <f t="shared" ref="H13:K13" si="2">MAX(B3:B12)</f>
        <v>0.875</v>
      </c>
      <c r="I13" s="8">
        <f t="shared" si="2"/>
        <v>0.875</v>
      </c>
      <c r="J13" s="8">
        <f t="shared" si="2"/>
        <v>0.875</v>
      </c>
      <c r="K13" s="8">
        <f t="shared" si="2"/>
        <v>0.875</v>
      </c>
    </row>
    <row r="14" spans="1:11" ht="13.5" thickBot="1" x14ac:dyDescent="0.25">
      <c r="A14" s="13">
        <v>2</v>
      </c>
      <c r="B14" s="14">
        <v>0.86160700000000001</v>
      </c>
      <c r="C14" s="14">
        <v>0.87276799999999999</v>
      </c>
      <c r="D14" s="14">
        <v>0.87276799999999999</v>
      </c>
      <c r="E14" s="14">
        <v>0.875</v>
      </c>
      <c r="F14" s="11"/>
      <c r="G14" s="1">
        <v>2</v>
      </c>
      <c r="H14" s="8">
        <f t="shared" ref="H14:K14" si="3">AVERAGE(B13:B22)</f>
        <v>0.86830359999999973</v>
      </c>
      <c r="I14" s="8">
        <f t="shared" si="3"/>
        <v>0.87410719999999986</v>
      </c>
      <c r="J14" s="8">
        <f t="shared" si="3"/>
        <v>0.87053580000000008</v>
      </c>
      <c r="K14" s="8">
        <f t="shared" si="3"/>
        <v>0.8725446</v>
      </c>
    </row>
    <row r="15" spans="1:11" ht="13.5" thickBot="1" x14ac:dyDescent="0.25">
      <c r="A15" s="13">
        <v>2</v>
      </c>
      <c r="B15" s="14">
        <v>0.86830399999999996</v>
      </c>
      <c r="C15" s="14">
        <v>0.875</v>
      </c>
      <c r="D15" s="14">
        <v>0.87053599999999998</v>
      </c>
      <c r="E15" s="14">
        <v>0.875</v>
      </c>
      <c r="F15" s="11"/>
      <c r="G15" s="1">
        <v>2</v>
      </c>
      <c r="H15" s="8">
        <f t="shared" ref="H15:K15" si="4">MIN(B13:B22)</f>
        <v>0.86160700000000001</v>
      </c>
      <c r="I15" s="8">
        <f t="shared" si="4"/>
        <v>0.87276799999999999</v>
      </c>
      <c r="J15" s="8">
        <f t="shared" si="4"/>
        <v>0.859375</v>
      </c>
      <c r="K15" s="8">
        <f t="shared" si="4"/>
        <v>0.86383900000000002</v>
      </c>
    </row>
    <row r="16" spans="1:11" ht="13.5" thickBot="1" x14ac:dyDescent="0.25">
      <c r="A16" s="13">
        <v>2</v>
      </c>
      <c r="B16" s="14">
        <v>0.86607100000000004</v>
      </c>
      <c r="C16" s="14">
        <v>0.875</v>
      </c>
      <c r="D16" s="14">
        <v>0.87053599999999998</v>
      </c>
      <c r="E16" s="14">
        <v>0.86383900000000002</v>
      </c>
      <c r="F16" s="11"/>
      <c r="G16" s="1">
        <v>2</v>
      </c>
      <c r="H16" s="8">
        <f t="shared" ref="H16:K16" si="5">MAX(B13:B22)</f>
        <v>0.875</v>
      </c>
      <c r="I16" s="8">
        <f t="shared" si="5"/>
        <v>0.875</v>
      </c>
      <c r="J16" s="8">
        <f t="shared" si="5"/>
        <v>0.875</v>
      </c>
      <c r="K16" s="8">
        <f t="shared" si="5"/>
        <v>0.875</v>
      </c>
    </row>
    <row r="17" spans="1:11" ht="13.5" thickBot="1" x14ac:dyDescent="0.25">
      <c r="A17" s="13">
        <v>2</v>
      </c>
      <c r="B17" s="14">
        <v>0.86383900000000002</v>
      </c>
      <c r="C17" s="14">
        <v>0.87276799999999999</v>
      </c>
      <c r="D17" s="14">
        <v>0.86830399999999996</v>
      </c>
      <c r="E17" s="14">
        <v>0.86383900000000002</v>
      </c>
      <c r="F17" s="11"/>
      <c r="G17" s="1">
        <v>3</v>
      </c>
      <c r="H17" s="8">
        <f t="shared" ref="H17:K17" si="6">AVERAGE(B23:B32)</f>
        <v>0.86830359999999995</v>
      </c>
      <c r="I17" s="8">
        <f t="shared" si="6"/>
        <v>0.87187499999999996</v>
      </c>
      <c r="J17" s="8">
        <f t="shared" si="6"/>
        <v>0.87031250000000004</v>
      </c>
      <c r="K17" s="8">
        <f t="shared" si="6"/>
        <v>0.87165190000000004</v>
      </c>
    </row>
    <row r="18" spans="1:11" ht="13.5" thickBot="1" x14ac:dyDescent="0.25">
      <c r="A18" s="13">
        <v>2</v>
      </c>
      <c r="B18" s="14">
        <v>0.86607100000000004</v>
      </c>
      <c r="C18" s="14">
        <v>0.875</v>
      </c>
      <c r="D18" s="14">
        <v>0.859375</v>
      </c>
      <c r="E18" s="14">
        <v>0.875</v>
      </c>
      <c r="F18" s="11"/>
      <c r="G18" s="1">
        <v>3</v>
      </c>
      <c r="H18" s="8">
        <f t="shared" ref="H18:K18" si="7">MIN(B23:B32)</f>
        <v>0.859375</v>
      </c>
      <c r="I18" s="8">
        <f t="shared" si="7"/>
        <v>0.86607100000000004</v>
      </c>
      <c r="J18" s="8">
        <f t="shared" si="7"/>
        <v>0.859375</v>
      </c>
      <c r="K18" s="8">
        <f t="shared" si="7"/>
        <v>0.86160700000000001</v>
      </c>
    </row>
    <row r="19" spans="1:11" ht="13.5" thickBot="1" x14ac:dyDescent="0.25">
      <c r="A19" s="13">
        <v>2</v>
      </c>
      <c r="B19" s="14">
        <v>0.87053599999999998</v>
      </c>
      <c r="C19" s="14">
        <v>0.875</v>
      </c>
      <c r="D19" s="14">
        <v>0.875</v>
      </c>
      <c r="E19" s="14">
        <v>0.875</v>
      </c>
      <c r="F19" s="11"/>
      <c r="G19" s="1">
        <v>3</v>
      </c>
      <c r="H19" s="8">
        <f t="shared" ref="H19:K19" si="8">MAX(B23:B32)</f>
        <v>0.875</v>
      </c>
      <c r="I19" s="8">
        <f t="shared" si="8"/>
        <v>0.875</v>
      </c>
      <c r="J19" s="8">
        <f t="shared" si="8"/>
        <v>0.875</v>
      </c>
      <c r="K19" s="8">
        <f t="shared" si="8"/>
        <v>0.875</v>
      </c>
    </row>
    <row r="20" spans="1:11" ht="13.5" thickBot="1" x14ac:dyDescent="0.25">
      <c r="A20" s="13">
        <v>2</v>
      </c>
      <c r="B20" s="14">
        <v>0.87053599999999998</v>
      </c>
      <c r="C20" s="14">
        <v>0.875</v>
      </c>
      <c r="D20" s="14">
        <v>0.875</v>
      </c>
      <c r="E20" s="14">
        <v>0.875</v>
      </c>
      <c r="F20" s="11"/>
      <c r="G20" s="1">
        <v>4</v>
      </c>
      <c r="H20" s="8">
        <f t="shared" ref="H20:K20" si="9">AVERAGE(B33:B42)</f>
        <v>0.86897330000000006</v>
      </c>
      <c r="I20" s="8">
        <f t="shared" si="9"/>
        <v>0.84598200000000001</v>
      </c>
      <c r="J20" s="8">
        <f t="shared" si="9"/>
        <v>0.84776790000000002</v>
      </c>
      <c r="K20" s="8">
        <f t="shared" si="9"/>
        <v>0.86919649999999982</v>
      </c>
    </row>
    <row r="21" spans="1:11" ht="13.5" thickBot="1" x14ac:dyDescent="0.25">
      <c r="A21" s="13">
        <v>2</v>
      </c>
      <c r="B21" s="14">
        <v>0.87053599999999998</v>
      </c>
      <c r="C21" s="14">
        <v>0.87276799999999999</v>
      </c>
      <c r="D21" s="14">
        <v>0.86607100000000004</v>
      </c>
      <c r="E21" s="14">
        <v>0.875</v>
      </c>
      <c r="F21" s="11"/>
      <c r="G21" s="1">
        <v>4</v>
      </c>
      <c r="H21" s="8">
        <f t="shared" ref="H21:K21" si="10">MIN(B33:B42)</f>
        <v>0.86160700000000001</v>
      </c>
      <c r="I21" s="8">
        <f t="shared" si="10"/>
        <v>0.83258900000000002</v>
      </c>
      <c r="J21" s="8">
        <f t="shared" si="10"/>
        <v>0.83482100000000004</v>
      </c>
      <c r="K21" s="8">
        <f t="shared" si="10"/>
        <v>0.85714299999999999</v>
      </c>
    </row>
    <row r="22" spans="1:11" ht="13.5" thickBot="1" x14ac:dyDescent="0.25">
      <c r="A22" s="13">
        <v>2</v>
      </c>
      <c r="B22" s="14">
        <v>0.875</v>
      </c>
      <c r="C22" s="14">
        <v>0.87276799999999999</v>
      </c>
      <c r="D22" s="14">
        <v>0.87276799999999999</v>
      </c>
      <c r="E22" s="14">
        <v>0.875</v>
      </c>
      <c r="F22" s="11"/>
      <c r="G22" s="1">
        <v>4</v>
      </c>
      <c r="H22" s="8">
        <f t="shared" ref="H22:K22" si="11">MAX(B33:B42)</f>
        <v>0.875</v>
      </c>
      <c r="I22" s="8">
        <f t="shared" si="11"/>
        <v>0.85491099999999998</v>
      </c>
      <c r="J22" s="8">
        <f t="shared" si="11"/>
        <v>0.85714299999999999</v>
      </c>
      <c r="K22" s="8">
        <f t="shared" si="11"/>
        <v>0.87276799999999999</v>
      </c>
    </row>
    <row r="23" spans="1:11" ht="13.5" thickBot="1" x14ac:dyDescent="0.25">
      <c r="A23" s="13">
        <v>3</v>
      </c>
      <c r="B23" s="14">
        <v>0.87053599999999998</v>
      </c>
      <c r="C23" s="14">
        <v>0.875</v>
      </c>
      <c r="D23" s="14">
        <v>0.875</v>
      </c>
      <c r="E23" s="14">
        <v>0.87053599999999998</v>
      </c>
      <c r="F23" s="11"/>
      <c r="G23" s="1">
        <v>5</v>
      </c>
      <c r="H23" s="8">
        <f t="shared" ref="H23:K23" si="12">AVERAGE(B43:B52)</f>
        <v>0.83616080000000004</v>
      </c>
      <c r="I23" s="8">
        <f t="shared" si="12"/>
        <v>0.76741090000000001</v>
      </c>
      <c r="J23" s="8">
        <f t="shared" si="12"/>
        <v>0.78191959999999994</v>
      </c>
      <c r="K23" s="8">
        <f t="shared" si="12"/>
        <v>0.80513380000000012</v>
      </c>
    </row>
    <row r="24" spans="1:11" ht="13.5" thickBot="1" x14ac:dyDescent="0.25">
      <c r="A24" s="13">
        <v>3</v>
      </c>
      <c r="B24" s="14">
        <v>0.859375</v>
      </c>
      <c r="C24" s="14">
        <v>0.86830399999999996</v>
      </c>
      <c r="D24" s="14">
        <v>0.875</v>
      </c>
      <c r="E24" s="14">
        <v>0.875</v>
      </c>
      <c r="F24" s="11"/>
      <c r="G24" s="1">
        <v>5</v>
      </c>
      <c r="H24" s="8">
        <f t="shared" ref="H24:K24" si="13">MIN(B43:B52)</f>
        <v>0.79241099999999998</v>
      </c>
      <c r="I24" s="8">
        <f t="shared" si="13"/>
        <v>0.72098200000000001</v>
      </c>
      <c r="J24" s="8">
        <f t="shared" si="13"/>
        <v>0.765625</v>
      </c>
      <c r="K24" s="8">
        <f t="shared" si="13"/>
        <v>0.76116099999999998</v>
      </c>
    </row>
    <row r="25" spans="1:11" ht="13.5" thickBot="1" x14ac:dyDescent="0.25">
      <c r="A25" s="13">
        <v>3</v>
      </c>
      <c r="B25" s="14">
        <v>0.87053599999999998</v>
      </c>
      <c r="C25" s="14">
        <v>0.875</v>
      </c>
      <c r="D25" s="14">
        <v>0.87053599999999998</v>
      </c>
      <c r="E25" s="14">
        <v>0.87276799999999999</v>
      </c>
      <c r="F25" s="11"/>
      <c r="G25" s="1">
        <v>5</v>
      </c>
      <c r="H25" s="8">
        <f t="shared" ref="H25:K25" si="14">MAX(B43:B52)</f>
        <v>0.85267899999999996</v>
      </c>
      <c r="I25" s="8">
        <f t="shared" si="14"/>
        <v>0.80803599999999998</v>
      </c>
      <c r="J25" s="8">
        <f t="shared" si="14"/>
        <v>0.80357100000000004</v>
      </c>
      <c r="K25" s="8">
        <f t="shared" si="14"/>
        <v>0.83482100000000004</v>
      </c>
    </row>
    <row r="26" spans="1:11" ht="13.5" thickBot="1" x14ac:dyDescent="0.25">
      <c r="A26" s="13">
        <v>3</v>
      </c>
      <c r="B26" s="14">
        <v>0.86607100000000004</v>
      </c>
      <c r="C26" s="14">
        <v>0.875</v>
      </c>
      <c r="D26" s="14">
        <v>0.87276799999999999</v>
      </c>
      <c r="E26" s="14">
        <v>0.86830399999999996</v>
      </c>
      <c r="F26" s="11"/>
      <c r="G26" s="11"/>
      <c r="H26" s="11"/>
      <c r="I26" s="11"/>
      <c r="J26" s="11"/>
      <c r="K26" s="11"/>
    </row>
    <row r="27" spans="1:11" ht="13.5" thickBot="1" x14ac:dyDescent="0.25">
      <c r="A27" s="13">
        <v>3</v>
      </c>
      <c r="B27" s="14">
        <v>0.86160700000000001</v>
      </c>
      <c r="C27" s="14">
        <v>0.87053599999999998</v>
      </c>
      <c r="D27" s="14">
        <v>0.86607100000000004</v>
      </c>
      <c r="E27" s="14">
        <v>0.86160700000000001</v>
      </c>
      <c r="F27" s="11"/>
      <c r="G27" s="11"/>
      <c r="H27" s="11"/>
      <c r="I27" s="11"/>
      <c r="J27" s="11"/>
      <c r="K27" s="11"/>
    </row>
    <row r="28" spans="1:11" ht="13.5" thickBot="1" x14ac:dyDescent="0.25">
      <c r="A28" s="13">
        <v>3</v>
      </c>
      <c r="B28" s="14">
        <v>0.86607100000000004</v>
      </c>
      <c r="C28" s="14">
        <v>0.86607100000000004</v>
      </c>
      <c r="D28" s="14">
        <v>0.859375</v>
      </c>
      <c r="E28" s="14">
        <v>0.87276799999999999</v>
      </c>
      <c r="F28" s="11"/>
      <c r="G28" s="11"/>
      <c r="H28" s="11"/>
      <c r="I28" s="11"/>
      <c r="J28" s="11"/>
      <c r="K28" s="11"/>
    </row>
    <row r="29" spans="1:11" ht="13.5" thickBot="1" x14ac:dyDescent="0.25">
      <c r="A29" s="13">
        <v>3</v>
      </c>
      <c r="B29" s="14">
        <v>0.87053599999999998</v>
      </c>
      <c r="C29" s="14">
        <v>0.875</v>
      </c>
      <c r="D29" s="14">
        <v>0.875</v>
      </c>
      <c r="E29" s="14">
        <v>0.875</v>
      </c>
      <c r="F29" s="11"/>
      <c r="G29" s="11"/>
      <c r="H29" s="11"/>
      <c r="I29" s="11"/>
      <c r="J29" s="11"/>
      <c r="K29" s="11"/>
    </row>
    <row r="30" spans="1:11" ht="13.5" thickBot="1" x14ac:dyDescent="0.25">
      <c r="A30" s="13">
        <v>3</v>
      </c>
      <c r="B30" s="14">
        <v>0.87276799999999999</v>
      </c>
      <c r="C30" s="14">
        <v>0.875</v>
      </c>
      <c r="D30" s="14">
        <v>0.87053599999999998</v>
      </c>
      <c r="E30" s="14">
        <v>0.875</v>
      </c>
      <c r="F30" s="11"/>
      <c r="G30" s="11"/>
      <c r="H30" s="11"/>
      <c r="I30" s="11"/>
      <c r="J30" s="11"/>
      <c r="K30" s="11"/>
    </row>
    <row r="31" spans="1:11" ht="13.5" thickBot="1" x14ac:dyDescent="0.25">
      <c r="A31" s="13">
        <v>3</v>
      </c>
      <c r="B31" s="14">
        <v>0.87053599999999998</v>
      </c>
      <c r="C31" s="14">
        <v>0.86607100000000004</v>
      </c>
      <c r="D31" s="14">
        <v>0.86383900000000002</v>
      </c>
      <c r="E31" s="14">
        <v>0.87276799999999999</v>
      </c>
      <c r="F31" s="11"/>
      <c r="G31" s="11"/>
      <c r="H31" s="11"/>
      <c r="I31" s="11"/>
      <c r="J31" s="11"/>
      <c r="K31" s="11"/>
    </row>
    <row r="32" spans="1:11" ht="13.5" thickBot="1" x14ac:dyDescent="0.25">
      <c r="A32" s="13">
        <v>3</v>
      </c>
      <c r="B32" s="14">
        <v>0.875</v>
      </c>
      <c r="C32" s="14">
        <v>0.87276799999999999</v>
      </c>
      <c r="D32" s="14">
        <v>0.875</v>
      </c>
      <c r="E32" s="14">
        <v>0.87276799999999999</v>
      </c>
      <c r="F32" s="11"/>
      <c r="G32" s="11"/>
      <c r="H32" s="11"/>
      <c r="I32" s="11"/>
      <c r="J32" s="11"/>
      <c r="K32" s="11"/>
    </row>
    <row r="33" spans="1:11" ht="13.5" thickBot="1" x14ac:dyDescent="0.25">
      <c r="A33" s="13">
        <v>4</v>
      </c>
      <c r="B33" s="14">
        <v>0.87053599999999998</v>
      </c>
      <c r="C33" s="14">
        <v>0.85491099999999998</v>
      </c>
      <c r="D33" s="14">
        <v>0.85714299999999999</v>
      </c>
      <c r="E33" s="14">
        <v>0.86607100000000004</v>
      </c>
      <c r="F33" s="11"/>
      <c r="G33" s="11"/>
      <c r="H33" s="11"/>
      <c r="I33" s="11"/>
      <c r="J33" s="11"/>
      <c r="K33" s="11"/>
    </row>
    <row r="34" spans="1:11" ht="13.5" thickBot="1" x14ac:dyDescent="0.25">
      <c r="A34" s="13">
        <v>4</v>
      </c>
      <c r="B34" s="14">
        <v>0.86160700000000001</v>
      </c>
      <c r="C34" s="14">
        <v>0.83258900000000002</v>
      </c>
      <c r="D34" s="14">
        <v>0.85491099999999998</v>
      </c>
      <c r="E34" s="14">
        <v>0.87276799999999999</v>
      </c>
      <c r="F34" s="11"/>
      <c r="G34" s="11"/>
      <c r="H34" s="11"/>
      <c r="I34" s="11"/>
      <c r="J34" s="11"/>
      <c r="K34" s="11"/>
    </row>
    <row r="35" spans="1:11" ht="13.5" thickBot="1" x14ac:dyDescent="0.25">
      <c r="A35" s="13">
        <v>4</v>
      </c>
      <c r="B35" s="14">
        <v>0.87053599999999998</v>
      </c>
      <c r="C35" s="14">
        <v>0.84598200000000001</v>
      </c>
      <c r="D35" s="14">
        <v>0.85267899999999996</v>
      </c>
      <c r="E35" s="14">
        <v>0.87053599999999998</v>
      </c>
      <c r="F35" s="11"/>
      <c r="G35" s="11"/>
      <c r="H35" s="11"/>
      <c r="I35" s="11"/>
      <c r="J35" s="11"/>
      <c r="K35" s="11"/>
    </row>
    <row r="36" spans="1:11" ht="13.5" thickBot="1" x14ac:dyDescent="0.25">
      <c r="A36" s="13">
        <v>4</v>
      </c>
      <c r="B36" s="14">
        <v>0.86607100000000004</v>
      </c>
      <c r="C36" s="14">
        <v>0.85044600000000004</v>
      </c>
      <c r="D36" s="14">
        <v>0.84821400000000002</v>
      </c>
      <c r="E36" s="14">
        <v>0.86607100000000004</v>
      </c>
      <c r="F36" s="11"/>
      <c r="G36" s="11"/>
      <c r="H36" s="11"/>
      <c r="I36" s="11"/>
      <c r="J36" s="11"/>
      <c r="K36" s="11"/>
    </row>
    <row r="37" spans="1:11" ht="13.5" thickBot="1" x14ac:dyDescent="0.25">
      <c r="A37" s="13">
        <v>4</v>
      </c>
      <c r="B37" s="14">
        <v>0.86830399999999996</v>
      </c>
      <c r="C37" s="14">
        <v>0.84598200000000001</v>
      </c>
      <c r="D37" s="14">
        <v>0.85044600000000004</v>
      </c>
      <c r="E37" s="14">
        <v>0.85714299999999999</v>
      </c>
      <c r="F37" s="11"/>
      <c r="G37" s="11"/>
      <c r="H37" s="11"/>
      <c r="I37" s="11"/>
      <c r="J37" s="11"/>
      <c r="K37" s="11"/>
    </row>
    <row r="38" spans="1:11" ht="13.5" thickBot="1" x14ac:dyDescent="0.25">
      <c r="A38" s="13">
        <v>4</v>
      </c>
      <c r="B38" s="14">
        <v>0.86383900000000002</v>
      </c>
      <c r="C38" s="14">
        <v>0.83258900000000002</v>
      </c>
      <c r="D38" s="14">
        <v>0.84151799999999999</v>
      </c>
      <c r="E38" s="14">
        <v>0.87276799999999999</v>
      </c>
      <c r="F38" s="11"/>
      <c r="G38" s="11"/>
      <c r="H38" s="11"/>
      <c r="I38" s="11"/>
      <c r="J38" s="11"/>
      <c r="K38" s="11"/>
    </row>
    <row r="39" spans="1:11" ht="13.5" thickBot="1" x14ac:dyDescent="0.25">
      <c r="A39" s="13">
        <v>4</v>
      </c>
      <c r="B39" s="14">
        <v>0.87053599999999998</v>
      </c>
      <c r="C39" s="14">
        <v>0.85267899999999996</v>
      </c>
      <c r="D39" s="14">
        <v>0.84598200000000001</v>
      </c>
      <c r="E39" s="14">
        <v>0.87053599999999998</v>
      </c>
      <c r="F39" s="11"/>
      <c r="G39" s="11"/>
      <c r="H39" s="11"/>
      <c r="I39" s="11"/>
      <c r="J39" s="11"/>
      <c r="K39" s="11"/>
    </row>
    <row r="40" spans="1:11" ht="13.5" thickBot="1" x14ac:dyDescent="0.25">
      <c r="A40" s="13">
        <v>4</v>
      </c>
      <c r="B40" s="14">
        <v>0.87276799999999999</v>
      </c>
      <c r="C40" s="14">
        <v>0.85044600000000004</v>
      </c>
      <c r="D40" s="14">
        <v>0.85267899999999996</v>
      </c>
      <c r="E40" s="14">
        <v>0.87276799999999999</v>
      </c>
      <c r="F40" s="11"/>
      <c r="G40" s="11"/>
      <c r="H40" s="11"/>
      <c r="I40" s="11"/>
      <c r="J40" s="11"/>
      <c r="K40" s="11"/>
    </row>
    <row r="41" spans="1:11" ht="13.5" thickBot="1" x14ac:dyDescent="0.25">
      <c r="A41" s="13">
        <v>4</v>
      </c>
      <c r="B41" s="14">
        <v>0.87053599999999998</v>
      </c>
      <c r="C41" s="14">
        <v>0.84821400000000002</v>
      </c>
      <c r="D41" s="14">
        <v>0.83928599999999998</v>
      </c>
      <c r="E41" s="14">
        <v>0.87276799999999999</v>
      </c>
      <c r="F41" s="11"/>
      <c r="G41" s="11"/>
      <c r="H41" s="11"/>
      <c r="I41" s="11"/>
      <c r="J41" s="11"/>
      <c r="K41" s="11"/>
    </row>
    <row r="42" spans="1:11" ht="13.5" thickBot="1" x14ac:dyDescent="0.25">
      <c r="A42" s="13">
        <v>4</v>
      </c>
      <c r="B42" s="14">
        <v>0.875</v>
      </c>
      <c r="C42" s="14">
        <v>0.84598200000000001</v>
      </c>
      <c r="D42" s="14">
        <v>0.83482100000000004</v>
      </c>
      <c r="E42" s="14">
        <v>0.87053599999999998</v>
      </c>
      <c r="F42" s="11"/>
      <c r="G42" s="11"/>
      <c r="H42" s="11"/>
      <c r="I42" s="11"/>
      <c r="J42" s="11"/>
      <c r="K42" s="11"/>
    </row>
    <row r="43" spans="1:11" ht="13.5" thickBot="1" x14ac:dyDescent="0.25">
      <c r="A43" s="13">
        <v>5</v>
      </c>
      <c r="B43" s="14">
        <v>0.84598200000000001</v>
      </c>
      <c r="C43" s="14">
        <v>0.76339299999999999</v>
      </c>
      <c r="D43" s="14">
        <v>0.765625</v>
      </c>
      <c r="E43" s="14">
        <v>0.81919600000000004</v>
      </c>
      <c r="F43" s="11"/>
      <c r="G43" s="11"/>
      <c r="H43" s="11"/>
      <c r="I43" s="11"/>
      <c r="J43" s="11"/>
      <c r="K43" s="11"/>
    </row>
    <row r="44" spans="1:11" ht="13.5" thickBot="1" x14ac:dyDescent="0.25">
      <c r="A44" s="13">
        <v>5</v>
      </c>
      <c r="B44" s="14">
        <v>0.83928599999999998</v>
      </c>
      <c r="C44" s="14">
        <v>0.74330399999999996</v>
      </c>
      <c r="D44" s="14">
        <v>0.76785700000000001</v>
      </c>
      <c r="E44" s="14">
        <v>0.83258900000000002</v>
      </c>
      <c r="F44" s="11"/>
      <c r="G44" s="11"/>
      <c r="H44" s="11"/>
      <c r="I44" s="11"/>
      <c r="J44" s="11"/>
      <c r="K44" s="11"/>
    </row>
    <row r="45" spans="1:11" ht="13.5" thickBot="1" x14ac:dyDescent="0.25">
      <c r="A45" s="13">
        <v>5</v>
      </c>
      <c r="B45" s="14">
        <v>0.84821400000000002</v>
      </c>
      <c r="C45" s="14">
        <v>0.73214299999999999</v>
      </c>
      <c r="D45" s="14">
        <v>0.78125</v>
      </c>
      <c r="E45" s="14">
        <v>0.765625</v>
      </c>
      <c r="F45" s="11"/>
      <c r="G45" s="11"/>
      <c r="H45" s="11"/>
      <c r="I45" s="11"/>
      <c r="J45" s="11"/>
      <c r="K45" s="11"/>
    </row>
    <row r="46" spans="1:11" ht="13.5" thickBot="1" x14ac:dyDescent="0.25">
      <c r="A46" s="13">
        <v>5</v>
      </c>
      <c r="B46" s="14">
        <v>0.83482100000000004</v>
      </c>
      <c r="C46" s="14">
        <v>0.75892899999999996</v>
      </c>
      <c r="D46" s="14">
        <v>0.80357100000000004</v>
      </c>
      <c r="E46" s="14">
        <v>0.79910700000000001</v>
      </c>
      <c r="F46" s="11"/>
      <c r="G46" s="11"/>
      <c r="H46" s="11"/>
      <c r="I46" s="11"/>
      <c r="J46" s="11"/>
      <c r="K46" s="11"/>
    </row>
    <row r="47" spans="1:11" ht="13.5" thickBot="1" x14ac:dyDescent="0.25">
      <c r="A47" s="13">
        <v>5</v>
      </c>
      <c r="B47" s="14">
        <v>0.79241099999999998</v>
      </c>
      <c r="C47" s="14">
        <v>0.77455399999999996</v>
      </c>
      <c r="D47" s="14">
        <v>0.79017899999999996</v>
      </c>
      <c r="E47" s="14">
        <v>0.79241099999999998</v>
      </c>
      <c r="F47" s="11"/>
      <c r="G47" s="11"/>
      <c r="H47" s="11"/>
      <c r="I47" s="11"/>
      <c r="J47" s="11"/>
      <c r="K47" s="11"/>
    </row>
    <row r="48" spans="1:11" ht="13.5" thickBot="1" x14ac:dyDescent="0.25">
      <c r="A48" s="13">
        <v>5</v>
      </c>
      <c r="B48" s="14">
        <v>0.84821400000000002</v>
      </c>
      <c r="C48" s="14">
        <v>0.77678599999999998</v>
      </c>
      <c r="D48" s="14">
        <v>0.78794600000000004</v>
      </c>
      <c r="E48" s="14">
        <v>0.83482100000000004</v>
      </c>
      <c r="F48" s="11"/>
      <c r="G48" s="11"/>
      <c r="H48" s="11"/>
      <c r="I48" s="11"/>
      <c r="J48" s="11"/>
      <c r="K48" s="11"/>
    </row>
    <row r="49" spans="1:11" ht="13.5" thickBot="1" x14ac:dyDescent="0.25">
      <c r="A49" s="13">
        <v>5</v>
      </c>
      <c r="B49" s="14">
        <v>0.85267899999999996</v>
      </c>
      <c r="C49" s="14">
        <v>0.79910700000000001</v>
      </c>
      <c r="D49" s="14">
        <v>0.77678599999999998</v>
      </c>
      <c r="E49" s="14">
        <v>0.76116099999999998</v>
      </c>
      <c r="F49" s="11"/>
      <c r="G49" s="11"/>
      <c r="H49" s="11"/>
      <c r="I49" s="11"/>
      <c r="J49" s="11"/>
      <c r="K49" s="11"/>
    </row>
    <row r="50" spans="1:11" ht="13.5" thickBot="1" x14ac:dyDescent="0.25">
      <c r="A50" s="13">
        <v>5</v>
      </c>
      <c r="B50" s="14">
        <v>0.83928599999999998</v>
      </c>
      <c r="C50" s="14">
        <v>0.796875</v>
      </c>
      <c r="D50" s="14">
        <v>0.77232100000000004</v>
      </c>
      <c r="E50" s="14">
        <v>0.83035700000000001</v>
      </c>
      <c r="F50" s="11"/>
      <c r="G50" s="11"/>
      <c r="H50" s="11"/>
      <c r="I50" s="11"/>
      <c r="J50" s="11"/>
      <c r="K50" s="11"/>
    </row>
    <row r="51" spans="1:11" ht="13.5" thickBot="1" x14ac:dyDescent="0.25">
      <c r="A51" s="13">
        <v>5</v>
      </c>
      <c r="B51" s="14">
        <v>0.83705399999999996</v>
      </c>
      <c r="C51" s="14">
        <v>0.72098200000000001</v>
      </c>
      <c r="D51" s="14">
        <v>0.77901799999999999</v>
      </c>
      <c r="E51" s="14">
        <v>0.81919600000000004</v>
      </c>
      <c r="F51" s="11"/>
      <c r="G51" s="11"/>
      <c r="H51" s="11"/>
      <c r="I51" s="11"/>
      <c r="J51" s="11"/>
      <c r="K51" s="11"/>
    </row>
    <row r="52" spans="1:11" ht="13.5" thickBot="1" x14ac:dyDescent="0.25">
      <c r="A52" s="13">
        <v>5</v>
      </c>
      <c r="B52" s="14">
        <v>0.82366099999999998</v>
      </c>
      <c r="C52" s="14">
        <v>0.80803599999999998</v>
      </c>
      <c r="D52" s="14">
        <v>0.79464299999999999</v>
      </c>
      <c r="E52" s="14">
        <v>0.796875</v>
      </c>
      <c r="F52" s="11"/>
      <c r="G52" s="11"/>
      <c r="H52" s="11"/>
      <c r="I52" s="11"/>
      <c r="J52" s="11"/>
      <c r="K52" s="11"/>
    </row>
    <row r="53" spans="1:11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ht="13.5" thickBo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ht="13.5" thickBo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ht="13.5" thickBo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outlinePr summaryBelow="0" summaryRight="0"/>
  </sheetPr>
  <dimension ref="A1:K414"/>
  <sheetViews>
    <sheetView zoomScaleNormal="100" workbookViewId="0">
      <selection activeCell="A2" sqref="A2:E6"/>
    </sheetView>
  </sheetViews>
  <sheetFormatPr defaultColWidth="14.42578125" defaultRowHeight="15.75" customHeight="1" x14ac:dyDescent="0.2"/>
  <sheetData>
    <row r="1" spans="1:11" x14ac:dyDescent="0.2">
      <c r="A1" s="1" t="s">
        <v>18</v>
      </c>
    </row>
    <row r="2" spans="1:1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1" x14ac:dyDescent="0.2">
      <c r="A3" s="1">
        <v>1</v>
      </c>
      <c r="B3" s="3">
        <v>0.859375</v>
      </c>
      <c r="C3" s="3">
        <v>0.83928599999999998</v>
      </c>
      <c r="D3" s="3">
        <v>0.82142899999999996</v>
      </c>
      <c r="E3" s="3">
        <v>0.84821400000000002</v>
      </c>
      <c r="G3" s="1">
        <v>1</v>
      </c>
      <c r="H3" s="1" t="s">
        <v>19</v>
      </c>
    </row>
    <row r="4" spans="1:11" x14ac:dyDescent="0.2">
      <c r="A4" s="1">
        <v>1</v>
      </c>
      <c r="B4" s="3">
        <v>0.83482100000000004</v>
      </c>
      <c r="C4" s="3">
        <v>0.80133900000000002</v>
      </c>
      <c r="D4" s="3">
        <v>0.83928599999999998</v>
      </c>
      <c r="E4" s="3">
        <v>0.83928599999999998</v>
      </c>
      <c r="G4" s="1">
        <v>2</v>
      </c>
      <c r="H4" s="1" t="s">
        <v>20</v>
      </c>
    </row>
    <row r="5" spans="1:11" x14ac:dyDescent="0.2">
      <c r="A5" s="1">
        <v>1</v>
      </c>
      <c r="B5" s="3">
        <v>0.83705399999999996</v>
      </c>
      <c r="C5" s="3">
        <v>0.79241099999999998</v>
      </c>
      <c r="D5" s="3">
        <v>0.84151799999999999</v>
      </c>
      <c r="E5" s="3">
        <v>0.84821400000000002</v>
      </c>
    </row>
    <row r="6" spans="1:11" x14ac:dyDescent="0.2">
      <c r="A6" s="1">
        <v>1</v>
      </c>
      <c r="B6" s="3">
        <v>0.85491099999999998</v>
      </c>
      <c r="C6" s="3">
        <v>0.8125</v>
      </c>
      <c r="D6" s="3">
        <v>0.79017899999999996</v>
      </c>
      <c r="E6" s="3">
        <v>0.84821400000000002</v>
      </c>
    </row>
    <row r="7" spans="1:11" x14ac:dyDescent="0.2">
      <c r="A7" s="1">
        <v>1</v>
      </c>
      <c r="B7" s="3">
        <v>0.83482100000000004</v>
      </c>
      <c r="C7" s="3">
        <v>0.85267899999999996</v>
      </c>
      <c r="D7" s="3">
        <v>0.83705399999999996</v>
      </c>
      <c r="E7" s="3">
        <v>0.85491099999999998</v>
      </c>
      <c r="F7" s="4"/>
      <c r="I7" s="5"/>
      <c r="J7" s="5"/>
    </row>
    <row r="8" spans="1:11" x14ac:dyDescent="0.2">
      <c r="A8" s="1">
        <v>1</v>
      </c>
      <c r="B8" s="3">
        <v>0.84821400000000002</v>
      </c>
      <c r="C8" s="3">
        <v>0.85044600000000004</v>
      </c>
      <c r="D8" s="3">
        <v>0.82589299999999999</v>
      </c>
      <c r="E8" s="3">
        <v>0.85044600000000004</v>
      </c>
      <c r="F8" s="5"/>
      <c r="G8" s="4"/>
      <c r="H8" s="5"/>
      <c r="I8" s="5"/>
      <c r="J8" s="5"/>
    </row>
    <row r="9" spans="1:11" x14ac:dyDescent="0.2">
      <c r="A9" s="1">
        <v>1</v>
      </c>
      <c r="B9" s="3">
        <v>0.86607100000000004</v>
      </c>
      <c r="C9" s="3">
        <v>0.85714299999999999</v>
      </c>
      <c r="D9" s="3">
        <v>0.81473200000000001</v>
      </c>
      <c r="E9" s="3">
        <v>0.83705399999999996</v>
      </c>
    </row>
    <row r="10" spans="1:11" x14ac:dyDescent="0.2">
      <c r="A10" s="1">
        <v>1</v>
      </c>
      <c r="B10" s="3">
        <v>0.84375</v>
      </c>
      <c r="C10" s="3">
        <v>0.84598200000000001</v>
      </c>
      <c r="D10" s="3">
        <v>0.82142899999999996</v>
      </c>
      <c r="E10" s="3">
        <v>0.84598200000000001</v>
      </c>
      <c r="G10" s="1" t="s">
        <v>1</v>
      </c>
      <c r="H10" s="2" t="s">
        <v>2</v>
      </c>
      <c r="I10" s="2" t="s">
        <v>3</v>
      </c>
      <c r="J10" s="2" t="s">
        <v>4</v>
      </c>
      <c r="K10" s="2" t="s">
        <v>5</v>
      </c>
    </row>
    <row r="11" spans="1:11" x14ac:dyDescent="0.2">
      <c r="A11" s="1">
        <v>1</v>
      </c>
      <c r="B11" s="3">
        <v>0.83928599999999998</v>
      </c>
      <c r="C11" s="3">
        <v>0.83035700000000001</v>
      </c>
      <c r="D11" s="3">
        <v>0.85491099999999998</v>
      </c>
      <c r="E11" s="3">
        <v>0.85267899999999996</v>
      </c>
      <c r="G11" s="1">
        <v>1</v>
      </c>
      <c r="H11" s="3">
        <f t="shared" ref="H11:K11" si="0">AVERAGE(B3:B102)</f>
        <v>0.8437946300000001</v>
      </c>
      <c r="I11" s="3">
        <f t="shared" si="0"/>
        <v>0.82593752000000009</v>
      </c>
      <c r="J11" s="3">
        <f t="shared" si="0"/>
        <v>0.82754468000000037</v>
      </c>
      <c r="K11" s="3">
        <f t="shared" si="0"/>
        <v>0.8342186899999996</v>
      </c>
    </row>
    <row r="12" spans="1:11" x14ac:dyDescent="0.2">
      <c r="A12" s="1">
        <v>1</v>
      </c>
      <c r="B12" s="3">
        <v>0.85491099999999998</v>
      </c>
      <c r="C12" s="3">
        <v>0.82366099999999998</v>
      </c>
      <c r="D12" s="3">
        <v>0.81696400000000002</v>
      </c>
      <c r="E12" s="3">
        <v>0.86383900000000002</v>
      </c>
      <c r="G12" s="1">
        <v>1</v>
      </c>
      <c r="H12" s="3">
        <f t="shared" ref="H12:K12" si="1">MIN(B3:B102)</f>
        <v>0.765625</v>
      </c>
      <c r="I12" s="3">
        <f t="shared" si="1"/>
        <v>0.74776799999999999</v>
      </c>
      <c r="J12" s="3">
        <f t="shared" si="1"/>
        <v>0.76116099999999998</v>
      </c>
      <c r="K12" s="3">
        <f t="shared" si="1"/>
        <v>0.77455399999999996</v>
      </c>
    </row>
    <row r="13" spans="1:11" x14ac:dyDescent="0.2">
      <c r="A13" s="1">
        <v>1</v>
      </c>
      <c r="B13" s="3">
        <v>0.82589299999999999</v>
      </c>
      <c r="C13" s="3">
        <v>0.76785700000000001</v>
      </c>
      <c r="D13" s="3">
        <v>0.83258900000000002</v>
      </c>
      <c r="E13" s="3">
        <v>0.84375</v>
      </c>
      <c r="G13" s="1">
        <v>1</v>
      </c>
      <c r="H13" s="3">
        <f t="shared" ref="H13:K13" si="2">MAX(B3:B102)</f>
        <v>0.87276799999999999</v>
      </c>
      <c r="I13" s="3">
        <f t="shared" si="2"/>
        <v>0.85714299999999999</v>
      </c>
      <c r="J13" s="3">
        <f t="shared" si="2"/>
        <v>0.86830399999999996</v>
      </c>
      <c r="K13" s="3">
        <f t="shared" si="2"/>
        <v>0.86383900000000002</v>
      </c>
    </row>
    <row r="14" spans="1:11" x14ac:dyDescent="0.2">
      <c r="A14" s="1">
        <v>1</v>
      </c>
      <c r="B14" s="3">
        <v>0.83258900000000002</v>
      </c>
      <c r="C14" s="3">
        <v>0.81696400000000002</v>
      </c>
      <c r="D14" s="3">
        <v>0.85491099999999998</v>
      </c>
      <c r="E14" s="3">
        <v>0.82142899999999996</v>
      </c>
      <c r="G14" s="1">
        <v>2</v>
      </c>
      <c r="H14" s="3">
        <f t="shared" ref="H14:K14" si="3">AVERAGE(B103:B202)</f>
        <v>0.53966518999999991</v>
      </c>
      <c r="I14" s="3">
        <f t="shared" si="3"/>
        <v>0.48638397000000005</v>
      </c>
      <c r="J14" s="3">
        <f t="shared" si="3"/>
        <v>0.49084823999999988</v>
      </c>
      <c r="K14" s="3">
        <f t="shared" si="3"/>
        <v>0.54305807000000006</v>
      </c>
    </row>
    <row r="15" spans="1:11" x14ac:dyDescent="0.2">
      <c r="A15" s="1">
        <v>1</v>
      </c>
      <c r="B15" s="3">
        <v>0.84821400000000002</v>
      </c>
      <c r="C15" s="3">
        <v>0.83928599999999998</v>
      </c>
      <c r="D15" s="3">
        <v>0.85491099999999998</v>
      </c>
      <c r="E15" s="3">
        <v>0.81473200000000001</v>
      </c>
      <c r="G15" s="1">
        <v>2</v>
      </c>
      <c r="H15" s="3">
        <f t="shared" ref="H15:K15" si="4">MIN(B103:B202)</f>
        <v>0.49330400000000002</v>
      </c>
      <c r="I15" s="3">
        <f t="shared" si="4"/>
        <v>0.35491099999999998</v>
      </c>
      <c r="J15" s="3">
        <f t="shared" si="4"/>
        <v>0.42410700000000001</v>
      </c>
      <c r="K15" s="3">
        <f t="shared" si="4"/>
        <v>0.47991099999999998</v>
      </c>
    </row>
    <row r="16" spans="1:11" x14ac:dyDescent="0.2">
      <c r="A16" s="1">
        <v>1</v>
      </c>
      <c r="B16" s="3">
        <v>0.84151799999999999</v>
      </c>
      <c r="C16" s="3">
        <v>0.83928599999999998</v>
      </c>
      <c r="D16" s="3">
        <v>0.81473200000000001</v>
      </c>
      <c r="E16" s="3">
        <v>0.81919600000000004</v>
      </c>
      <c r="G16" s="1">
        <v>2</v>
      </c>
      <c r="H16" s="3">
        <f t="shared" ref="H16:K16" si="5">MAX(B103:B202)</f>
        <v>0.60267899999999996</v>
      </c>
      <c r="I16" s="3">
        <f t="shared" si="5"/>
        <v>0.55357100000000004</v>
      </c>
      <c r="J16" s="3">
        <f t="shared" si="5"/>
        <v>0.54017899999999996</v>
      </c>
      <c r="K16" s="3">
        <f t="shared" si="5"/>
        <v>0.609375</v>
      </c>
    </row>
    <row r="17" spans="1:11" x14ac:dyDescent="0.2">
      <c r="A17" s="1">
        <v>1</v>
      </c>
      <c r="B17" s="3">
        <v>0.84598200000000001</v>
      </c>
      <c r="C17" s="3">
        <v>0.84821400000000002</v>
      </c>
      <c r="D17" s="3">
        <v>0.84598200000000001</v>
      </c>
      <c r="E17" s="3">
        <v>0.83035700000000001</v>
      </c>
      <c r="H17" s="3"/>
      <c r="I17" s="3"/>
      <c r="J17" s="3"/>
      <c r="K17" s="3"/>
    </row>
    <row r="18" spans="1:11" x14ac:dyDescent="0.2">
      <c r="A18" s="1">
        <v>1</v>
      </c>
      <c r="B18" s="3">
        <v>0.86607100000000004</v>
      </c>
      <c r="C18" s="3">
        <v>0.828125</v>
      </c>
      <c r="D18" s="3">
        <v>0.78571400000000002</v>
      </c>
      <c r="E18" s="3">
        <v>0.81473200000000001</v>
      </c>
      <c r="H18" s="3"/>
      <c r="I18" s="3"/>
      <c r="J18" s="3"/>
      <c r="K18" s="3"/>
    </row>
    <row r="19" spans="1:11" x14ac:dyDescent="0.2">
      <c r="A19" s="1">
        <v>1</v>
      </c>
      <c r="B19" s="3">
        <v>0.79241099999999998</v>
      </c>
      <c r="C19" s="3">
        <v>0.84598200000000001</v>
      </c>
      <c r="D19" s="3">
        <v>0.79464299999999999</v>
      </c>
      <c r="E19" s="3">
        <v>0.828125</v>
      </c>
      <c r="H19" s="3"/>
      <c r="I19" s="3"/>
      <c r="J19" s="3"/>
      <c r="K19" s="3"/>
    </row>
    <row r="20" spans="1:11" x14ac:dyDescent="0.2">
      <c r="A20" s="1">
        <v>1</v>
      </c>
      <c r="B20" s="3">
        <v>0.85714299999999999</v>
      </c>
      <c r="C20" s="3">
        <v>0.77455399999999996</v>
      </c>
      <c r="D20" s="3">
        <v>0.84598200000000001</v>
      </c>
      <c r="E20" s="3">
        <v>0.84821400000000002</v>
      </c>
      <c r="H20" s="3"/>
      <c r="I20" s="3"/>
      <c r="J20" s="3"/>
      <c r="K20" s="3"/>
    </row>
    <row r="21" spans="1:11" x14ac:dyDescent="0.2">
      <c r="A21" s="1">
        <v>1</v>
      </c>
      <c r="B21" s="3">
        <v>0.87053599999999998</v>
      </c>
      <c r="C21" s="3">
        <v>0.82142899999999996</v>
      </c>
      <c r="D21" s="3">
        <v>0.84151799999999999</v>
      </c>
      <c r="E21" s="3">
        <v>0.828125</v>
      </c>
      <c r="H21" s="3"/>
      <c r="I21" s="3"/>
      <c r="J21" s="3"/>
      <c r="K21" s="3"/>
    </row>
    <row r="22" spans="1:11" x14ac:dyDescent="0.2">
      <c r="A22" s="1">
        <v>1</v>
      </c>
      <c r="B22" s="3">
        <v>0.83928599999999998</v>
      </c>
      <c r="C22" s="3">
        <v>0.828125</v>
      </c>
      <c r="D22" s="3">
        <v>0.84151799999999999</v>
      </c>
      <c r="E22" s="3">
        <v>0.84821400000000002</v>
      </c>
      <c r="H22" s="3"/>
      <c r="I22" s="3"/>
      <c r="J22" s="3"/>
      <c r="K22" s="3"/>
    </row>
    <row r="23" spans="1:11" x14ac:dyDescent="0.2">
      <c r="A23" s="1">
        <v>1</v>
      </c>
      <c r="B23" s="3">
        <v>0.87053599999999998</v>
      </c>
      <c r="C23" s="3">
        <v>0.83928599999999998</v>
      </c>
      <c r="D23" s="3">
        <v>0.82366099999999998</v>
      </c>
      <c r="E23" s="3">
        <v>0.8125</v>
      </c>
      <c r="H23" s="3"/>
      <c r="I23" s="3"/>
      <c r="J23" s="3"/>
      <c r="K23" s="3"/>
    </row>
    <row r="24" spans="1:11" x14ac:dyDescent="0.2">
      <c r="A24" s="1">
        <v>1</v>
      </c>
      <c r="B24" s="3">
        <v>0.85044600000000004</v>
      </c>
      <c r="C24" s="3">
        <v>0.83482100000000004</v>
      </c>
      <c r="D24" s="3">
        <v>0.84598200000000001</v>
      </c>
      <c r="E24" s="3">
        <v>0.81919600000000004</v>
      </c>
      <c r="H24" s="3"/>
      <c r="I24" s="3"/>
      <c r="J24" s="3"/>
      <c r="K24" s="3"/>
    </row>
    <row r="25" spans="1:11" x14ac:dyDescent="0.2">
      <c r="A25" s="1">
        <v>1</v>
      </c>
      <c r="B25" s="3">
        <v>0.85267899999999996</v>
      </c>
      <c r="C25" s="3">
        <v>0.83258900000000002</v>
      </c>
      <c r="D25" s="3">
        <v>0.81473200000000001</v>
      </c>
      <c r="E25" s="3">
        <v>0.84151799999999999</v>
      </c>
      <c r="H25" s="3"/>
      <c r="I25" s="3"/>
      <c r="J25" s="3"/>
      <c r="K25" s="3"/>
    </row>
    <row r="26" spans="1:11" x14ac:dyDescent="0.2">
      <c r="A26" s="1">
        <v>1</v>
      </c>
      <c r="B26" s="3">
        <v>0.85267899999999996</v>
      </c>
      <c r="C26" s="3">
        <v>0.83705399999999996</v>
      </c>
      <c r="D26" s="3">
        <v>0.83705399999999996</v>
      </c>
      <c r="E26" s="3">
        <v>0.86160700000000001</v>
      </c>
    </row>
    <row r="27" spans="1:11" x14ac:dyDescent="0.2">
      <c r="A27" s="1">
        <v>1</v>
      </c>
      <c r="B27" s="3">
        <v>0.83928599999999998</v>
      </c>
      <c r="C27" s="3">
        <v>0.80580399999999996</v>
      </c>
      <c r="D27" s="3">
        <v>0.81696400000000002</v>
      </c>
      <c r="E27" s="3">
        <v>0.859375</v>
      </c>
    </row>
    <row r="28" spans="1:11" x14ac:dyDescent="0.2">
      <c r="A28" s="1">
        <v>1</v>
      </c>
      <c r="B28" s="3">
        <v>0.85267899999999996</v>
      </c>
      <c r="C28" s="3">
        <v>0.81696400000000002</v>
      </c>
      <c r="D28" s="3">
        <v>0.84821400000000002</v>
      </c>
      <c r="E28" s="3">
        <v>0.82366099999999998</v>
      </c>
    </row>
    <row r="29" spans="1:11" x14ac:dyDescent="0.2">
      <c r="A29" s="1">
        <v>1</v>
      </c>
      <c r="B29" s="3">
        <v>0.85491099999999998</v>
      </c>
      <c r="C29" s="3">
        <v>0.81919600000000004</v>
      </c>
      <c r="D29" s="3">
        <v>0.85267899999999996</v>
      </c>
      <c r="E29" s="3">
        <v>0.85044600000000004</v>
      </c>
    </row>
    <row r="30" spans="1:11" x14ac:dyDescent="0.2">
      <c r="A30" s="1">
        <v>1</v>
      </c>
      <c r="B30" s="3">
        <v>0.86383900000000002</v>
      </c>
      <c r="C30" s="3">
        <v>0.82142899999999996</v>
      </c>
      <c r="D30" s="3">
        <v>0.796875</v>
      </c>
      <c r="E30" s="3">
        <v>0.85267899999999996</v>
      </c>
    </row>
    <row r="31" spans="1:11" x14ac:dyDescent="0.2">
      <c r="A31" s="1">
        <v>1</v>
      </c>
      <c r="B31" s="3">
        <v>0.83482100000000004</v>
      </c>
      <c r="C31" s="3">
        <v>0.83258900000000002</v>
      </c>
      <c r="D31" s="3">
        <v>0.83482100000000004</v>
      </c>
      <c r="E31" s="3">
        <v>0.83258900000000002</v>
      </c>
    </row>
    <row r="32" spans="1:11" x14ac:dyDescent="0.2">
      <c r="A32" s="1">
        <v>1</v>
      </c>
      <c r="B32" s="3">
        <v>0.87276799999999999</v>
      </c>
      <c r="C32" s="3">
        <v>0.82589299999999999</v>
      </c>
      <c r="D32" s="3">
        <v>0.84151799999999999</v>
      </c>
      <c r="E32" s="3">
        <v>0.81696400000000002</v>
      </c>
    </row>
    <row r="33" spans="1:5" x14ac:dyDescent="0.2">
      <c r="A33" s="1">
        <v>1</v>
      </c>
      <c r="B33" s="3">
        <v>0.81919600000000004</v>
      </c>
      <c r="C33" s="3">
        <v>0.8125</v>
      </c>
      <c r="D33" s="3">
        <v>0.83705399999999996</v>
      </c>
      <c r="E33" s="3">
        <v>0.8125</v>
      </c>
    </row>
    <row r="34" spans="1:5" x14ac:dyDescent="0.2">
      <c r="A34" s="1">
        <v>1</v>
      </c>
      <c r="B34" s="3">
        <v>0.86383900000000002</v>
      </c>
      <c r="C34" s="3">
        <v>0.8125</v>
      </c>
      <c r="D34" s="3">
        <v>0.82142899999999996</v>
      </c>
      <c r="E34" s="3">
        <v>0.82142899999999996</v>
      </c>
    </row>
    <row r="35" spans="1:5" x14ac:dyDescent="0.2">
      <c r="A35" s="1">
        <v>1</v>
      </c>
      <c r="B35" s="3">
        <v>0.85267899999999996</v>
      </c>
      <c r="C35" s="3">
        <v>0.83482100000000004</v>
      </c>
      <c r="D35" s="3">
        <v>0.81473200000000001</v>
      </c>
      <c r="E35" s="3">
        <v>0.83035700000000001</v>
      </c>
    </row>
    <row r="36" spans="1:5" x14ac:dyDescent="0.2">
      <c r="A36" s="1">
        <v>1</v>
      </c>
      <c r="B36" s="3">
        <v>0.84598200000000001</v>
      </c>
      <c r="C36" s="3">
        <v>0.82366099999999998</v>
      </c>
      <c r="D36" s="3">
        <v>0.83705399999999996</v>
      </c>
      <c r="E36" s="3">
        <v>0.85044600000000004</v>
      </c>
    </row>
    <row r="37" spans="1:5" x14ac:dyDescent="0.2">
      <c r="A37" s="1">
        <v>1</v>
      </c>
      <c r="B37" s="3">
        <v>0.84375</v>
      </c>
      <c r="C37" s="3">
        <v>0.84375</v>
      </c>
      <c r="D37" s="3">
        <v>0.8125</v>
      </c>
      <c r="E37" s="3">
        <v>0.84375</v>
      </c>
    </row>
    <row r="38" spans="1:5" x14ac:dyDescent="0.2">
      <c r="A38" s="1">
        <v>1</v>
      </c>
      <c r="B38" s="3">
        <v>0.85267899999999996</v>
      </c>
      <c r="C38" s="3">
        <v>0.84821400000000002</v>
      </c>
      <c r="D38" s="3">
        <v>0.85044600000000004</v>
      </c>
      <c r="E38" s="3">
        <v>0.81696400000000002</v>
      </c>
    </row>
    <row r="39" spans="1:5" x14ac:dyDescent="0.2">
      <c r="A39" s="1">
        <v>1</v>
      </c>
      <c r="B39" s="3">
        <v>0.86607100000000004</v>
      </c>
      <c r="C39" s="3">
        <v>0.81919600000000004</v>
      </c>
      <c r="D39" s="3">
        <v>0.81696400000000002</v>
      </c>
      <c r="E39" s="3">
        <v>0.80803599999999998</v>
      </c>
    </row>
    <row r="40" spans="1:5" x14ac:dyDescent="0.2">
      <c r="A40" s="1">
        <v>1</v>
      </c>
      <c r="B40" s="3">
        <v>0.83482100000000004</v>
      </c>
      <c r="C40" s="3">
        <v>0.81919600000000004</v>
      </c>
      <c r="D40" s="3">
        <v>0.84151799999999999</v>
      </c>
      <c r="E40" s="3">
        <v>0.85044600000000004</v>
      </c>
    </row>
    <row r="41" spans="1:5" x14ac:dyDescent="0.2">
      <c r="A41" s="1">
        <v>1</v>
      </c>
      <c r="B41" s="3">
        <v>0.83928599999999998</v>
      </c>
      <c r="C41" s="3">
        <v>0.81026799999999999</v>
      </c>
      <c r="D41" s="3">
        <v>0.81026799999999999</v>
      </c>
      <c r="E41" s="3">
        <v>0.79910700000000001</v>
      </c>
    </row>
    <row r="42" spans="1:5" x14ac:dyDescent="0.2">
      <c r="A42" s="1">
        <v>1</v>
      </c>
      <c r="B42" s="3">
        <v>0.85044600000000004</v>
      </c>
      <c r="C42" s="3">
        <v>0.83928599999999998</v>
      </c>
      <c r="D42" s="3">
        <v>0.80580399999999996</v>
      </c>
      <c r="E42" s="3">
        <v>0.81919600000000004</v>
      </c>
    </row>
    <row r="43" spans="1:5" x14ac:dyDescent="0.2">
      <c r="A43" s="1">
        <v>1</v>
      </c>
      <c r="B43" s="3">
        <v>0.86607100000000004</v>
      </c>
      <c r="C43" s="3">
        <v>0.82142899999999996</v>
      </c>
      <c r="D43" s="3">
        <v>0.81919600000000004</v>
      </c>
      <c r="E43" s="3">
        <v>0.82366099999999998</v>
      </c>
    </row>
    <row r="44" spans="1:5" x14ac:dyDescent="0.2">
      <c r="A44" s="1">
        <v>1</v>
      </c>
      <c r="B44" s="3">
        <v>0.82589299999999999</v>
      </c>
      <c r="C44" s="3">
        <v>0.83705399999999996</v>
      </c>
      <c r="D44" s="3">
        <v>0.81473200000000001</v>
      </c>
      <c r="E44" s="3">
        <v>0.84151799999999999</v>
      </c>
    </row>
    <row r="45" spans="1:5" x14ac:dyDescent="0.2">
      <c r="A45" s="1">
        <v>1</v>
      </c>
      <c r="B45" s="3">
        <v>0.85267899999999996</v>
      </c>
      <c r="C45" s="3">
        <v>0.81919600000000004</v>
      </c>
      <c r="D45" s="3">
        <v>0.84598200000000001</v>
      </c>
      <c r="E45" s="3">
        <v>0.85044600000000004</v>
      </c>
    </row>
    <row r="46" spans="1:5" x14ac:dyDescent="0.2">
      <c r="A46" s="1">
        <v>1</v>
      </c>
      <c r="B46" s="3">
        <v>0.84821400000000002</v>
      </c>
      <c r="C46" s="3">
        <v>0.80580399999999996</v>
      </c>
      <c r="D46" s="3">
        <v>0.82142899999999996</v>
      </c>
      <c r="E46" s="3">
        <v>0.86160700000000001</v>
      </c>
    </row>
    <row r="47" spans="1:5" x14ac:dyDescent="0.2">
      <c r="A47" s="1">
        <v>1</v>
      </c>
      <c r="B47" s="3">
        <v>0.85714299999999999</v>
      </c>
      <c r="C47" s="3">
        <v>0.81919600000000004</v>
      </c>
      <c r="D47" s="3">
        <v>0.83928599999999998</v>
      </c>
      <c r="E47" s="3">
        <v>0.84821400000000002</v>
      </c>
    </row>
    <row r="48" spans="1:5" x14ac:dyDescent="0.2">
      <c r="A48" s="1">
        <v>1</v>
      </c>
      <c r="B48" s="3">
        <v>0.85714299999999999</v>
      </c>
      <c r="C48" s="3">
        <v>0.82366099999999998</v>
      </c>
      <c r="D48" s="3">
        <v>0.83035700000000001</v>
      </c>
      <c r="E48" s="3">
        <v>0.85044600000000004</v>
      </c>
    </row>
    <row r="49" spans="1:5" x14ac:dyDescent="0.2">
      <c r="A49" s="1">
        <v>1</v>
      </c>
      <c r="B49" s="3">
        <v>0.85491099999999998</v>
      </c>
      <c r="C49" s="3">
        <v>0.79017899999999996</v>
      </c>
      <c r="D49" s="3">
        <v>0.84598200000000001</v>
      </c>
      <c r="E49" s="3">
        <v>0.85044600000000004</v>
      </c>
    </row>
    <row r="50" spans="1:5" x14ac:dyDescent="0.2">
      <c r="A50" s="1">
        <v>1</v>
      </c>
      <c r="B50" s="3">
        <v>0.82366099999999998</v>
      </c>
      <c r="C50" s="3">
        <v>0.8125</v>
      </c>
      <c r="D50" s="3">
        <v>0.85044600000000004</v>
      </c>
      <c r="E50" s="3">
        <v>0.83258900000000002</v>
      </c>
    </row>
    <row r="51" spans="1:5" x14ac:dyDescent="0.2">
      <c r="A51" s="1">
        <v>1</v>
      </c>
      <c r="B51" s="3">
        <v>0.765625</v>
      </c>
      <c r="C51" s="3">
        <v>0.85267899999999996</v>
      </c>
      <c r="D51" s="3">
        <v>0.85267899999999996</v>
      </c>
      <c r="E51" s="3">
        <v>0.83705399999999996</v>
      </c>
    </row>
    <row r="52" spans="1:5" x14ac:dyDescent="0.2">
      <c r="A52" s="1">
        <v>1</v>
      </c>
      <c r="B52" s="3">
        <v>0.85044600000000004</v>
      </c>
      <c r="C52" s="3">
        <v>0.80580399999999996</v>
      </c>
      <c r="D52" s="3">
        <v>0.86830399999999996</v>
      </c>
      <c r="E52" s="3">
        <v>0.81919600000000004</v>
      </c>
    </row>
    <row r="53" spans="1:5" x14ac:dyDescent="0.2">
      <c r="A53" s="1">
        <v>1</v>
      </c>
      <c r="B53" s="6">
        <v>0.84375</v>
      </c>
      <c r="C53" s="6">
        <v>0.84151799999999999</v>
      </c>
      <c r="D53" s="6">
        <v>0.78794600000000004</v>
      </c>
      <c r="E53" s="6">
        <v>0.84375</v>
      </c>
    </row>
    <row r="54" spans="1:5" x14ac:dyDescent="0.2">
      <c r="A54" s="1">
        <v>1</v>
      </c>
      <c r="B54" s="6">
        <v>0.84598200000000001</v>
      </c>
      <c r="C54" s="6">
        <v>0.79910700000000001</v>
      </c>
      <c r="D54" s="6">
        <v>0.85267899999999996</v>
      </c>
      <c r="E54" s="6">
        <v>0.82589299999999999</v>
      </c>
    </row>
    <row r="55" spans="1:5" x14ac:dyDescent="0.2">
      <c r="A55" s="1">
        <v>1</v>
      </c>
      <c r="B55" s="6">
        <v>0.86160700000000001</v>
      </c>
      <c r="C55" s="6">
        <v>0.84598200000000001</v>
      </c>
      <c r="D55" s="6">
        <v>0.828125</v>
      </c>
      <c r="E55" s="6">
        <v>0.84821400000000002</v>
      </c>
    </row>
    <row r="56" spans="1:5" x14ac:dyDescent="0.2">
      <c r="A56" s="1">
        <v>1</v>
      </c>
      <c r="B56" s="6">
        <v>0.82366099999999998</v>
      </c>
      <c r="C56" s="6">
        <v>0.84151799999999999</v>
      </c>
      <c r="D56" s="6">
        <v>0.83482100000000004</v>
      </c>
      <c r="E56" s="6">
        <v>0.828125</v>
      </c>
    </row>
    <row r="57" spans="1:5" x14ac:dyDescent="0.2">
      <c r="A57" s="1">
        <v>1</v>
      </c>
      <c r="B57" s="6">
        <v>0.87276799999999999</v>
      </c>
      <c r="C57" s="6">
        <v>0.8125</v>
      </c>
      <c r="D57" s="6">
        <v>0.84598200000000001</v>
      </c>
      <c r="E57" s="6">
        <v>0.83258900000000002</v>
      </c>
    </row>
    <row r="58" spans="1:5" x14ac:dyDescent="0.2">
      <c r="A58" s="1">
        <v>1</v>
      </c>
      <c r="B58" s="6">
        <v>0.85044600000000004</v>
      </c>
      <c r="C58" s="6">
        <v>0.828125</v>
      </c>
      <c r="D58" s="6">
        <v>0.84151799999999999</v>
      </c>
      <c r="E58" s="6">
        <v>0.81026799999999999</v>
      </c>
    </row>
    <row r="59" spans="1:5" x14ac:dyDescent="0.2">
      <c r="A59" s="1">
        <v>1</v>
      </c>
      <c r="B59" s="6">
        <v>0.86607100000000004</v>
      </c>
      <c r="C59" s="6">
        <v>0.83928599999999998</v>
      </c>
      <c r="D59" s="6">
        <v>0.84151799999999999</v>
      </c>
      <c r="E59" s="6">
        <v>0.77455399999999996</v>
      </c>
    </row>
    <row r="60" spans="1:5" x14ac:dyDescent="0.2">
      <c r="A60" s="1">
        <v>1</v>
      </c>
      <c r="B60" s="6">
        <v>0.83258900000000002</v>
      </c>
      <c r="C60" s="6">
        <v>0.828125</v>
      </c>
      <c r="D60" s="6">
        <v>0.828125</v>
      </c>
      <c r="E60" s="6">
        <v>0.86160700000000001</v>
      </c>
    </row>
    <row r="61" spans="1:5" x14ac:dyDescent="0.2">
      <c r="A61" s="1">
        <v>1</v>
      </c>
      <c r="B61" s="6">
        <v>0.82142899999999996</v>
      </c>
      <c r="C61" s="6">
        <v>0.828125</v>
      </c>
      <c r="D61" s="6">
        <v>0.83035700000000001</v>
      </c>
      <c r="E61" s="6">
        <v>0.84375</v>
      </c>
    </row>
    <row r="62" spans="1:5" x14ac:dyDescent="0.2">
      <c r="A62" s="1">
        <v>1</v>
      </c>
      <c r="B62" s="6">
        <v>0.85044600000000004</v>
      </c>
      <c r="C62" s="6">
        <v>0.81026799999999999</v>
      </c>
      <c r="D62" s="6">
        <v>0.84375</v>
      </c>
      <c r="E62" s="6">
        <v>0.859375</v>
      </c>
    </row>
    <row r="63" spans="1:5" x14ac:dyDescent="0.2">
      <c r="A63" s="1">
        <v>1</v>
      </c>
      <c r="B63" s="6">
        <v>0.85044600000000004</v>
      </c>
      <c r="C63" s="6">
        <v>0.83482100000000004</v>
      </c>
      <c r="D63" s="6">
        <v>0.828125</v>
      </c>
      <c r="E63" s="6">
        <v>0.86160700000000001</v>
      </c>
    </row>
    <row r="64" spans="1:5" x14ac:dyDescent="0.2">
      <c r="A64" s="1">
        <v>1</v>
      </c>
      <c r="B64" s="6">
        <v>0.81696400000000002</v>
      </c>
      <c r="C64" s="6">
        <v>0.828125</v>
      </c>
      <c r="D64" s="6">
        <v>0.8125</v>
      </c>
      <c r="E64" s="6">
        <v>0.81919600000000004</v>
      </c>
    </row>
    <row r="65" spans="1:5" x14ac:dyDescent="0.2">
      <c r="A65" s="1">
        <v>1</v>
      </c>
      <c r="B65" s="6">
        <v>0.84598200000000001</v>
      </c>
      <c r="C65" s="6">
        <v>0.74776799999999999</v>
      </c>
      <c r="D65" s="6">
        <v>0.81919600000000004</v>
      </c>
      <c r="E65" s="6">
        <v>0.83928599999999998</v>
      </c>
    </row>
    <row r="66" spans="1:5" x14ac:dyDescent="0.2">
      <c r="A66" s="1">
        <v>1</v>
      </c>
      <c r="B66" s="6">
        <v>0.83928599999999998</v>
      </c>
      <c r="C66" s="6">
        <v>0.81026799999999999</v>
      </c>
      <c r="D66" s="6">
        <v>0.8125</v>
      </c>
      <c r="E66" s="6">
        <v>0.80580399999999996</v>
      </c>
    </row>
    <row r="67" spans="1:5" x14ac:dyDescent="0.2">
      <c r="A67" s="1">
        <v>1</v>
      </c>
      <c r="B67" s="6">
        <v>0.83705399999999996</v>
      </c>
      <c r="C67" s="6">
        <v>0.82366099999999998</v>
      </c>
      <c r="D67" s="6">
        <v>0.82142899999999996</v>
      </c>
      <c r="E67" s="6">
        <v>0.84821400000000002</v>
      </c>
    </row>
    <row r="68" spans="1:5" x14ac:dyDescent="0.2">
      <c r="A68" s="1">
        <v>1</v>
      </c>
      <c r="B68" s="6">
        <v>0.84375</v>
      </c>
      <c r="C68" s="6">
        <v>0.83035700000000001</v>
      </c>
      <c r="D68" s="6">
        <v>0.80580399999999996</v>
      </c>
      <c r="E68" s="6">
        <v>0.85044600000000004</v>
      </c>
    </row>
    <row r="69" spans="1:5" x14ac:dyDescent="0.2">
      <c r="A69" s="1">
        <v>1</v>
      </c>
      <c r="B69" s="6">
        <v>0.81026799999999999</v>
      </c>
      <c r="C69" s="6">
        <v>0.83928599999999998</v>
      </c>
      <c r="D69" s="6">
        <v>0.81026799999999999</v>
      </c>
      <c r="E69" s="6">
        <v>0.85267899999999996</v>
      </c>
    </row>
    <row r="70" spans="1:5" x14ac:dyDescent="0.2">
      <c r="A70" s="1">
        <v>1</v>
      </c>
      <c r="B70" s="6">
        <v>0.85491099999999998</v>
      </c>
      <c r="C70" s="6">
        <v>0.83705399999999996</v>
      </c>
      <c r="D70" s="6">
        <v>0.76116099999999998</v>
      </c>
      <c r="E70" s="6">
        <v>0.82589299999999999</v>
      </c>
    </row>
    <row r="71" spans="1:5" x14ac:dyDescent="0.2">
      <c r="A71" s="1">
        <v>1</v>
      </c>
      <c r="B71" s="6">
        <v>0.83035700000000001</v>
      </c>
      <c r="C71" s="6">
        <v>0.81473200000000001</v>
      </c>
      <c r="D71" s="6">
        <v>0.80580399999999996</v>
      </c>
      <c r="E71" s="6">
        <v>0.859375</v>
      </c>
    </row>
    <row r="72" spans="1:5" x14ac:dyDescent="0.2">
      <c r="A72" s="1">
        <v>1</v>
      </c>
      <c r="B72" s="6">
        <v>0.85267899999999996</v>
      </c>
      <c r="C72" s="6">
        <v>0.84821400000000002</v>
      </c>
      <c r="D72" s="6">
        <v>0.828125</v>
      </c>
      <c r="E72" s="6">
        <v>0.796875</v>
      </c>
    </row>
    <row r="73" spans="1:5" x14ac:dyDescent="0.2">
      <c r="A73" s="1">
        <v>1</v>
      </c>
      <c r="B73" s="6">
        <v>0.85714299999999999</v>
      </c>
      <c r="C73" s="6">
        <v>0.84151799999999999</v>
      </c>
      <c r="D73" s="6">
        <v>0.84598200000000001</v>
      </c>
      <c r="E73" s="6">
        <v>0.81696400000000002</v>
      </c>
    </row>
    <row r="74" spans="1:5" x14ac:dyDescent="0.2">
      <c r="A74" s="1">
        <v>1</v>
      </c>
      <c r="B74" s="6">
        <v>0.86160700000000001</v>
      </c>
      <c r="C74" s="6">
        <v>0.82366099999999998</v>
      </c>
      <c r="D74" s="6">
        <v>0.81026799999999999</v>
      </c>
      <c r="E74" s="6">
        <v>0.85044600000000004</v>
      </c>
    </row>
    <row r="75" spans="1:5" x14ac:dyDescent="0.2">
      <c r="A75" s="1">
        <v>1</v>
      </c>
      <c r="B75" s="6">
        <v>0.85044600000000004</v>
      </c>
      <c r="C75" s="6">
        <v>0.80803599999999998</v>
      </c>
      <c r="D75" s="6">
        <v>0.80133900000000002</v>
      </c>
      <c r="E75" s="6">
        <v>0.82366099999999998</v>
      </c>
    </row>
    <row r="76" spans="1:5" x14ac:dyDescent="0.2">
      <c r="A76" s="1">
        <v>1</v>
      </c>
      <c r="B76" s="6">
        <v>0.85044600000000004</v>
      </c>
      <c r="C76" s="6">
        <v>0.84375</v>
      </c>
      <c r="D76" s="6">
        <v>0.83482100000000004</v>
      </c>
      <c r="E76" s="6">
        <v>0.84375</v>
      </c>
    </row>
    <row r="77" spans="1:5" x14ac:dyDescent="0.2">
      <c r="A77" s="1">
        <v>1</v>
      </c>
      <c r="B77" s="6">
        <v>0.85491099999999998</v>
      </c>
      <c r="C77" s="6">
        <v>0.83482100000000004</v>
      </c>
      <c r="D77" s="6">
        <v>0.83705399999999996</v>
      </c>
      <c r="E77" s="6">
        <v>0.84151799999999999</v>
      </c>
    </row>
    <row r="78" spans="1:5" x14ac:dyDescent="0.2">
      <c r="A78" s="1">
        <v>1</v>
      </c>
      <c r="B78" s="6">
        <v>0.82589299999999999</v>
      </c>
      <c r="C78" s="6">
        <v>0.82142899999999996</v>
      </c>
      <c r="D78" s="6">
        <v>0.81473200000000001</v>
      </c>
      <c r="E78" s="6">
        <v>0.85491099999999998</v>
      </c>
    </row>
    <row r="79" spans="1:5" x14ac:dyDescent="0.2">
      <c r="A79" s="1">
        <v>1</v>
      </c>
      <c r="B79" s="6">
        <v>0.83035700000000001</v>
      </c>
      <c r="C79" s="6">
        <v>0.82589299999999999</v>
      </c>
      <c r="D79" s="6">
        <v>0.81026799999999999</v>
      </c>
      <c r="E79" s="6">
        <v>0.84821400000000002</v>
      </c>
    </row>
    <row r="80" spans="1:5" x14ac:dyDescent="0.2">
      <c r="A80" s="1">
        <v>1</v>
      </c>
      <c r="B80" s="6">
        <v>0.85491099999999998</v>
      </c>
      <c r="C80" s="6">
        <v>0.83482100000000004</v>
      </c>
      <c r="D80" s="6">
        <v>0.80133900000000002</v>
      </c>
      <c r="E80" s="6">
        <v>0.82589299999999999</v>
      </c>
    </row>
    <row r="81" spans="1:5" x14ac:dyDescent="0.2">
      <c r="A81" s="1">
        <v>1</v>
      </c>
      <c r="B81" s="6">
        <v>0.85044600000000004</v>
      </c>
      <c r="C81" s="6">
        <v>0.83258900000000002</v>
      </c>
      <c r="D81" s="6">
        <v>0.83035700000000001</v>
      </c>
      <c r="E81" s="6">
        <v>0.828125</v>
      </c>
    </row>
    <row r="82" spans="1:5" x14ac:dyDescent="0.2">
      <c r="A82" s="1">
        <v>1</v>
      </c>
      <c r="B82" s="6">
        <v>0.86383900000000002</v>
      </c>
      <c r="C82" s="6">
        <v>0.83482100000000004</v>
      </c>
      <c r="D82" s="6">
        <v>0.81473200000000001</v>
      </c>
      <c r="E82" s="6">
        <v>0.828125</v>
      </c>
    </row>
    <row r="83" spans="1:5" x14ac:dyDescent="0.2">
      <c r="A83" s="1">
        <v>1</v>
      </c>
      <c r="B83" s="6">
        <v>0.82142899999999996</v>
      </c>
      <c r="C83" s="6">
        <v>0.8125</v>
      </c>
      <c r="D83" s="6">
        <v>0.85044600000000004</v>
      </c>
      <c r="E83" s="6">
        <v>0.83258900000000002</v>
      </c>
    </row>
    <row r="84" spans="1:5" x14ac:dyDescent="0.2">
      <c r="A84" s="1">
        <v>1</v>
      </c>
      <c r="B84" s="6">
        <v>0.85044600000000004</v>
      </c>
      <c r="C84" s="6">
        <v>0.82589299999999999</v>
      </c>
      <c r="D84" s="6">
        <v>0.83258900000000002</v>
      </c>
      <c r="E84" s="6">
        <v>0.84598200000000001</v>
      </c>
    </row>
    <row r="85" spans="1:5" x14ac:dyDescent="0.2">
      <c r="A85" s="1">
        <v>1</v>
      </c>
      <c r="B85" s="6">
        <v>0.83928599999999998</v>
      </c>
      <c r="C85" s="6">
        <v>0.83705399999999996</v>
      </c>
      <c r="D85" s="6">
        <v>0.85491099999999998</v>
      </c>
      <c r="E85" s="6">
        <v>0.80133900000000002</v>
      </c>
    </row>
    <row r="86" spans="1:5" x14ac:dyDescent="0.2">
      <c r="A86" s="1">
        <v>1</v>
      </c>
      <c r="B86" s="6">
        <v>0.828125</v>
      </c>
      <c r="C86" s="6">
        <v>0.84375</v>
      </c>
      <c r="D86" s="6">
        <v>0.81919600000000004</v>
      </c>
      <c r="E86" s="6">
        <v>0.77455399999999996</v>
      </c>
    </row>
    <row r="87" spans="1:5" x14ac:dyDescent="0.2">
      <c r="A87" s="1">
        <v>1</v>
      </c>
      <c r="B87" s="6">
        <v>0.81696400000000002</v>
      </c>
      <c r="C87" s="6">
        <v>0.82366099999999998</v>
      </c>
      <c r="D87" s="6">
        <v>0.8125</v>
      </c>
      <c r="E87" s="6">
        <v>0.84821400000000002</v>
      </c>
    </row>
    <row r="88" spans="1:5" x14ac:dyDescent="0.2">
      <c r="A88" s="1">
        <v>1</v>
      </c>
      <c r="B88" s="6">
        <v>0.82589299999999999</v>
      </c>
      <c r="C88" s="6">
        <v>0.85044600000000004</v>
      </c>
      <c r="D88" s="6">
        <v>0.81473200000000001</v>
      </c>
      <c r="E88" s="6">
        <v>0.84821400000000002</v>
      </c>
    </row>
    <row r="89" spans="1:5" x14ac:dyDescent="0.2">
      <c r="A89" s="1">
        <v>1</v>
      </c>
      <c r="B89" s="6">
        <v>0.85044600000000004</v>
      </c>
      <c r="C89" s="6">
        <v>0.84598200000000001</v>
      </c>
      <c r="D89" s="6">
        <v>0.84598200000000001</v>
      </c>
      <c r="E89" s="6">
        <v>0.82589299999999999</v>
      </c>
    </row>
    <row r="90" spans="1:5" x14ac:dyDescent="0.2">
      <c r="A90" s="1">
        <v>1</v>
      </c>
      <c r="B90" s="6">
        <v>0.85044600000000004</v>
      </c>
      <c r="C90" s="6">
        <v>0.83705399999999996</v>
      </c>
      <c r="D90" s="6">
        <v>0.828125</v>
      </c>
      <c r="E90" s="6">
        <v>0.77455399999999996</v>
      </c>
    </row>
    <row r="91" spans="1:5" x14ac:dyDescent="0.2">
      <c r="A91" s="1">
        <v>1</v>
      </c>
      <c r="B91" s="6">
        <v>0.82366099999999998</v>
      </c>
      <c r="C91" s="6">
        <v>0.8125</v>
      </c>
      <c r="D91" s="6">
        <v>0.80803599999999998</v>
      </c>
      <c r="E91" s="6">
        <v>0.83258900000000002</v>
      </c>
    </row>
    <row r="92" spans="1:5" x14ac:dyDescent="0.2">
      <c r="A92" s="1">
        <v>1</v>
      </c>
      <c r="B92" s="6">
        <v>0.79910700000000001</v>
      </c>
      <c r="C92" s="6">
        <v>0.82589299999999999</v>
      </c>
      <c r="D92" s="6">
        <v>0.81026799999999999</v>
      </c>
      <c r="E92" s="6">
        <v>0.84151799999999999</v>
      </c>
    </row>
    <row r="93" spans="1:5" x14ac:dyDescent="0.2">
      <c r="A93" s="1">
        <v>1</v>
      </c>
      <c r="B93" s="6">
        <v>0.828125</v>
      </c>
      <c r="C93" s="6">
        <v>0.82589299999999999</v>
      </c>
      <c r="D93" s="6">
        <v>0.79241099999999998</v>
      </c>
      <c r="E93" s="6">
        <v>0.83258900000000002</v>
      </c>
    </row>
    <row r="94" spans="1:5" x14ac:dyDescent="0.2">
      <c r="A94" s="1">
        <v>1</v>
      </c>
      <c r="B94" s="6">
        <v>0.82589299999999999</v>
      </c>
      <c r="C94" s="6">
        <v>0.83258900000000002</v>
      </c>
      <c r="D94" s="6">
        <v>0.84375</v>
      </c>
      <c r="E94" s="6">
        <v>0.84151799999999999</v>
      </c>
    </row>
    <row r="95" spans="1:5" x14ac:dyDescent="0.2">
      <c r="A95" s="1">
        <v>1</v>
      </c>
      <c r="B95" s="6">
        <v>0.86830399999999996</v>
      </c>
      <c r="C95" s="6">
        <v>0.80357100000000004</v>
      </c>
      <c r="D95" s="6">
        <v>0.828125</v>
      </c>
      <c r="E95" s="6">
        <v>0.80357100000000004</v>
      </c>
    </row>
    <row r="96" spans="1:5" x14ac:dyDescent="0.2">
      <c r="A96" s="1">
        <v>1</v>
      </c>
      <c r="B96" s="6">
        <v>0.80803599999999998</v>
      </c>
      <c r="C96" s="6">
        <v>0.81919600000000004</v>
      </c>
      <c r="D96" s="6">
        <v>0.86160700000000001</v>
      </c>
      <c r="E96" s="6">
        <v>0.83705399999999996</v>
      </c>
    </row>
    <row r="97" spans="1:5" x14ac:dyDescent="0.2">
      <c r="A97" s="1">
        <v>1</v>
      </c>
      <c r="B97" s="6">
        <v>0.86383900000000002</v>
      </c>
      <c r="C97" s="6">
        <v>0.83482100000000004</v>
      </c>
      <c r="D97" s="6">
        <v>0.85267899999999996</v>
      </c>
      <c r="E97" s="6">
        <v>0.83705399999999996</v>
      </c>
    </row>
    <row r="98" spans="1:5" x14ac:dyDescent="0.2">
      <c r="A98" s="1">
        <v>1</v>
      </c>
      <c r="B98" s="6">
        <v>0.86383900000000002</v>
      </c>
      <c r="C98" s="6">
        <v>0.82142899999999996</v>
      </c>
      <c r="D98" s="6">
        <v>0.828125</v>
      </c>
      <c r="E98" s="6">
        <v>0.85044600000000004</v>
      </c>
    </row>
    <row r="99" spans="1:5" x14ac:dyDescent="0.2">
      <c r="A99" s="1">
        <v>1</v>
      </c>
      <c r="B99" s="6">
        <v>0.83035700000000001</v>
      </c>
      <c r="C99" s="6">
        <v>0.796875</v>
      </c>
      <c r="D99" s="6">
        <v>0.828125</v>
      </c>
      <c r="E99" s="6">
        <v>0.81026799999999999</v>
      </c>
    </row>
    <row r="100" spans="1:5" x14ac:dyDescent="0.2">
      <c r="A100" s="1">
        <v>1</v>
      </c>
      <c r="B100" s="6">
        <v>0.84375</v>
      </c>
      <c r="C100" s="6">
        <v>0.85714299999999999</v>
      </c>
      <c r="D100" s="6">
        <v>0.8125</v>
      </c>
      <c r="E100" s="6">
        <v>0.86160700000000001</v>
      </c>
    </row>
    <row r="101" spans="1:5" x14ac:dyDescent="0.2">
      <c r="A101" s="1">
        <v>1</v>
      </c>
      <c r="B101" s="6">
        <v>0.84598200000000001</v>
      </c>
      <c r="C101" s="6">
        <v>0.81696400000000002</v>
      </c>
      <c r="D101" s="6">
        <v>0.85714299999999999</v>
      </c>
      <c r="E101" s="6">
        <v>0.84821400000000002</v>
      </c>
    </row>
    <row r="102" spans="1:5" x14ac:dyDescent="0.2">
      <c r="A102" s="1">
        <v>1</v>
      </c>
      <c r="B102" s="6">
        <v>0.83705399999999996</v>
      </c>
      <c r="C102" s="6">
        <v>0.84821400000000002</v>
      </c>
      <c r="D102" s="6">
        <v>0.80803599999999998</v>
      </c>
      <c r="E102" s="6">
        <v>0.80133900000000002</v>
      </c>
    </row>
    <row r="103" spans="1:5" x14ac:dyDescent="0.2">
      <c r="A103" s="1">
        <v>2</v>
      </c>
      <c r="B103" s="6">
        <v>0.53794600000000004</v>
      </c>
      <c r="C103" s="6">
        <v>0.5</v>
      </c>
      <c r="D103" s="6">
        <v>0.46651799999999999</v>
      </c>
      <c r="E103" s="6">
        <v>0.58705399999999996</v>
      </c>
    </row>
    <row r="104" spans="1:5" x14ac:dyDescent="0.2">
      <c r="A104" s="1">
        <v>2</v>
      </c>
      <c r="B104" s="6">
        <v>0.52232100000000004</v>
      </c>
      <c r="C104" s="6">
        <v>0.50892899999999996</v>
      </c>
      <c r="D104" s="6">
        <v>0.49776799999999999</v>
      </c>
      <c r="E104" s="6">
        <v>0.57589299999999999</v>
      </c>
    </row>
    <row r="105" spans="1:5" x14ac:dyDescent="0.2">
      <c r="A105" s="1">
        <v>2</v>
      </c>
      <c r="B105" s="6">
        <v>0.49330400000000002</v>
      </c>
      <c r="C105" s="6">
        <v>0.48214299999999999</v>
      </c>
      <c r="D105" s="6">
        <v>0.48660700000000001</v>
      </c>
      <c r="E105" s="6">
        <v>0.578125</v>
      </c>
    </row>
    <row r="106" spans="1:5" x14ac:dyDescent="0.2">
      <c r="A106" s="1">
        <v>2</v>
      </c>
      <c r="B106" s="6">
        <v>0.50669600000000004</v>
      </c>
      <c r="C106" s="6">
        <v>0.47991099999999998</v>
      </c>
      <c r="D106" s="6">
        <v>0.45982099999999998</v>
      </c>
      <c r="E106" s="6">
        <v>0.51116099999999998</v>
      </c>
    </row>
    <row r="107" spans="1:5" x14ac:dyDescent="0.2">
      <c r="A107" s="1">
        <v>2</v>
      </c>
      <c r="B107" s="6">
        <v>0.53125</v>
      </c>
      <c r="C107" s="6">
        <v>0.49776799999999999</v>
      </c>
      <c r="D107" s="6">
        <v>0.47098200000000001</v>
      </c>
      <c r="E107" s="6">
        <v>0.53125</v>
      </c>
    </row>
    <row r="108" spans="1:5" x14ac:dyDescent="0.2">
      <c r="A108" s="1">
        <v>2</v>
      </c>
      <c r="B108" s="6">
        <v>0.56919600000000004</v>
      </c>
      <c r="C108" s="6">
        <v>0.46205400000000002</v>
      </c>
      <c r="D108" s="6">
        <v>0.52455399999999996</v>
      </c>
      <c r="E108" s="6">
        <v>0.50669600000000004</v>
      </c>
    </row>
    <row r="109" spans="1:5" x14ac:dyDescent="0.2">
      <c r="A109" s="1">
        <v>2</v>
      </c>
      <c r="B109" s="6">
        <v>0.49330400000000002</v>
      </c>
      <c r="C109" s="6">
        <v>0.45758900000000002</v>
      </c>
      <c r="D109" s="6">
        <v>0.50446400000000002</v>
      </c>
      <c r="E109" s="6">
        <v>0.51116099999999998</v>
      </c>
    </row>
    <row r="110" spans="1:5" x14ac:dyDescent="0.2">
      <c r="A110" s="1">
        <v>2</v>
      </c>
      <c r="B110" s="6">
        <v>0.53794600000000004</v>
      </c>
      <c r="C110" s="6">
        <v>0.421875</v>
      </c>
      <c r="D110" s="6">
        <v>0.50223200000000001</v>
      </c>
      <c r="E110" s="6">
        <v>0.49776799999999999</v>
      </c>
    </row>
    <row r="111" spans="1:5" x14ac:dyDescent="0.2">
      <c r="A111" s="1">
        <v>2</v>
      </c>
      <c r="B111" s="6">
        <v>0.53348200000000001</v>
      </c>
      <c r="C111" s="6">
        <v>0.49107099999999998</v>
      </c>
      <c r="D111" s="6">
        <v>0.48660700000000001</v>
      </c>
      <c r="E111" s="6">
        <v>0.55580399999999996</v>
      </c>
    </row>
    <row r="112" spans="1:5" x14ac:dyDescent="0.2">
      <c r="A112" s="1">
        <v>2</v>
      </c>
      <c r="B112" s="6">
        <v>0.55133900000000002</v>
      </c>
      <c r="C112" s="6">
        <v>0.52678599999999998</v>
      </c>
      <c r="D112" s="6">
        <v>0.50892899999999996</v>
      </c>
      <c r="E112" s="6">
        <v>0.52901799999999999</v>
      </c>
    </row>
    <row r="113" spans="1:5" x14ac:dyDescent="0.2">
      <c r="A113" s="1">
        <v>2</v>
      </c>
      <c r="B113" s="6">
        <v>0.53125</v>
      </c>
      <c r="C113" s="6">
        <v>0.49330400000000002</v>
      </c>
      <c r="D113" s="6">
        <v>0.49330400000000002</v>
      </c>
      <c r="E113" s="6">
        <v>0.52008900000000002</v>
      </c>
    </row>
    <row r="114" spans="1:5" x14ac:dyDescent="0.2">
      <c r="A114" s="1">
        <v>2</v>
      </c>
      <c r="B114" s="6">
        <v>0.49776799999999999</v>
      </c>
      <c r="C114" s="6">
        <v>0.47991099999999998</v>
      </c>
      <c r="D114" s="6">
        <v>0.48214299999999999</v>
      </c>
      <c r="E114" s="6">
        <v>0.47991099999999998</v>
      </c>
    </row>
    <row r="115" spans="1:5" x14ac:dyDescent="0.2">
      <c r="A115" s="1">
        <v>2</v>
      </c>
      <c r="B115" s="6">
        <v>0.52008900000000002</v>
      </c>
      <c r="C115" s="6">
        <v>0.51116099999999998</v>
      </c>
      <c r="D115" s="6">
        <v>0.49776799999999999</v>
      </c>
      <c r="E115" s="6">
        <v>0.546875</v>
      </c>
    </row>
    <row r="116" spans="1:5" x14ac:dyDescent="0.2">
      <c r="A116" s="1">
        <v>2</v>
      </c>
      <c r="B116" s="6">
        <v>0.55133900000000002</v>
      </c>
      <c r="C116" s="6">
        <v>0.50669600000000004</v>
      </c>
      <c r="D116" s="6">
        <v>0.49107099999999998</v>
      </c>
      <c r="E116" s="6">
        <v>0.53125</v>
      </c>
    </row>
    <row r="117" spans="1:5" x14ac:dyDescent="0.2">
      <c r="A117" s="1">
        <v>2</v>
      </c>
      <c r="B117" s="6">
        <v>0.52901799999999999</v>
      </c>
      <c r="C117" s="6">
        <v>0.48883900000000002</v>
      </c>
      <c r="D117" s="6">
        <v>0.49776799999999999</v>
      </c>
      <c r="E117" s="6">
        <v>0.50892899999999996</v>
      </c>
    </row>
    <row r="118" spans="1:5" x14ac:dyDescent="0.2">
      <c r="A118" s="1">
        <v>2</v>
      </c>
      <c r="B118" s="6">
        <v>0.49776799999999999</v>
      </c>
      <c r="C118" s="6">
        <v>0.484375</v>
      </c>
      <c r="D118" s="6">
        <v>0.50223200000000001</v>
      </c>
      <c r="E118" s="6">
        <v>0.55580399999999996</v>
      </c>
    </row>
    <row r="119" spans="1:5" x14ac:dyDescent="0.2">
      <c r="A119" s="1">
        <v>2</v>
      </c>
      <c r="B119" s="6">
        <v>0.55580399999999996</v>
      </c>
      <c r="C119" s="6">
        <v>0.50223200000000001</v>
      </c>
      <c r="D119" s="6">
        <v>0.46428599999999998</v>
      </c>
      <c r="E119" s="6">
        <v>0.52232100000000004</v>
      </c>
    </row>
    <row r="120" spans="1:5" x14ac:dyDescent="0.2">
      <c r="A120" s="1">
        <v>2</v>
      </c>
      <c r="B120" s="6">
        <v>0.5625</v>
      </c>
      <c r="C120" s="6">
        <v>0.4375</v>
      </c>
      <c r="D120" s="6">
        <v>0.49553599999999998</v>
      </c>
      <c r="E120" s="6">
        <v>0.58928599999999998</v>
      </c>
    </row>
    <row r="121" spans="1:5" x14ac:dyDescent="0.2">
      <c r="A121" s="1">
        <v>2</v>
      </c>
      <c r="B121" s="6">
        <v>0.53348200000000001</v>
      </c>
      <c r="C121" s="6">
        <v>0.47321400000000002</v>
      </c>
      <c r="D121" s="6">
        <v>0.50892899999999996</v>
      </c>
      <c r="E121" s="6">
        <v>0.55580399999999996</v>
      </c>
    </row>
    <row r="122" spans="1:5" x14ac:dyDescent="0.2">
      <c r="A122" s="1">
        <v>2</v>
      </c>
      <c r="B122" s="6">
        <v>0.55803599999999998</v>
      </c>
      <c r="C122" s="6">
        <v>0.35491099999999998</v>
      </c>
      <c r="D122" s="6">
        <v>0.48883900000000002</v>
      </c>
      <c r="E122" s="6">
        <v>0.52455399999999996</v>
      </c>
    </row>
    <row r="123" spans="1:5" x14ac:dyDescent="0.2">
      <c r="A123" s="1">
        <v>2</v>
      </c>
      <c r="B123" s="6">
        <v>0.53348200000000001</v>
      </c>
      <c r="C123" s="6">
        <v>0.515625</v>
      </c>
      <c r="D123" s="6">
        <v>0.47991099999999998</v>
      </c>
      <c r="E123" s="6">
        <v>0.578125</v>
      </c>
    </row>
    <row r="124" spans="1:5" x14ac:dyDescent="0.2">
      <c r="A124" s="1">
        <v>2</v>
      </c>
      <c r="B124" s="6">
        <v>0.53794600000000004</v>
      </c>
      <c r="C124" s="6">
        <v>0.49107099999999998</v>
      </c>
      <c r="D124" s="6">
        <v>0.47321400000000002</v>
      </c>
      <c r="E124" s="6">
        <v>0.56026799999999999</v>
      </c>
    </row>
    <row r="125" spans="1:5" x14ac:dyDescent="0.2">
      <c r="A125" s="1">
        <v>2</v>
      </c>
      <c r="B125" s="6">
        <v>0.55580399999999996</v>
      </c>
      <c r="C125" s="6">
        <v>0.51116099999999998</v>
      </c>
      <c r="D125" s="6">
        <v>0.47098200000000001</v>
      </c>
      <c r="E125" s="6">
        <v>0.52232100000000004</v>
      </c>
    </row>
    <row r="126" spans="1:5" x14ac:dyDescent="0.2">
      <c r="A126" s="1">
        <v>2</v>
      </c>
      <c r="B126" s="6">
        <v>0.57142899999999996</v>
      </c>
      <c r="C126" s="6">
        <v>0.51339299999999999</v>
      </c>
      <c r="D126" s="6">
        <v>0.54017899999999996</v>
      </c>
      <c r="E126" s="6">
        <v>0.59375</v>
      </c>
    </row>
    <row r="127" spans="1:5" x14ac:dyDescent="0.2">
      <c r="A127" s="1">
        <v>2</v>
      </c>
      <c r="B127" s="6">
        <v>0.53794600000000004</v>
      </c>
      <c r="C127" s="6">
        <v>0.46651799999999999</v>
      </c>
      <c r="D127" s="6">
        <v>0.53794600000000004</v>
      </c>
      <c r="E127" s="6">
        <v>0.50669600000000004</v>
      </c>
    </row>
    <row r="128" spans="1:5" x14ac:dyDescent="0.2">
      <c r="A128" s="1">
        <v>2</v>
      </c>
      <c r="B128" s="6">
        <v>0.56473200000000001</v>
      </c>
      <c r="C128" s="6">
        <v>0.52678599999999998</v>
      </c>
      <c r="D128" s="6">
        <v>0.52455399999999996</v>
      </c>
      <c r="E128" s="6">
        <v>0.52232100000000004</v>
      </c>
    </row>
    <row r="129" spans="1:5" x14ac:dyDescent="0.2">
      <c r="A129" s="1">
        <v>2</v>
      </c>
      <c r="B129" s="6">
        <v>0.56696400000000002</v>
      </c>
      <c r="C129" s="6">
        <v>0.47991099999999998</v>
      </c>
      <c r="D129" s="6">
        <v>0.5</v>
      </c>
      <c r="E129" s="6">
        <v>0.5625</v>
      </c>
    </row>
    <row r="130" spans="1:5" x14ac:dyDescent="0.2">
      <c r="A130" s="1">
        <v>2</v>
      </c>
      <c r="B130" s="6">
        <v>0.51116099999999998</v>
      </c>
      <c r="C130" s="6">
        <v>0.51785700000000001</v>
      </c>
      <c r="D130" s="6">
        <v>0.47544599999999998</v>
      </c>
      <c r="E130" s="6">
        <v>0.54241099999999998</v>
      </c>
    </row>
    <row r="131" spans="1:5" x14ac:dyDescent="0.2">
      <c r="A131" s="1">
        <v>2</v>
      </c>
      <c r="B131" s="6">
        <v>0.57366099999999998</v>
      </c>
      <c r="C131" s="6">
        <v>0.453125</v>
      </c>
      <c r="D131" s="6">
        <v>0.48214299999999999</v>
      </c>
      <c r="E131" s="6">
        <v>0.55803599999999998</v>
      </c>
    </row>
    <row r="132" spans="1:5" x14ac:dyDescent="0.2">
      <c r="A132" s="1">
        <v>2</v>
      </c>
      <c r="B132" s="6">
        <v>0.546875</v>
      </c>
      <c r="C132" s="6">
        <v>0.47767900000000002</v>
      </c>
      <c r="D132" s="6">
        <v>0.49776799999999999</v>
      </c>
      <c r="E132" s="6">
        <v>0.53571400000000002</v>
      </c>
    </row>
    <row r="133" spans="1:5" x14ac:dyDescent="0.2">
      <c r="A133" s="1">
        <v>2</v>
      </c>
      <c r="B133" s="6">
        <v>0.54910700000000001</v>
      </c>
      <c r="C133" s="6">
        <v>0.49107099999999998</v>
      </c>
      <c r="D133" s="6">
        <v>0.44419599999999998</v>
      </c>
      <c r="E133" s="6">
        <v>0.546875</v>
      </c>
    </row>
    <row r="134" spans="1:5" x14ac:dyDescent="0.2">
      <c r="A134" s="1">
        <v>2</v>
      </c>
      <c r="B134" s="6">
        <v>0.56026799999999999</v>
      </c>
      <c r="C134" s="6">
        <v>0.47098200000000001</v>
      </c>
      <c r="D134" s="6">
        <v>0.48214299999999999</v>
      </c>
      <c r="E134" s="6">
        <v>0.57366099999999998</v>
      </c>
    </row>
    <row r="135" spans="1:5" x14ac:dyDescent="0.2">
      <c r="A135" s="1">
        <v>2</v>
      </c>
      <c r="B135" s="6">
        <v>0.50669600000000004</v>
      </c>
      <c r="C135" s="6">
        <v>0.515625</v>
      </c>
      <c r="D135" s="6">
        <v>0.48883900000000002</v>
      </c>
      <c r="E135" s="6">
        <v>0.58705399999999996</v>
      </c>
    </row>
    <row r="136" spans="1:5" x14ac:dyDescent="0.2">
      <c r="A136" s="1">
        <v>2</v>
      </c>
      <c r="B136" s="6">
        <v>0.54910700000000001</v>
      </c>
      <c r="C136" s="6">
        <v>0.52455399999999996</v>
      </c>
      <c r="D136" s="6">
        <v>0.50223200000000001</v>
      </c>
      <c r="E136" s="6">
        <v>0.56919600000000004</v>
      </c>
    </row>
    <row r="137" spans="1:5" x14ac:dyDescent="0.2">
      <c r="A137" s="1">
        <v>2</v>
      </c>
      <c r="B137" s="6">
        <v>0.54464299999999999</v>
      </c>
      <c r="C137" s="6">
        <v>0.47544599999999998</v>
      </c>
      <c r="D137" s="6">
        <v>0.50892899999999996</v>
      </c>
      <c r="E137" s="6">
        <v>0.55357100000000004</v>
      </c>
    </row>
    <row r="138" spans="1:5" x14ac:dyDescent="0.2">
      <c r="A138" s="1">
        <v>2</v>
      </c>
      <c r="B138" s="6">
        <v>0.546875</v>
      </c>
      <c r="C138" s="6">
        <v>0.51116099999999998</v>
      </c>
      <c r="D138" s="6">
        <v>0.52232100000000004</v>
      </c>
      <c r="E138" s="6">
        <v>0.52678599999999998</v>
      </c>
    </row>
    <row r="139" spans="1:5" x14ac:dyDescent="0.2">
      <c r="A139" s="1">
        <v>2</v>
      </c>
      <c r="B139" s="6">
        <v>0.58705399999999996</v>
      </c>
      <c r="C139" s="6">
        <v>0.50446400000000002</v>
      </c>
      <c r="D139" s="6">
        <v>0.45089299999999999</v>
      </c>
      <c r="E139" s="6">
        <v>0.56919600000000004</v>
      </c>
    </row>
    <row r="140" spans="1:5" x14ac:dyDescent="0.2">
      <c r="A140" s="1">
        <v>2</v>
      </c>
      <c r="B140" s="6">
        <v>0.546875</v>
      </c>
      <c r="C140" s="6">
        <v>0.47098200000000001</v>
      </c>
      <c r="D140" s="6">
        <v>0.44196400000000002</v>
      </c>
      <c r="E140" s="6">
        <v>0.52901799999999999</v>
      </c>
    </row>
    <row r="141" spans="1:5" x14ac:dyDescent="0.2">
      <c r="A141" s="1">
        <v>2</v>
      </c>
      <c r="B141" s="6">
        <v>0.53794600000000004</v>
      </c>
      <c r="C141" s="6">
        <v>0.47767900000000002</v>
      </c>
      <c r="D141" s="6">
        <v>0.51116099999999998</v>
      </c>
      <c r="E141" s="6">
        <v>0.50223200000000001</v>
      </c>
    </row>
    <row r="142" spans="1:5" x14ac:dyDescent="0.2">
      <c r="A142" s="1">
        <v>2</v>
      </c>
      <c r="B142" s="6">
        <v>0.578125</v>
      </c>
      <c r="C142" s="6">
        <v>0.49776799999999999</v>
      </c>
      <c r="D142" s="6">
        <v>0.50669600000000004</v>
      </c>
      <c r="E142" s="6">
        <v>0.48883900000000002</v>
      </c>
    </row>
    <row r="143" spans="1:5" x14ac:dyDescent="0.2">
      <c r="A143" s="1">
        <v>2</v>
      </c>
      <c r="B143" s="6">
        <v>0.55803599999999998</v>
      </c>
      <c r="C143" s="6">
        <v>0.55357100000000004</v>
      </c>
      <c r="D143" s="6">
        <v>0.44196400000000002</v>
      </c>
      <c r="E143" s="6">
        <v>0.52008900000000002</v>
      </c>
    </row>
    <row r="144" spans="1:5" x14ac:dyDescent="0.2">
      <c r="A144" s="1">
        <v>2</v>
      </c>
      <c r="B144" s="6">
        <v>0.55803599999999998</v>
      </c>
      <c r="C144" s="6">
        <v>0.50669600000000004</v>
      </c>
      <c r="D144" s="6">
        <v>0.47991099999999998</v>
      </c>
      <c r="E144" s="6">
        <v>0.54241099999999998</v>
      </c>
    </row>
    <row r="145" spans="1:5" x14ac:dyDescent="0.2">
      <c r="A145" s="1">
        <v>2</v>
      </c>
      <c r="B145" s="6">
        <v>0.52455399999999996</v>
      </c>
      <c r="C145" s="6">
        <v>0.53125</v>
      </c>
      <c r="D145" s="6">
        <v>0.515625</v>
      </c>
      <c r="E145" s="6">
        <v>0.53571400000000002</v>
      </c>
    </row>
    <row r="146" spans="1:5" x14ac:dyDescent="0.2">
      <c r="A146" s="1">
        <v>2</v>
      </c>
      <c r="B146" s="6">
        <v>0.55580399999999996</v>
      </c>
      <c r="C146" s="6">
        <v>0.46875</v>
      </c>
      <c r="D146" s="6">
        <v>0.484375</v>
      </c>
      <c r="E146" s="6">
        <v>0.54017899999999996</v>
      </c>
    </row>
    <row r="147" spans="1:5" x14ac:dyDescent="0.2">
      <c r="A147" s="1">
        <v>2</v>
      </c>
      <c r="B147" s="6">
        <v>0.55803599999999998</v>
      </c>
      <c r="C147" s="6">
        <v>0.49107099999999998</v>
      </c>
      <c r="D147" s="6">
        <v>0.54017899999999996</v>
      </c>
      <c r="E147" s="6">
        <v>0.54910700000000001</v>
      </c>
    </row>
    <row r="148" spans="1:5" x14ac:dyDescent="0.2">
      <c r="A148" s="1">
        <v>2</v>
      </c>
      <c r="B148" s="6">
        <v>0.53571400000000002</v>
      </c>
      <c r="C148" s="6">
        <v>0.5</v>
      </c>
      <c r="D148" s="6">
        <v>0.49330400000000002</v>
      </c>
      <c r="E148" s="6">
        <v>0.53348200000000001</v>
      </c>
    </row>
    <row r="149" spans="1:5" x14ac:dyDescent="0.2">
      <c r="A149" s="1">
        <v>2</v>
      </c>
      <c r="B149" s="6">
        <v>0.54017899999999996</v>
      </c>
      <c r="C149" s="6">
        <v>0.51116099999999998</v>
      </c>
      <c r="D149" s="6">
        <v>0.44419599999999998</v>
      </c>
      <c r="E149" s="6">
        <v>0.53348200000000001</v>
      </c>
    </row>
    <row r="150" spans="1:5" x14ac:dyDescent="0.2">
      <c r="A150" s="1">
        <v>2</v>
      </c>
      <c r="B150" s="6">
        <v>0.52901799999999999</v>
      </c>
      <c r="C150" s="6">
        <v>0.48883900000000002</v>
      </c>
      <c r="D150" s="6">
        <v>0.52232100000000004</v>
      </c>
      <c r="E150" s="6">
        <v>0.57589299999999999</v>
      </c>
    </row>
    <row r="151" spans="1:5" x14ac:dyDescent="0.2">
      <c r="A151" s="1">
        <v>2</v>
      </c>
      <c r="B151" s="6">
        <v>0.52455399999999996</v>
      </c>
      <c r="C151" s="6">
        <v>0.4375</v>
      </c>
      <c r="D151" s="6">
        <v>0.49330400000000002</v>
      </c>
      <c r="E151" s="6">
        <v>0.52678599999999998</v>
      </c>
    </row>
    <row r="152" spans="1:5" x14ac:dyDescent="0.2">
      <c r="A152" s="1">
        <v>2</v>
      </c>
      <c r="B152" s="6">
        <v>0.52008900000000002</v>
      </c>
      <c r="C152" s="6">
        <v>0.49330400000000002</v>
      </c>
      <c r="D152" s="6">
        <v>0.47767900000000002</v>
      </c>
      <c r="E152" s="6">
        <v>0.58928599999999998</v>
      </c>
    </row>
    <row r="153" spans="1:5" x14ac:dyDescent="0.2">
      <c r="A153" s="1">
        <v>2</v>
      </c>
      <c r="B153" s="6">
        <v>0.54017899999999996</v>
      </c>
      <c r="C153" s="6">
        <v>0.52455399999999996</v>
      </c>
      <c r="D153" s="6">
        <v>0.47767900000000002</v>
      </c>
      <c r="E153" s="6">
        <v>0.55357100000000004</v>
      </c>
    </row>
    <row r="154" spans="1:5" x14ac:dyDescent="0.2">
      <c r="A154" s="1">
        <v>2</v>
      </c>
      <c r="B154" s="6">
        <v>0.53348200000000001</v>
      </c>
      <c r="C154" s="6">
        <v>0.44642900000000002</v>
      </c>
      <c r="D154" s="6">
        <v>0.47544599999999998</v>
      </c>
      <c r="E154" s="6">
        <v>0.53348200000000001</v>
      </c>
    </row>
    <row r="155" spans="1:5" x14ac:dyDescent="0.2">
      <c r="A155" s="1">
        <v>2</v>
      </c>
      <c r="B155" s="6">
        <v>0.53125</v>
      </c>
      <c r="C155" s="6">
        <v>0.49553599999999998</v>
      </c>
      <c r="D155" s="6">
        <v>0.52901799999999999</v>
      </c>
      <c r="E155" s="6">
        <v>0.54017899999999996</v>
      </c>
    </row>
    <row r="156" spans="1:5" x14ac:dyDescent="0.2">
      <c r="A156" s="1">
        <v>2</v>
      </c>
      <c r="B156" s="6">
        <v>0.5625</v>
      </c>
      <c r="C156" s="6">
        <v>0.453125</v>
      </c>
      <c r="D156" s="6">
        <v>0.47767900000000002</v>
      </c>
      <c r="E156" s="6">
        <v>0.56696400000000002</v>
      </c>
    </row>
    <row r="157" spans="1:5" x14ac:dyDescent="0.2">
      <c r="A157" s="1">
        <v>2</v>
      </c>
      <c r="B157" s="6">
        <v>0.54910700000000001</v>
      </c>
      <c r="C157" s="6">
        <v>0.453125</v>
      </c>
      <c r="D157" s="6">
        <v>0.49553599999999998</v>
      </c>
      <c r="E157" s="6">
        <v>0.51116099999999998</v>
      </c>
    </row>
    <row r="158" spans="1:5" x14ac:dyDescent="0.2">
      <c r="A158" s="1">
        <v>2</v>
      </c>
      <c r="B158" s="6">
        <v>0.5625</v>
      </c>
      <c r="C158" s="6">
        <v>0.44866099999999998</v>
      </c>
      <c r="D158" s="6">
        <v>0.49330400000000002</v>
      </c>
      <c r="E158" s="6">
        <v>0.50892899999999996</v>
      </c>
    </row>
    <row r="159" spans="1:5" x14ac:dyDescent="0.2">
      <c r="A159" s="1">
        <v>2</v>
      </c>
      <c r="B159" s="6">
        <v>0.51785700000000001</v>
      </c>
      <c r="C159" s="6">
        <v>0.41741099999999998</v>
      </c>
      <c r="D159" s="6">
        <v>0.47767900000000002</v>
      </c>
      <c r="E159" s="6">
        <v>0.57589299999999999</v>
      </c>
    </row>
    <row r="160" spans="1:5" x14ac:dyDescent="0.2">
      <c r="A160" s="1">
        <v>2</v>
      </c>
      <c r="B160" s="6">
        <v>0.59375</v>
      </c>
      <c r="C160" s="6">
        <v>0.50446400000000002</v>
      </c>
      <c r="D160" s="6">
        <v>0.42857099999999998</v>
      </c>
      <c r="E160" s="6">
        <v>0.55580399999999996</v>
      </c>
    </row>
    <row r="161" spans="1:5" x14ac:dyDescent="0.2">
      <c r="A161" s="1">
        <v>2</v>
      </c>
      <c r="B161" s="6">
        <v>0.52455399999999996</v>
      </c>
      <c r="C161" s="6">
        <v>0.51116099999999998</v>
      </c>
      <c r="D161" s="6">
        <v>0.52455399999999996</v>
      </c>
      <c r="E161" s="6">
        <v>0.53125</v>
      </c>
    </row>
    <row r="162" spans="1:5" x14ac:dyDescent="0.2">
      <c r="A162" s="1">
        <v>2</v>
      </c>
      <c r="B162" s="6">
        <v>0.52678599999999998</v>
      </c>
      <c r="C162" s="6">
        <v>0.49553599999999998</v>
      </c>
      <c r="D162" s="6">
        <v>0.52678599999999998</v>
      </c>
      <c r="E162" s="6">
        <v>0.57142899999999996</v>
      </c>
    </row>
    <row r="163" spans="1:5" x14ac:dyDescent="0.2">
      <c r="A163" s="1">
        <v>2</v>
      </c>
      <c r="B163" s="6">
        <v>0.52678599999999998</v>
      </c>
      <c r="C163" s="6">
        <v>0.47767900000000002</v>
      </c>
      <c r="D163" s="6">
        <v>0.5</v>
      </c>
      <c r="E163" s="6">
        <v>0.55580399999999996</v>
      </c>
    </row>
    <row r="164" spans="1:5" x14ac:dyDescent="0.2">
      <c r="A164" s="1">
        <v>2</v>
      </c>
      <c r="B164" s="6">
        <v>0.53125</v>
      </c>
      <c r="C164" s="6">
        <v>0.45758900000000002</v>
      </c>
      <c r="D164" s="6">
        <v>0.52455399999999996</v>
      </c>
      <c r="E164" s="6">
        <v>0.58258900000000002</v>
      </c>
    </row>
    <row r="165" spans="1:5" x14ac:dyDescent="0.2">
      <c r="A165" s="1">
        <v>2</v>
      </c>
      <c r="B165" s="6">
        <v>0.53794600000000004</v>
      </c>
      <c r="C165" s="6">
        <v>0.48883900000000002</v>
      </c>
      <c r="D165" s="6">
        <v>0.453125</v>
      </c>
      <c r="E165" s="6">
        <v>0.55133900000000002</v>
      </c>
    </row>
    <row r="166" spans="1:5" x14ac:dyDescent="0.2">
      <c r="A166" s="1">
        <v>2</v>
      </c>
      <c r="B166" s="6">
        <v>0.546875</v>
      </c>
      <c r="C166" s="6">
        <v>0.43080400000000002</v>
      </c>
      <c r="D166" s="6">
        <v>0.50892899999999996</v>
      </c>
      <c r="E166" s="6">
        <v>0.56026799999999999</v>
      </c>
    </row>
    <row r="167" spans="1:5" x14ac:dyDescent="0.2">
      <c r="A167" s="1">
        <v>2</v>
      </c>
      <c r="B167" s="6">
        <v>0.53125</v>
      </c>
      <c r="C167" s="6">
        <v>0.47098200000000001</v>
      </c>
      <c r="D167" s="6">
        <v>0.51116099999999998</v>
      </c>
      <c r="E167" s="6">
        <v>0.53571400000000002</v>
      </c>
    </row>
    <row r="168" spans="1:5" x14ac:dyDescent="0.2">
      <c r="A168" s="1">
        <v>2</v>
      </c>
      <c r="B168" s="6">
        <v>0.52008900000000002</v>
      </c>
      <c r="C168" s="6">
        <v>0.52008900000000002</v>
      </c>
      <c r="D168" s="6">
        <v>0.52008900000000002</v>
      </c>
      <c r="E168" s="6">
        <v>0.52678599999999998</v>
      </c>
    </row>
    <row r="169" spans="1:5" x14ac:dyDescent="0.2">
      <c r="A169" s="1">
        <v>2</v>
      </c>
      <c r="B169" s="6">
        <v>0.55357100000000004</v>
      </c>
      <c r="C169" s="6">
        <v>0.47767900000000002</v>
      </c>
      <c r="D169" s="6">
        <v>0.53348200000000001</v>
      </c>
      <c r="E169" s="6">
        <v>0.55133900000000002</v>
      </c>
    </row>
    <row r="170" spans="1:5" x14ac:dyDescent="0.2">
      <c r="A170" s="1">
        <v>2</v>
      </c>
      <c r="B170" s="6">
        <v>0.52455399999999996</v>
      </c>
      <c r="C170" s="6">
        <v>0.47321400000000002</v>
      </c>
      <c r="D170" s="6">
        <v>0.50223200000000001</v>
      </c>
      <c r="E170" s="6">
        <v>0.50446400000000002</v>
      </c>
    </row>
    <row r="171" spans="1:5" x14ac:dyDescent="0.2">
      <c r="A171" s="1">
        <v>2</v>
      </c>
      <c r="B171" s="6">
        <v>0.54464299999999999</v>
      </c>
      <c r="C171" s="6">
        <v>0.53571400000000002</v>
      </c>
      <c r="D171" s="6">
        <v>0.50446400000000002</v>
      </c>
      <c r="E171" s="6">
        <v>0.52232100000000004</v>
      </c>
    </row>
    <row r="172" spans="1:5" x14ac:dyDescent="0.2">
      <c r="A172" s="1">
        <v>2</v>
      </c>
      <c r="B172" s="6">
        <v>0.55357100000000004</v>
      </c>
      <c r="C172" s="6">
        <v>0.49107099999999998</v>
      </c>
      <c r="D172" s="6">
        <v>0.5</v>
      </c>
      <c r="E172" s="6">
        <v>0.53571400000000002</v>
      </c>
    </row>
    <row r="173" spans="1:5" x14ac:dyDescent="0.2">
      <c r="A173" s="1">
        <v>2</v>
      </c>
      <c r="B173" s="6">
        <v>0.54910700000000001</v>
      </c>
      <c r="C173" s="6">
        <v>0.50669600000000004</v>
      </c>
      <c r="D173" s="6">
        <v>0.44642900000000002</v>
      </c>
      <c r="E173" s="6">
        <v>0.53348200000000001</v>
      </c>
    </row>
    <row r="174" spans="1:5" x14ac:dyDescent="0.2">
      <c r="A174" s="1">
        <v>2</v>
      </c>
      <c r="B174" s="6">
        <v>0.53348200000000001</v>
      </c>
      <c r="C174" s="6">
        <v>0.46875</v>
      </c>
      <c r="D174" s="6">
        <v>0.48883900000000002</v>
      </c>
      <c r="E174" s="6">
        <v>0.52455399999999996</v>
      </c>
    </row>
    <row r="175" spans="1:5" x14ac:dyDescent="0.2">
      <c r="A175" s="1">
        <v>2</v>
      </c>
      <c r="B175" s="6">
        <v>0.515625</v>
      </c>
      <c r="C175" s="6">
        <v>0.48660700000000001</v>
      </c>
      <c r="D175" s="6">
        <v>0.50892899999999996</v>
      </c>
      <c r="E175" s="6">
        <v>0.609375</v>
      </c>
    </row>
    <row r="176" spans="1:5" x14ac:dyDescent="0.2">
      <c r="A176" s="1">
        <v>2</v>
      </c>
      <c r="B176" s="6">
        <v>0.52678599999999998</v>
      </c>
      <c r="C176" s="6">
        <v>0.53348200000000001</v>
      </c>
      <c r="D176" s="6">
        <v>0.48883900000000002</v>
      </c>
      <c r="E176" s="6">
        <v>0.53571400000000002</v>
      </c>
    </row>
    <row r="177" spans="1:5" x14ac:dyDescent="0.2">
      <c r="A177" s="1">
        <v>2</v>
      </c>
      <c r="B177" s="6">
        <v>0.51339299999999999</v>
      </c>
      <c r="C177" s="6">
        <v>0.47767900000000002</v>
      </c>
      <c r="D177" s="6">
        <v>0.45982099999999998</v>
      </c>
      <c r="E177" s="6">
        <v>0.56696400000000002</v>
      </c>
    </row>
    <row r="178" spans="1:5" x14ac:dyDescent="0.2">
      <c r="A178" s="1">
        <v>2</v>
      </c>
      <c r="B178" s="6">
        <v>0.55357100000000004</v>
      </c>
      <c r="C178" s="6">
        <v>0.50446400000000002</v>
      </c>
      <c r="D178" s="6">
        <v>0.50223200000000001</v>
      </c>
      <c r="E178" s="6">
        <v>0.52678599999999998</v>
      </c>
    </row>
    <row r="179" spans="1:5" x14ac:dyDescent="0.2">
      <c r="A179" s="1">
        <v>2</v>
      </c>
      <c r="B179" s="6">
        <v>0.55803599999999998</v>
      </c>
      <c r="C179" s="6">
        <v>0.51116099999999998</v>
      </c>
      <c r="D179" s="6">
        <v>0.45758900000000002</v>
      </c>
      <c r="E179" s="6">
        <v>0.5</v>
      </c>
    </row>
    <row r="180" spans="1:5" x14ac:dyDescent="0.2">
      <c r="A180" s="1">
        <v>2</v>
      </c>
      <c r="B180" s="6">
        <v>0.55133900000000002</v>
      </c>
      <c r="C180" s="6">
        <v>0.51116099999999998</v>
      </c>
      <c r="D180" s="6">
        <v>0.47098200000000001</v>
      </c>
      <c r="E180" s="6">
        <v>0.52901799999999999</v>
      </c>
    </row>
    <row r="181" spans="1:5" x14ac:dyDescent="0.2">
      <c r="A181" s="1">
        <v>2</v>
      </c>
      <c r="B181" s="6">
        <v>0.52901799999999999</v>
      </c>
      <c r="C181" s="6">
        <v>0.49553599999999998</v>
      </c>
      <c r="D181" s="6">
        <v>0.46875</v>
      </c>
      <c r="E181" s="6">
        <v>0.52901799999999999</v>
      </c>
    </row>
    <row r="182" spans="1:5" x14ac:dyDescent="0.2">
      <c r="A182" s="1">
        <v>2</v>
      </c>
      <c r="B182" s="6">
        <v>0.52008900000000002</v>
      </c>
      <c r="C182" s="6">
        <v>0.50223200000000001</v>
      </c>
      <c r="D182" s="6">
        <v>0.48660700000000001</v>
      </c>
      <c r="E182" s="6">
        <v>0.578125</v>
      </c>
    </row>
    <row r="183" spans="1:5" x14ac:dyDescent="0.2">
      <c r="A183" s="1">
        <v>2</v>
      </c>
      <c r="B183" s="6">
        <v>0.55357100000000004</v>
      </c>
      <c r="C183" s="6">
        <v>0.49776799999999999</v>
      </c>
      <c r="D183" s="6">
        <v>0.48214299999999999</v>
      </c>
      <c r="E183" s="6">
        <v>0.58035700000000001</v>
      </c>
    </row>
    <row r="184" spans="1:5" x14ac:dyDescent="0.2">
      <c r="A184" s="1">
        <v>2</v>
      </c>
      <c r="B184" s="6">
        <v>0.53794600000000004</v>
      </c>
      <c r="C184" s="6">
        <v>0.49553599999999998</v>
      </c>
      <c r="D184" s="6">
        <v>0.49330400000000002</v>
      </c>
      <c r="E184" s="6">
        <v>0.55803599999999998</v>
      </c>
    </row>
    <row r="185" spans="1:5" x14ac:dyDescent="0.2">
      <c r="A185" s="1">
        <v>2</v>
      </c>
      <c r="B185" s="6">
        <v>0.56026799999999999</v>
      </c>
      <c r="C185" s="6">
        <v>0.38839299999999999</v>
      </c>
      <c r="D185" s="6">
        <v>0.47544599999999998</v>
      </c>
      <c r="E185" s="6">
        <v>0.54241099999999998</v>
      </c>
    </row>
    <row r="186" spans="1:5" x14ac:dyDescent="0.2">
      <c r="A186" s="1">
        <v>2</v>
      </c>
      <c r="B186" s="6">
        <v>0.53794600000000004</v>
      </c>
      <c r="C186" s="6">
        <v>0.515625</v>
      </c>
      <c r="D186" s="6">
        <v>0.52678599999999998</v>
      </c>
      <c r="E186" s="6">
        <v>0.53794600000000004</v>
      </c>
    </row>
    <row r="187" spans="1:5" x14ac:dyDescent="0.2">
      <c r="A187" s="1">
        <v>2</v>
      </c>
      <c r="B187" s="6">
        <v>0.49553599999999998</v>
      </c>
      <c r="C187" s="6">
        <v>0.47991099999999998</v>
      </c>
      <c r="D187" s="6">
        <v>0.50446400000000002</v>
      </c>
      <c r="E187" s="6">
        <v>0.55803599999999998</v>
      </c>
    </row>
    <row r="188" spans="1:5" x14ac:dyDescent="0.2">
      <c r="A188" s="1">
        <v>2</v>
      </c>
      <c r="B188" s="6">
        <v>0.54017899999999996</v>
      </c>
      <c r="C188" s="6">
        <v>0.49330400000000002</v>
      </c>
      <c r="D188" s="6">
        <v>0.48214299999999999</v>
      </c>
      <c r="E188" s="6">
        <v>0.56026799999999999</v>
      </c>
    </row>
    <row r="189" spans="1:5" x14ac:dyDescent="0.2">
      <c r="A189" s="1">
        <v>2</v>
      </c>
      <c r="B189" s="6">
        <v>0.55133900000000002</v>
      </c>
      <c r="C189" s="6">
        <v>0.5</v>
      </c>
      <c r="D189" s="6">
        <v>0.47991099999999998</v>
      </c>
      <c r="E189" s="6">
        <v>0.56026799999999999</v>
      </c>
    </row>
    <row r="190" spans="1:5" x14ac:dyDescent="0.2">
      <c r="A190" s="1">
        <v>2</v>
      </c>
      <c r="B190" s="6">
        <v>0.54017899999999996</v>
      </c>
      <c r="C190" s="6">
        <v>0.5</v>
      </c>
      <c r="D190" s="6">
        <v>0.51785700000000001</v>
      </c>
      <c r="E190" s="6">
        <v>0.59598200000000001</v>
      </c>
    </row>
    <row r="191" spans="1:5" x14ac:dyDescent="0.2">
      <c r="A191" s="1">
        <v>2</v>
      </c>
      <c r="B191" s="6">
        <v>0.57142899999999996</v>
      </c>
      <c r="C191" s="6">
        <v>0.47098200000000001</v>
      </c>
      <c r="D191" s="6">
        <v>0.46428599999999998</v>
      </c>
      <c r="E191" s="6">
        <v>0.54017899999999996</v>
      </c>
    </row>
    <row r="192" spans="1:5" x14ac:dyDescent="0.2">
      <c r="A192" s="1">
        <v>2</v>
      </c>
      <c r="B192" s="6">
        <v>0.51785700000000001</v>
      </c>
      <c r="C192" s="6">
        <v>0.47767900000000002</v>
      </c>
      <c r="D192" s="6">
        <v>0.5</v>
      </c>
      <c r="E192" s="6">
        <v>0.51339299999999999</v>
      </c>
    </row>
    <row r="193" spans="1:5" x14ac:dyDescent="0.2">
      <c r="A193" s="1">
        <v>2</v>
      </c>
      <c r="B193" s="6">
        <v>0.55133900000000002</v>
      </c>
      <c r="C193" s="6">
        <v>0.50669600000000004</v>
      </c>
      <c r="D193" s="6">
        <v>0.49553599999999998</v>
      </c>
      <c r="E193" s="6">
        <v>0.54910700000000001</v>
      </c>
    </row>
    <row r="194" spans="1:5" x14ac:dyDescent="0.2">
      <c r="A194" s="1">
        <v>2</v>
      </c>
      <c r="B194" s="6">
        <v>0.515625</v>
      </c>
      <c r="C194" s="6">
        <v>0.51339299999999999</v>
      </c>
      <c r="D194" s="6">
        <v>0.47098200000000001</v>
      </c>
      <c r="E194" s="6">
        <v>0.60491099999999998</v>
      </c>
    </row>
    <row r="195" spans="1:5" x14ac:dyDescent="0.2">
      <c r="A195" s="1">
        <v>2</v>
      </c>
      <c r="B195" s="6">
        <v>0.5</v>
      </c>
      <c r="C195" s="6">
        <v>0.42410700000000001</v>
      </c>
      <c r="D195" s="6">
        <v>0.46428599999999998</v>
      </c>
      <c r="E195" s="6">
        <v>0.515625</v>
      </c>
    </row>
    <row r="196" spans="1:5" x14ac:dyDescent="0.2">
      <c r="A196" s="1">
        <v>2</v>
      </c>
      <c r="B196" s="6">
        <v>0.55580399999999996</v>
      </c>
      <c r="C196" s="6">
        <v>0.53571400000000002</v>
      </c>
      <c r="D196" s="6">
        <v>0.47991099999999998</v>
      </c>
      <c r="E196" s="6">
        <v>0.49107099999999998</v>
      </c>
    </row>
    <row r="197" spans="1:5" x14ac:dyDescent="0.2">
      <c r="A197" s="1">
        <v>2</v>
      </c>
      <c r="B197" s="6">
        <v>0.60267899999999996</v>
      </c>
      <c r="C197" s="6">
        <v>0.47767900000000002</v>
      </c>
      <c r="D197" s="6">
        <v>0.51116099999999998</v>
      </c>
      <c r="E197" s="6">
        <v>0.52901799999999999</v>
      </c>
    </row>
    <row r="198" spans="1:5" x14ac:dyDescent="0.2">
      <c r="A198" s="1">
        <v>2</v>
      </c>
      <c r="B198" s="6">
        <v>0.50223200000000001</v>
      </c>
      <c r="C198" s="6">
        <v>0.44866099999999998</v>
      </c>
      <c r="D198" s="6">
        <v>0.42410700000000001</v>
      </c>
      <c r="E198" s="6">
        <v>0.53571400000000002</v>
      </c>
    </row>
    <row r="199" spans="1:5" x14ac:dyDescent="0.2">
      <c r="A199" s="1">
        <v>2</v>
      </c>
      <c r="B199" s="6">
        <v>0.546875</v>
      </c>
      <c r="C199" s="6">
        <v>0.49553599999999998</v>
      </c>
      <c r="D199" s="6">
        <v>0.42857099999999998</v>
      </c>
      <c r="E199" s="6">
        <v>0.52455399999999996</v>
      </c>
    </row>
    <row r="200" spans="1:5" x14ac:dyDescent="0.2">
      <c r="A200" s="1">
        <v>2</v>
      </c>
      <c r="B200" s="6">
        <v>0.51116099999999998</v>
      </c>
      <c r="C200" s="6">
        <v>0.44196400000000002</v>
      </c>
      <c r="D200" s="6">
        <v>0.53571400000000002</v>
      </c>
      <c r="E200" s="6">
        <v>0.54910700000000001</v>
      </c>
    </row>
    <row r="201" spans="1:5" x14ac:dyDescent="0.2">
      <c r="A201" s="1">
        <v>2</v>
      </c>
      <c r="B201" s="6">
        <v>0.55580399999999996</v>
      </c>
      <c r="C201" s="6">
        <v>0.47767900000000002</v>
      </c>
      <c r="D201" s="6">
        <v>0.53571400000000002</v>
      </c>
      <c r="E201" s="6">
        <v>0.56026799999999999</v>
      </c>
    </row>
    <row r="202" spans="1:5" x14ac:dyDescent="0.2">
      <c r="A202" s="1">
        <v>2</v>
      </c>
      <c r="B202" s="6">
        <v>0.53125</v>
      </c>
      <c r="C202" s="6">
        <v>0.49107099999999998</v>
      </c>
      <c r="D202" s="6">
        <v>0.50446400000000002</v>
      </c>
      <c r="E202" s="6">
        <v>0.49776799999999999</v>
      </c>
    </row>
    <row r="204" spans="1:5" x14ac:dyDescent="0.2">
      <c r="B204" s="6"/>
      <c r="C204" s="6"/>
      <c r="D204" s="6"/>
      <c r="E204" s="6"/>
    </row>
    <row r="205" spans="1:5" x14ac:dyDescent="0.2">
      <c r="B205" s="9"/>
      <c r="C205" s="9"/>
      <c r="D205" s="9"/>
      <c r="E205" s="9"/>
    </row>
    <row r="206" spans="1:5" x14ac:dyDescent="0.2">
      <c r="B206" s="9"/>
      <c r="C206" s="9"/>
      <c r="D206" s="9"/>
      <c r="E206" s="9"/>
    </row>
    <row r="207" spans="1:5" x14ac:dyDescent="0.2">
      <c r="B207" s="9"/>
      <c r="C207" s="9"/>
      <c r="D207" s="9"/>
      <c r="E207" s="9"/>
    </row>
    <row r="208" spans="1:5" x14ac:dyDescent="0.2">
      <c r="B208" s="9"/>
      <c r="C208" s="9"/>
      <c r="D208" s="9"/>
      <c r="E208" s="9"/>
    </row>
    <row r="209" spans="2:5" x14ac:dyDescent="0.2">
      <c r="B209" s="9"/>
      <c r="C209" s="9"/>
      <c r="D209" s="9"/>
      <c r="E209" s="9"/>
    </row>
    <row r="210" spans="2:5" x14ac:dyDescent="0.2">
      <c r="B210" s="9"/>
      <c r="C210" s="9"/>
      <c r="D210" s="9"/>
      <c r="E210" s="9"/>
    </row>
    <row r="211" spans="2:5" x14ac:dyDescent="0.2">
      <c r="B211" s="9"/>
      <c r="C211" s="9"/>
      <c r="D211" s="9"/>
      <c r="E211" s="9"/>
    </row>
    <row r="212" spans="2:5" x14ac:dyDescent="0.2">
      <c r="B212" s="9"/>
      <c r="C212" s="9"/>
      <c r="D212" s="9"/>
      <c r="E212" s="9"/>
    </row>
    <row r="213" spans="2:5" x14ac:dyDescent="0.2">
      <c r="B213" s="9"/>
      <c r="C213" s="9"/>
      <c r="D213" s="9"/>
      <c r="E213" s="9"/>
    </row>
    <row r="214" spans="2:5" x14ac:dyDescent="0.2">
      <c r="B214" s="9"/>
      <c r="C214" s="9"/>
      <c r="D214" s="9"/>
      <c r="E214" s="9"/>
    </row>
    <row r="215" spans="2:5" x14ac:dyDescent="0.2">
      <c r="B215" s="9"/>
      <c r="C215" s="9"/>
      <c r="D215" s="9"/>
      <c r="E215" s="9"/>
    </row>
    <row r="216" spans="2:5" x14ac:dyDescent="0.2">
      <c r="B216" s="9"/>
      <c r="C216" s="9"/>
      <c r="D216" s="9"/>
      <c r="E216" s="9"/>
    </row>
    <row r="217" spans="2:5" x14ac:dyDescent="0.2">
      <c r="B217" s="9"/>
      <c r="C217" s="9"/>
      <c r="D217" s="9"/>
      <c r="E217" s="9"/>
    </row>
    <row r="218" spans="2:5" x14ac:dyDescent="0.2">
      <c r="B218" s="9"/>
      <c r="C218" s="9"/>
      <c r="D218" s="9"/>
      <c r="E218" s="9"/>
    </row>
    <row r="219" spans="2:5" x14ac:dyDescent="0.2">
      <c r="B219" s="9"/>
      <c r="C219" s="9"/>
      <c r="D219" s="9"/>
      <c r="E219" s="9"/>
    </row>
    <row r="220" spans="2:5" x14ac:dyDescent="0.2">
      <c r="B220" s="9"/>
      <c r="C220" s="9"/>
      <c r="D220" s="9"/>
      <c r="E220" s="9"/>
    </row>
    <row r="221" spans="2:5" x14ac:dyDescent="0.2">
      <c r="B221" s="9"/>
      <c r="C221" s="9"/>
      <c r="D221" s="9"/>
      <c r="E221" s="9"/>
    </row>
    <row r="222" spans="2:5" x14ac:dyDescent="0.2">
      <c r="B222" s="9"/>
      <c r="C222" s="9"/>
      <c r="D222" s="9"/>
      <c r="E222" s="9"/>
    </row>
    <row r="223" spans="2:5" x14ac:dyDescent="0.2">
      <c r="B223" s="9"/>
      <c r="C223" s="9"/>
      <c r="D223" s="9"/>
      <c r="E223" s="9"/>
    </row>
    <row r="224" spans="2:5" x14ac:dyDescent="0.2">
      <c r="B224" s="9"/>
      <c r="C224" s="9"/>
      <c r="D224" s="9"/>
      <c r="E224" s="9"/>
    </row>
    <row r="225" spans="2:5" x14ac:dyDescent="0.2">
      <c r="B225" s="9"/>
      <c r="C225" s="9"/>
      <c r="D225" s="9"/>
      <c r="E225" s="9"/>
    </row>
    <row r="226" spans="2:5" x14ac:dyDescent="0.2">
      <c r="B226" s="9"/>
      <c r="C226" s="9"/>
      <c r="D226" s="9"/>
      <c r="E226" s="9"/>
    </row>
    <row r="227" spans="2:5" x14ac:dyDescent="0.2">
      <c r="B227" s="9"/>
      <c r="C227" s="9"/>
      <c r="D227" s="9"/>
      <c r="E227" s="9"/>
    </row>
    <row r="228" spans="2:5" x14ac:dyDescent="0.2">
      <c r="B228" s="9"/>
      <c r="C228" s="9"/>
      <c r="D228" s="9"/>
      <c r="E228" s="9"/>
    </row>
    <row r="229" spans="2:5" x14ac:dyDescent="0.2">
      <c r="B229" s="9"/>
      <c r="C229" s="9"/>
      <c r="D229" s="9"/>
      <c r="E229" s="9"/>
    </row>
    <row r="230" spans="2:5" x14ac:dyDescent="0.2">
      <c r="B230" s="9"/>
      <c r="C230" s="9"/>
      <c r="D230" s="9"/>
      <c r="E230" s="9"/>
    </row>
    <row r="231" spans="2:5" x14ac:dyDescent="0.2">
      <c r="B231" s="9"/>
      <c r="C231" s="9"/>
      <c r="D231" s="9"/>
      <c r="E231" s="9"/>
    </row>
    <row r="232" spans="2:5" x14ac:dyDescent="0.2">
      <c r="B232" s="9"/>
      <c r="C232" s="9"/>
      <c r="D232" s="9"/>
      <c r="E232" s="9"/>
    </row>
    <row r="233" spans="2:5" x14ac:dyDescent="0.2">
      <c r="B233" s="9"/>
      <c r="C233" s="9"/>
      <c r="D233" s="9"/>
      <c r="E233" s="9"/>
    </row>
    <row r="234" spans="2:5" x14ac:dyDescent="0.2">
      <c r="B234" s="9"/>
      <c r="C234" s="9"/>
      <c r="D234" s="9"/>
      <c r="E234" s="9"/>
    </row>
    <row r="235" spans="2:5" x14ac:dyDescent="0.2">
      <c r="B235" s="9"/>
      <c r="C235" s="9"/>
      <c r="D235" s="9"/>
      <c r="E235" s="9"/>
    </row>
    <row r="236" spans="2:5" x14ac:dyDescent="0.2">
      <c r="B236" s="9"/>
      <c r="C236" s="9"/>
      <c r="D236" s="9"/>
      <c r="E236" s="9"/>
    </row>
    <row r="237" spans="2:5" x14ac:dyDescent="0.2">
      <c r="B237" s="9"/>
      <c r="C237" s="9"/>
      <c r="D237" s="9"/>
      <c r="E237" s="9"/>
    </row>
    <row r="238" spans="2:5" x14ac:dyDescent="0.2">
      <c r="B238" s="9"/>
      <c r="C238" s="9"/>
      <c r="D238" s="9"/>
      <c r="E238" s="9"/>
    </row>
    <row r="239" spans="2:5" x14ac:dyDescent="0.2">
      <c r="B239" s="9"/>
      <c r="C239" s="9"/>
      <c r="D239" s="9"/>
      <c r="E239" s="9"/>
    </row>
    <row r="240" spans="2:5" x14ac:dyDescent="0.2">
      <c r="B240" s="9"/>
      <c r="C240" s="9"/>
      <c r="D240" s="9"/>
      <c r="E240" s="9"/>
    </row>
    <row r="241" spans="2:5" x14ac:dyDescent="0.2">
      <c r="B241" s="9"/>
      <c r="C241" s="9"/>
      <c r="D241" s="9"/>
      <c r="E241" s="9"/>
    </row>
    <row r="242" spans="2:5" x14ac:dyDescent="0.2">
      <c r="B242" s="9"/>
      <c r="C242" s="9"/>
      <c r="D242" s="9"/>
      <c r="E242" s="9"/>
    </row>
    <row r="243" spans="2:5" x14ac:dyDescent="0.2">
      <c r="B243" s="9"/>
      <c r="C243" s="9"/>
      <c r="D243" s="9"/>
      <c r="E243" s="9"/>
    </row>
    <row r="244" spans="2:5" x14ac:dyDescent="0.2">
      <c r="B244" s="9"/>
      <c r="C244" s="9"/>
      <c r="D244" s="9"/>
      <c r="E244" s="9"/>
    </row>
    <row r="245" spans="2:5" x14ac:dyDescent="0.2">
      <c r="B245" s="9"/>
      <c r="C245" s="9"/>
      <c r="D245" s="9"/>
      <c r="E245" s="9"/>
    </row>
    <row r="246" spans="2:5" x14ac:dyDescent="0.2">
      <c r="B246" s="9"/>
      <c r="C246" s="9"/>
      <c r="D246" s="9"/>
      <c r="E246" s="9"/>
    </row>
    <row r="247" spans="2:5" x14ac:dyDescent="0.2">
      <c r="B247" s="9"/>
      <c r="C247" s="9"/>
      <c r="D247" s="9"/>
      <c r="E247" s="9"/>
    </row>
    <row r="248" spans="2:5" x14ac:dyDescent="0.2">
      <c r="B248" s="9"/>
      <c r="C248" s="9"/>
      <c r="D248" s="9"/>
      <c r="E248" s="9"/>
    </row>
    <row r="249" spans="2:5" x14ac:dyDescent="0.2">
      <c r="B249" s="9"/>
      <c r="C249" s="9"/>
      <c r="D249" s="9"/>
      <c r="E249" s="9"/>
    </row>
    <row r="250" spans="2:5" x14ac:dyDescent="0.2">
      <c r="B250" s="9"/>
      <c r="C250" s="9"/>
      <c r="D250" s="9"/>
      <c r="E250" s="9"/>
    </row>
    <row r="251" spans="2:5" x14ac:dyDescent="0.2">
      <c r="B251" s="9"/>
      <c r="C251" s="9"/>
      <c r="D251" s="9"/>
      <c r="E251" s="9"/>
    </row>
    <row r="252" spans="2:5" x14ac:dyDescent="0.2">
      <c r="B252" s="9"/>
      <c r="C252" s="9"/>
      <c r="D252" s="9"/>
      <c r="E252" s="9"/>
    </row>
    <row r="253" spans="2:5" x14ac:dyDescent="0.2">
      <c r="B253" s="9"/>
      <c r="C253" s="9"/>
      <c r="D253" s="9"/>
      <c r="E253" s="9"/>
    </row>
    <row r="254" spans="2:5" x14ac:dyDescent="0.2">
      <c r="B254" s="9"/>
      <c r="C254" s="9"/>
      <c r="D254" s="9"/>
      <c r="E254" s="9"/>
    </row>
    <row r="255" spans="2:5" x14ac:dyDescent="0.2">
      <c r="B255" s="9"/>
      <c r="C255" s="9"/>
      <c r="D255" s="9"/>
      <c r="E255" s="9"/>
    </row>
    <row r="256" spans="2:5" x14ac:dyDescent="0.2">
      <c r="B256" s="9"/>
      <c r="C256" s="9"/>
      <c r="D256" s="9"/>
      <c r="E256" s="9"/>
    </row>
    <row r="257" spans="2:5" x14ac:dyDescent="0.2">
      <c r="B257" s="9"/>
      <c r="C257" s="9"/>
      <c r="D257" s="9"/>
      <c r="E257" s="9"/>
    </row>
    <row r="258" spans="2:5" x14ac:dyDescent="0.2">
      <c r="B258" s="9"/>
      <c r="C258" s="9"/>
      <c r="D258" s="9"/>
      <c r="E258" s="9"/>
    </row>
    <row r="259" spans="2:5" x14ac:dyDescent="0.2">
      <c r="B259" s="9"/>
      <c r="C259" s="9"/>
      <c r="D259" s="9"/>
      <c r="E259" s="9"/>
    </row>
    <row r="260" spans="2:5" x14ac:dyDescent="0.2">
      <c r="B260" s="9"/>
      <c r="C260" s="9"/>
      <c r="D260" s="9"/>
      <c r="E260" s="9"/>
    </row>
    <row r="261" spans="2:5" x14ac:dyDescent="0.2">
      <c r="B261" s="9"/>
      <c r="C261" s="9"/>
      <c r="D261" s="9"/>
      <c r="E261" s="9"/>
    </row>
    <row r="262" spans="2:5" x14ac:dyDescent="0.2">
      <c r="B262" s="9"/>
      <c r="C262" s="9"/>
      <c r="D262" s="9"/>
      <c r="E262" s="9"/>
    </row>
    <row r="263" spans="2:5" x14ac:dyDescent="0.2">
      <c r="B263" s="9"/>
      <c r="C263" s="9"/>
      <c r="D263" s="9"/>
      <c r="E263" s="9"/>
    </row>
    <row r="264" spans="2:5" x14ac:dyDescent="0.2">
      <c r="B264" s="9"/>
      <c r="C264" s="9"/>
      <c r="D264" s="9"/>
      <c r="E264" s="9"/>
    </row>
    <row r="265" spans="2:5" x14ac:dyDescent="0.2">
      <c r="B265" s="9"/>
      <c r="C265" s="9"/>
      <c r="D265" s="9"/>
      <c r="E265" s="9"/>
    </row>
    <row r="266" spans="2:5" x14ac:dyDescent="0.2">
      <c r="B266" s="9"/>
      <c r="C266" s="9"/>
      <c r="D266" s="9"/>
      <c r="E266" s="9"/>
    </row>
    <row r="267" spans="2:5" x14ac:dyDescent="0.2">
      <c r="B267" s="9"/>
      <c r="C267" s="9"/>
      <c r="D267" s="9"/>
      <c r="E267" s="9"/>
    </row>
    <row r="268" spans="2:5" x14ac:dyDescent="0.2">
      <c r="B268" s="9"/>
      <c r="C268" s="9"/>
      <c r="D268" s="9"/>
      <c r="E268" s="9"/>
    </row>
    <row r="269" spans="2:5" x14ac:dyDescent="0.2">
      <c r="B269" s="9"/>
      <c r="C269" s="9"/>
      <c r="D269" s="9"/>
      <c r="E269" s="9"/>
    </row>
    <row r="270" spans="2:5" x14ac:dyDescent="0.2">
      <c r="B270" s="9"/>
      <c r="C270" s="9"/>
      <c r="D270" s="9"/>
      <c r="E270" s="9"/>
    </row>
    <row r="271" spans="2:5" x14ac:dyDescent="0.2">
      <c r="B271" s="9"/>
      <c r="C271" s="9"/>
      <c r="D271" s="9"/>
      <c r="E271" s="9"/>
    </row>
    <row r="272" spans="2:5" x14ac:dyDescent="0.2">
      <c r="B272" s="9"/>
      <c r="C272" s="9"/>
      <c r="D272" s="9"/>
      <c r="E272" s="9"/>
    </row>
    <row r="273" spans="2:5" x14ac:dyDescent="0.2">
      <c r="B273" s="9"/>
      <c r="C273" s="9"/>
      <c r="D273" s="9"/>
      <c r="E273" s="9"/>
    </row>
    <row r="274" spans="2:5" x14ac:dyDescent="0.2">
      <c r="B274" s="9"/>
      <c r="C274" s="9"/>
      <c r="D274" s="9"/>
      <c r="E274" s="9"/>
    </row>
    <row r="275" spans="2:5" x14ac:dyDescent="0.2">
      <c r="B275" s="9"/>
      <c r="C275" s="9"/>
      <c r="D275" s="9"/>
      <c r="E275" s="9"/>
    </row>
    <row r="276" spans="2:5" x14ac:dyDescent="0.2">
      <c r="B276" s="9"/>
      <c r="C276" s="9"/>
      <c r="D276" s="9"/>
      <c r="E276" s="9"/>
    </row>
    <row r="277" spans="2:5" x14ac:dyDescent="0.2">
      <c r="B277" s="9"/>
      <c r="C277" s="9"/>
      <c r="D277" s="9"/>
      <c r="E277" s="9"/>
    </row>
    <row r="278" spans="2:5" x14ac:dyDescent="0.2">
      <c r="B278" s="9"/>
      <c r="C278" s="9"/>
      <c r="D278" s="9"/>
      <c r="E278" s="9"/>
    </row>
    <row r="279" spans="2:5" x14ac:dyDescent="0.2">
      <c r="B279" s="9"/>
      <c r="C279" s="9"/>
      <c r="D279" s="9"/>
      <c r="E279" s="9"/>
    </row>
    <row r="280" spans="2:5" x14ac:dyDescent="0.2">
      <c r="B280" s="9"/>
      <c r="C280" s="9"/>
      <c r="D280" s="9"/>
      <c r="E280" s="9"/>
    </row>
    <row r="281" spans="2:5" x14ac:dyDescent="0.2">
      <c r="B281" s="9"/>
      <c r="C281" s="9"/>
      <c r="D281" s="9"/>
      <c r="E281" s="9"/>
    </row>
    <row r="282" spans="2:5" x14ac:dyDescent="0.2">
      <c r="B282" s="9"/>
      <c r="C282" s="9"/>
      <c r="D282" s="9"/>
      <c r="E282" s="9"/>
    </row>
    <row r="283" spans="2:5" x14ac:dyDescent="0.2">
      <c r="B283" s="9"/>
      <c r="C283" s="9"/>
      <c r="D283" s="9"/>
      <c r="E283" s="9"/>
    </row>
    <row r="284" spans="2:5" x14ac:dyDescent="0.2">
      <c r="B284" s="9"/>
      <c r="C284" s="9"/>
      <c r="D284" s="9"/>
      <c r="E284" s="9"/>
    </row>
    <row r="285" spans="2:5" x14ac:dyDescent="0.2">
      <c r="B285" s="9"/>
      <c r="C285" s="9"/>
      <c r="D285" s="9"/>
      <c r="E285" s="9"/>
    </row>
    <row r="286" spans="2:5" x14ac:dyDescent="0.2">
      <c r="B286" s="9"/>
      <c r="C286" s="9"/>
      <c r="D286" s="9"/>
      <c r="E286" s="9"/>
    </row>
    <row r="287" spans="2:5" x14ac:dyDescent="0.2">
      <c r="B287" s="9"/>
      <c r="C287" s="9"/>
      <c r="D287" s="9"/>
      <c r="E287" s="9"/>
    </row>
    <row r="288" spans="2:5" x14ac:dyDescent="0.2">
      <c r="B288" s="9"/>
      <c r="C288" s="9"/>
      <c r="D288" s="9"/>
      <c r="E288" s="9"/>
    </row>
    <row r="289" spans="2:5" x14ac:dyDescent="0.2">
      <c r="B289" s="9"/>
      <c r="C289" s="9"/>
      <c r="D289" s="9"/>
      <c r="E289" s="9"/>
    </row>
    <row r="290" spans="2:5" x14ac:dyDescent="0.2">
      <c r="B290" s="9"/>
      <c r="C290" s="9"/>
      <c r="D290" s="9"/>
      <c r="E290" s="9"/>
    </row>
    <row r="291" spans="2:5" x14ac:dyDescent="0.2">
      <c r="B291" s="9"/>
      <c r="C291" s="9"/>
      <c r="D291" s="9"/>
      <c r="E291" s="9"/>
    </row>
    <row r="292" spans="2:5" x14ac:dyDescent="0.2">
      <c r="B292" s="9"/>
      <c r="C292" s="9"/>
      <c r="D292" s="9"/>
      <c r="E292" s="9"/>
    </row>
    <row r="293" spans="2:5" x14ac:dyDescent="0.2">
      <c r="B293" s="9"/>
      <c r="C293" s="9"/>
      <c r="D293" s="9"/>
      <c r="E293" s="9"/>
    </row>
    <row r="294" spans="2:5" x14ac:dyDescent="0.2">
      <c r="B294" s="9"/>
      <c r="C294" s="9"/>
      <c r="D294" s="9"/>
      <c r="E294" s="9"/>
    </row>
    <row r="295" spans="2:5" x14ac:dyDescent="0.2">
      <c r="B295" s="9"/>
      <c r="C295" s="9"/>
      <c r="D295" s="9"/>
      <c r="E295" s="9"/>
    </row>
    <row r="296" spans="2:5" x14ac:dyDescent="0.2">
      <c r="B296" s="9"/>
      <c r="C296" s="9"/>
      <c r="D296" s="9"/>
      <c r="E296" s="9"/>
    </row>
    <row r="297" spans="2:5" x14ac:dyDescent="0.2">
      <c r="B297" s="9"/>
      <c r="C297" s="9"/>
      <c r="D297" s="9"/>
      <c r="E297" s="9"/>
    </row>
    <row r="298" spans="2:5" x14ac:dyDescent="0.2">
      <c r="B298" s="9"/>
      <c r="C298" s="9"/>
      <c r="D298" s="9"/>
      <c r="E298" s="9"/>
    </row>
    <row r="299" spans="2:5" x14ac:dyDescent="0.2">
      <c r="B299" s="9"/>
      <c r="C299" s="9"/>
      <c r="D299" s="9"/>
      <c r="E299" s="9"/>
    </row>
    <row r="300" spans="2:5" x14ac:dyDescent="0.2">
      <c r="B300" s="9"/>
      <c r="C300" s="9"/>
      <c r="D300" s="9"/>
      <c r="E300" s="9"/>
    </row>
    <row r="301" spans="2:5" x14ac:dyDescent="0.2">
      <c r="B301" s="9"/>
      <c r="C301" s="9"/>
      <c r="D301" s="9"/>
      <c r="E301" s="9"/>
    </row>
    <row r="302" spans="2:5" x14ac:dyDescent="0.2">
      <c r="B302" s="9"/>
      <c r="C302" s="9"/>
      <c r="D302" s="9"/>
      <c r="E302" s="9"/>
    </row>
    <row r="303" spans="2:5" x14ac:dyDescent="0.2">
      <c r="B303" s="9"/>
      <c r="C303" s="9"/>
      <c r="D303" s="9"/>
      <c r="E303" s="9"/>
    </row>
    <row r="304" spans="2:5" x14ac:dyDescent="0.2">
      <c r="B304" s="9"/>
      <c r="C304" s="9"/>
      <c r="D304" s="9"/>
      <c r="E304" s="9"/>
    </row>
    <row r="305" spans="2:5" x14ac:dyDescent="0.2">
      <c r="B305" s="9"/>
      <c r="C305" s="9"/>
      <c r="D305" s="9"/>
      <c r="E305" s="9"/>
    </row>
    <row r="306" spans="2:5" x14ac:dyDescent="0.2">
      <c r="B306" s="9"/>
      <c r="C306" s="9"/>
      <c r="D306" s="9"/>
      <c r="E306" s="9"/>
    </row>
    <row r="307" spans="2:5" x14ac:dyDescent="0.2">
      <c r="B307" s="9"/>
      <c r="C307" s="9"/>
      <c r="D307" s="9"/>
      <c r="E307" s="9"/>
    </row>
    <row r="308" spans="2:5" x14ac:dyDescent="0.2">
      <c r="B308" s="9"/>
      <c r="C308" s="9"/>
      <c r="D308" s="9"/>
      <c r="E308" s="9"/>
    </row>
    <row r="309" spans="2:5" x14ac:dyDescent="0.2">
      <c r="B309" s="9"/>
      <c r="C309" s="9"/>
      <c r="D309" s="9"/>
      <c r="E309" s="9"/>
    </row>
    <row r="310" spans="2:5" x14ac:dyDescent="0.2">
      <c r="B310" s="9"/>
      <c r="C310" s="9"/>
      <c r="D310" s="9"/>
      <c r="E310" s="9"/>
    </row>
    <row r="311" spans="2:5" x14ac:dyDescent="0.2">
      <c r="B311" s="9"/>
      <c r="C311" s="9"/>
      <c r="D311" s="9"/>
      <c r="E311" s="9"/>
    </row>
    <row r="312" spans="2:5" x14ac:dyDescent="0.2">
      <c r="B312" s="9"/>
      <c r="C312" s="9"/>
      <c r="D312" s="9"/>
      <c r="E312" s="9"/>
    </row>
    <row r="313" spans="2:5" x14ac:dyDescent="0.2">
      <c r="B313" s="9"/>
      <c r="C313" s="9"/>
      <c r="D313" s="9"/>
      <c r="E313" s="9"/>
    </row>
    <row r="314" spans="2:5" x14ac:dyDescent="0.2">
      <c r="B314" s="9"/>
      <c r="C314" s="9"/>
      <c r="D314" s="9"/>
      <c r="E314" s="9"/>
    </row>
    <row r="315" spans="2:5" x14ac:dyDescent="0.2">
      <c r="B315" s="9"/>
      <c r="C315" s="9"/>
      <c r="D315" s="9"/>
      <c r="E315" s="9"/>
    </row>
    <row r="316" spans="2:5" x14ac:dyDescent="0.2">
      <c r="B316" s="9"/>
      <c r="C316" s="9"/>
      <c r="D316" s="9"/>
      <c r="E316" s="9"/>
    </row>
    <row r="317" spans="2:5" x14ac:dyDescent="0.2">
      <c r="B317" s="9"/>
      <c r="C317" s="9"/>
      <c r="D317" s="9"/>
      <c r="E317" s="9"/>
    </row>
    <row r="318" spans="2:5" x14ac:dyDescent="0.2">
      <c r="B318" s="9"/>
      <c r="C318" s="9"/>
      <c r="D318" s="9"/>
      <c r="E318" s="9"/>
    </row>
    <row r="319" spans="2:5" x14ac:dyDescent="0.2">
      <c r="B319" s="9"/>
      <c r="C319" s="9"/>
      <c r="D319" s="9"/>
      <c r="E319" s="9"/>
    </row>
    <row r="320" spans="2:5" x14ac:dyDescent="0.2">
      <c r="B320" s="9"/>
      <c r="C320" s="9"/>
      <c r="D320" s="9"/>
      <c r="E320" s="9"/>
    </row>
    <row r="321" spans="2:5" x14ac:dyDescent="0.2">
      <c r="B321" s="9"/>
      <c r="C321" s="9"/>
      <c r="D321" s="9"/>
      <c r="E321" s="9"/>
    </row>
    <row r="322" spans="2:5" x14ac:dyDescent="0.2">
      <c r="B322" s="9"/>
      <c r="C322" s="9"/>
      <c r="D322" s="9"/>
      <c r="E322" s="9"/>
    </row>
    <row r="323" spans="2:5" x14ac:dyDescent="0.2">
      <c r="B323" s="9"/>
      <c r="C323" s="9"/>
      <c r="D323" s="9"/>
      <c r="E323" s="9"/>
    </row>
    <row r="324" spans="2:5" x14ac:dyDescent="0.2">
      <c r="B324" s="9"/>
      <c r="C324" s="9"/>
      <c r="D324" s="9"/>
      <c r="E324" s="9"/>
    </row>
    <row r="325" spans="2:5" x14ac:dyDescent="0.2">
      <c r="B325" s="9"/>
      <c r="C325" s="9"/>
      <c r="D325" s="9"/>
      <c r="E325" s="9"/>
    </row>
    <row r="326" spans="2:5" x14ac:dyDescent="0.2">
      <c r="B326" s="9"/>
      <c r="C326" s="9"/>
      <c r="D326" s="9"/>
      <c r="E326" s="9"/>
    </row>
    <row r="327" spans="2:5" x14ac:dyDescent="0.2">
      <c r="B327" s="9"/>
      <c r="C327" s="9"/>
      <c r="D327" s="9"/>
      <c r="E327" s="9"/>
    </row>
    <row r="328" spans="2:5" x14ac:dyDescent="0.2">
      <c r="B328" s="9"/>
      <c r="C328" s="9"/>
      <c r="D328" s="9"/>
      <c r="E328" s="9"/>
    </row>
    <row r="329" spans="2:5" x14ac:dyDescent="0.2">
      <c r="B329" s="9"/>
      <c r="C329" s="9"/>
      <c r="D329" s="9"/>
      <c r="E329" s="9"/>
    </row>
    <row r="330" spans="2:5" x14ac:dyDescent="0.2">
      <c r="B330" s="9"/>
      <c r="C330" s="9"/>
      <c r="D330" s="9"/>
      <c r="E330" s="9"/>
    </row>
    <row r="331" spans="2:5" x14ac:dyDescent="0.2">
      <c r="B331" s="9"/>
      <c r="C331" s="9"/>
      <c r="D331" s="9"/>
      <c r="E331" s="9"/>
    </row>
    <row r="332" spans="2:5" x14ac:dyDescent="0.2">
      <c r="B332" s="9"/>
      <c r="C332" s="9"/>
      <c r="D332" s="9"/>
      <c r="E332" s="9"/>
    </row>
    <row r="333" spans="2:5" x14ac:dyDescent="0.2">
      <c r="B333" s="9"/>
      <c r="C333" s="9"/>
      <c r="D333" s="9"/>
      <c r="E333" s="9"/>
    </row>
    <row r="334" spans="2:5" x14ac:dyDescent="0.2">
      <c r="B334" s="9"/>
      <c r="C334" s="9"/>
      <c r="D334" s="9"/>
      <c r="E334" s="9"/>
    </row>
    <row r="335" spans="2:5" x14ac:dyDescent="0.2">
      <c r="B335" s="9"/>
      <c r="C335" s="9"/>
      <c r="D335" s="9"/>
      <c r="E335" s="9"/>
    </row>
    <row r="336" spans="2:5" x14ac:dyDescent="0.2">
      <c r="B336" s="9"/>
      <c r="C336" s="9"/>
      <c r="D336" s="9"/>
      <c r="E336" s="9"/>
    </row>
    <row r="337" spans="2:5" x14ac:dyDescent="0.2">
      <c r="B337" s="9"/>
      <c r="C337" s="9"/>
      <c r="D337" s="9"/>
      <c r="E337" s="9"/>
    </row>
    <row r="338" spans="2:5" x14ac:dyDescent="0.2">
      <c r="B338" s="9"/>
      <c r="C338" s="9"/>
      <c r="D338" s="9"/>
      <c r="E338" s="9"/>
    </row>
    <row r="339" spans="2:5" x14ac:dyDescent="0.2">
      <c r="B339" s="9"/>
      <c r="C339" s="9"/>
      <c r="D339" s="9"/>
      <c r="E339" s="9"/>
    </row>
    <row r="340" spans="2:5" x14ac:dyDescent="0.2">
      <c r="B340" s="9"/>
      <c r="C340" s="9"/>
      <c r="D340" s="9"/>
      <c r="E340" s="9"/>
    </row>
    <row r="341" spans="2:5" x14ac:dyDescent="0.2">
      <c r="B341" s="9"/>
      <c r="C341" s="9"/>
      <c r="D341" s="9"/>
      <c r="E341" s="9"/>
    </row>
    <row r="342" spans="2:5" x14ac:dyDescent="0.2">
      <c r="B342" s="9"/>
      <c r="C342" s="9"/>
      <c r="D342" s="9"/>
      <c r="E342" s="9"/>
    </row>
    <row r="343" spans="2:5" x14ac:dyDescent="0.2">
      <c r="B343" s="9"/>
      <c r="C343" s="9"/>
      <c r="D343" s="9"/>
      <c r="E343" s="9"/>
    </row>
    <row r="344" spans="2:5" x14ac:dyDescent="0.2">
      <c r="B344" s="9"/>
      <c r="C344" s="9"/>
      <c r="D344" s="9"/>
      <c r="E344" s="9"/>
    </row>
    <row r="345" spans="2:5" x14ac:dyDescent="0.2">
      <c r="B345" s="9"/>
      <c r="C345" s="9"/>
      <c r="D345" s="9"/>
      <c r="E345" s="9"/>
    </row>
    <row r="346" spans="2:5" x14ac:dyDescent="0.2">
      <c r="B346" s="9"/>
      <c r="C346" s="9"/>
      <c r="D346" s="9"/>
      <c r="E346" s="9"/>
    </row>
    <row r="347" spans="2:5" x14ac:dyDescent="0.2">
      <c r="B347" s="9"/>
      <c r="C347" s="9"/>
      <c r="D347" s="9"/>
      <c r="E347" s="9"/>
    </row>
    <row r="348" spans="2:5" x14ac:dyDescent="0.2">
      <c r="B348" s="9"/>
      <c r="C348" s="9"/>
      <c r="D348" s="9"/>
      <c r="E348" s="9"/>
    </row>
    <row r="349" spans="2:5" x14ac:dyDescent="0.2">
      <c r="B349" s="9"/>
      <c r="C349" s="9"/>
      <c r="D349" s="9"/>
      <c r="E349" s="9"/>
    </row>
    <row r="350" spans="2:5" x14ac:dyDescent="0.2">
      <c r="B350" s="9"/>
      <c r="C350" s="9"/>
      <c r="D350" s="9"/>
      <c r="E350" s="9"/>
    </row>
    <row r="351" spans="2:5" x14ac:dyDescent="0.2">
      <c r="B351" s="9"/>
      <c r="C351" s="9"/>
      <c r="D351" s="9"/>
      <c r="E351" s="9"/>
    </row>
    <row r="352" spans="2:5" x14ac:dyDescent="0.2">
      <c r="B352" s="9"/>
      <c r="C352" s="9"/>
      <c r="D352" s="9"/>
      <c r="E352" s="9"/>
    </row>
    <row r="353" spans="2:5" x14ac:dyDescent="0.2">
      <c r="B353" s="9"/>
      <c r="C353" s="9"/>
      <c r="D353" s="9"/>
      <c r="E353" s="9"/>
    </row>
    <row r="354" spans="2:5" x14ac:dyDescent="0.2">
      <c r="B354" s="9"/>
      <c r="C354" s="9"/>
      <c r="D354" s="9"/>
      <c r="E354" s="9"/>
    </row>
    <row r="355" spans="2:5" x14ac:dyDescent="0.2">
      <c r="B355" s="9"/>
      <c r="C355" s="9"/>
      <c r="D355" s="9"/>
      <c r="E355" s="9"/>
    </row>
    <row r="356" spans="2:5" x14ac:dyDescent="0.2">
      <c r="B356" s="9"/>
      <c r="C356" s="9"/>
      <c r="D356" s="9"/>
      <c r="E356" s="9"/>
    </row>
    <row r="357" spans="2:5" x14ac:dyDescent="0.2">
      <c r="B357" s="9"/>
      <c r="C357" s="9"/>
      <c r="D357" s="9"/>
      <c r="E357" s="9"/>
    </row>
    <row r="358" spans="2:5" x14ac:dyDescent="0.2">
      <c r="B358" s="9"/>
      <c r="C358" s="9"/>
      <c r="D358" s="9"/>
      <c r="E358" s="9"/>
    </row>
    <row r="359" spans="2:5" x14ac:dyDescent="0.2">
      <c r="B359" s="9"/>
      <c r="C359" s="9"/>
      <c r="D359" s="9"/>
      <c r="E359" s="9"/>
    </row>
    <row r="360" spans="2:5" x14ac:dyDescent="0.2">
      <c r="B360" s="9"/>
      <c r="C360" s="9"/>
      <c r="D360" s="9"/>
      <c r="E360" s="9"/>
    </row>
    <row r="361" spans="2:5" x14ac:dyDescent="0.2">
      <c r="B361" s="9"/>
      <c r="C361" s="9"/>
      <c r="D361" s="9"/>
      <c r="E361" s="9"/>
    </row>
    <row r="362" spans="2:5" x14ac:dyDescent="0.2">
      <c r="B362" s="9"/>
      <c r="C362" s="9"/>
      <c r="D362" s="9"/>
      <c r="E362" s="9"/>
    </row>
    <row r="363" spans="2:5" x14ac:dyDescent="0.2">
      <c r="B363" s="9"/>
      <c r="C363" s="9"/>
      <c r="D363" s="9"/>
      <c r="E363" s="9"/>
    </row>
    <row r="364" spans="2:5" x14ac:dyDescent="0.2">
      <c r="B364" s="9"/>
      <c r="C364" s="9"/>
      <c r="D364" s="9"/>
      <c r="E364" s="9"/>
    </row>
    <row r="365" spans="2:5" x14ac:dyDescent="0.2">
      <c r="B365" s="9"/>
      <c r="C365" s="9"/>
      <c r="D365" s="9"/>
      <c r="E365" s="9"/>
    </row>
    <row r="366" spans="2:5" x14ac:dyDescent="0.2">
      <c r="B366" s="9"/>
      <c r="C366" s="9"/>
      <c r="D366" s="9"/>
      <c r="E366" s="9"/>
    </row>
    <row r="367" spans="2:5" x14ac:dyDescent="0.2">
      <c r="B367" s="9"/>
      <c r="C367" s="9"/>
      <c r="D367" s="9"/>
      <c r="E367" s="9"/>
    </row>
    <row r="368" spans="2:5" x14ac:dyDescent="0.2">
      <c r="B368" s="9"/>
      <c r="C368" s="9"/>
      <c r="D368" s="9"/>
      <c r="E368" s="9"/>
    </row>
    <row r="369" spans="2:5" x14ac:dyDescent="0.2">
      <c r="B369" s="9"/>
      <c r="C369" s="9"/>
      <c r="D369" s="9"/>
      <c r="E369" s="9"/>
    </row>
    <row r="370" spans="2:5" x14ac:dyDescent="0.2">
      <c r="B370" s="9"/>
      <c r="C370" s="9"/>
      <c r="D370" s="9"/>
      <c r="E370" s="9"/>
    </row>
    <row r="371" spans="2:5" x14ac:dyDescent="0.2">
      <c r="B371" s="9"/>
      <c r="C371" s="9"/>
      <c r="D371" s="9"/>
      <c r="E371" s="9"/>
    </row>
    <row r="372" spans="2:5" x14ac:dyDescent="0.2">
      <c r="B372" s="9"/>
      <c r="C372" s="9"/>
      <c r="D372" s="9"/>
      <c r="E372" s="9"/>
    </row>
    <row r="373" spans="2:5" x14ac:dyDescent="0.2">
      <c r="B373" s="9"/>
      <c r="C373" s="9"/>
      <c r="D373" s="9"/>
      <c r="E373" s="9"/>
    </row>
    <row r="374" spans="2:5" x14ac:dyDescent="0.2">
      <c r="B374" s="9"/>
      <c r="C374" s="9"/>
      <c r="D374" s="9"/>
      <c r="E374" s="9"/>
    </row>
    <row r="375" spans="2:5" x14ac:dyDescent="0.2">
      <c r="B375" s="9"/>
      <c r="C375" s="9"/>
      <c r="D375" s="9"/>
      <c r="E375" s="9"/>
    </row>
    <row r="376" spans="2:5" x14ac:dyDescent="0.2">
      <c r="B376" s="9"/>
      <c r="C376" s="9"/>
      <c r="D376" s="9"/>
      <c r="E376" s="9"/>
    </row>
    <row r="377" spans="2:5" x14ac:dyDescent="0.2">
      <c r="B377" s="9"/>
      <c r="C377" s="9"/>
      <c r="D377" s="9"/>
      <c r="E377" s="9"/>
    </row>
    <row r="378" spans="2:5" x14ac:dyDescent="0.2">
      <c r="B378" s="9"/>
      <c r="C378" s="9"/>
      <c r="D378" s="9"/>
      <c r="E378" s="9"/>
    </row>
    <row r="379" spans="2:5" x14ac:dyDescent="0.2">
      <c r="B379" s="9"/>
      <c r="C379" s="9"/>
      <c r="D379" s="9"/>
      <c r="E379" s="9"/>
    </row>
    <row r="380" spans="2:5" x14ac:dyDescent="0.2">
      <c r="B380" s="9"/>
      <c r="C380" s="9"/>
      <c r="D380" s="9"/>
      <c r="E380" s="9"/>
    </row>
    <row r="381" spans="2:5" x14ac:dyDescent="0.2">
      <c r="B381" s="9"/>
      <c r="C381" s="9"/>
      <c r="D381" s="9"/>
      <c r="E381" s="9"/>
    </row>
    <row r="382" spans="2:5" x14ac:dyDescent="0.2">
      <c r="B382" s="9"/>
      <c r="C382" s="9"/>
      <c r="D382" s="9"/>
      <c r="E382" s="9"/>
    </row>
    <row r="383" spans="2:5" x14ac:dyDescent="0.2">
      <c r="B383" s="9"/>
      <c r="C383" s="9"/>
      <c r="D383" s="9"/>
      <c r="E383" s="9"/>
    </row>
    <row r="384" spans="2:5" x14ac:dyDescent="0.2">
      <c r="B384" s="9"/>
      <c r="C384" s="9"/>
      <c r="D384" s="9"/>
      <c r="E384" s="9"/>
    </row>
    <row r="385" spans="2:5" x14ac:dyDescent="0.2">
      <c r="B385" s="9"/>
      <c r="C385" s="9"/>
      <c r="D385" s="9"/>
      <c r="E385" s="9"/>
    </row>
    <row r="386" spans="2:5" x14ac:dyDescent="0.2">
      <c r="B386" s="9"/>
      <c r="C386" s="9"/>
      <c r="D386" s="9"/>
      <c r="E386" s="9"/>
    </row>
    <row r="387" spans="2:5" x14ac:dyDescent="0.2">
      <c r="B387" s="9"/>
      <c r="C387" s="9"/>
      <c r="D387" s="9"/>
      <c r="E387" s="9"/>
    </row>
    <row r="388" spans="2:5" x14ac:dyDescent="0.2">
      <c r="B388" s="9"/>
      <c r="C388" s="9"/>
      <c r="D388" s="9"/>
      <c r="E388" s="9"/>
    </row>
    <row r="389" spans="2:5" x14ac:dyDescent="0.2">
      <c r="B389" s="9"/>
      <c r="C389" s="9"/>
      <c r="D389" s="9"/>
      <c r="E389" s="9"/>
    </row>
    <row r="390" spans="2:5" x14ac:dyDescent="0.2">
      <c r="B390" s="9"/>
      <c r="C390" s="9"/>
      <c r="D390" s="9"/>
      <c r="E390" s="9"/>
    </row>
    <row r="391" spans="2:5" x14ac:dyDescent="0.2">
      <c r="B391" s="9"/>
      <c r="C391" s="9"/>
      <c r="D391" s="9"/>
      <c r="E391" s="9"/>
    </row>
    <row r="392" spans="2:5" x14ac:dyDescent="0.2">
      <c r="B392" s="9"/>
      <c r="C392" s="9"/>
      <c r="D392" s="9"/>
      <c r="E392" s="9"/>
    </row>
    <row r="393" spans="2:5" x14ac:dyDescent="0.2">
      <c r="B393" s="9"/>
      <c r="C393" s="9"/>
      <c r="D393" s="9"/>
      <c r="E393" s="9"/>
    </row>
    <row r="394" spans="2:5" x14ac:dyDescent="0.2">
      <c r="B394" s="9"/>
      <c r="C394" s="9"/>
      <c r="D394" s="9"/>
      <c r="E394" s="9"/>
    </row>
    <row r="395" spans="2:5" x14ac:dyDescent="0.2">
      <c r="B395" s="9"/>
      <c r="C395" s="9"/>
      <c r="D395" s="9"/>
      <c r="E395" s="9"/>
    </row>
    <row r="396" spans="2:5" x14ac:dyDescent="0.2">
      <c r="B396" s="9"/>
      <c r="C396" s="9"/>
      <c r="D396" s="9"/>
      <c r="E396" s="9"/>
    </row>
    <row r="397" spans="2:5" x14ac:dyDescent="0.2">
      <c r="B397" s="9"/>
      <c r="C397" s="9"/>
      <c r="D397" s="9"/>
      <c r="E397" s="9"/>
    </row>
    <row r="398" spans="2:5" x14ac:dyDescent="0.2">
      <c r="B398" s="9"/>
      <c r="C398" s="9"/>
      <c r="D398" s="9"/>
      <c r="E398" s="9"/>
    </row>
    <row r="399" spans="2:5" x14ac:dyDescent="0.2">
      <c r="B399" s="9"/>
      <c r="C399" s="9"/>
      <c r="D399" s="9"/>
      <c r="E399" s="9"/>
    </row>
    <row r="400" spans="2:5" x14ac:dyDescent="0.2">
      <c r="B400" s="9"/>
      <c r="C400" s="9"/>
      <c r="D400" s="9"/>
      <c r="E400" s="9"/>
    </row>
    <row r="401" spans="2:5" x14ac:dyDescent="0.2">
      <c r="B401" s="9"/>
      <c r="C401" s="9"/>
      <c r="D401" s="9"/>
      <c r="E401" s="9"/>
    </row>
    <row r="402" spans="2:5" x14ac:dyDescent="0.2">
      <c r="B402" s="9"/>
      <c r="C402" s="9"/>
      <c r="D402" s="9"/>
      <c r="E402" s="9"/>
    </row>
    <row r="403" spans="2:5" x14ac:dyDescent="0.2">
      <c r="B403" s="9"/>
      <c r="C403" s="9"/>
      <c r="D403" s="9"/>
      <c r="E403" s="9"/>
    </row>
    <row r="404" spans="2:5" x14ac:dyDescent="0.2">
      <c r="B404" s="9"/>
      <c r="C404" s="9"/>
      <c r="D404" s="9"/>
      <c r="E404" s="9"/>
    </row>
    <row r="405" spans="2:5" x14ac:dyDescent="0.2">
      <c r="B405" s="9"/>
      <c r="C405" s="9"/>
      <c r="D405" s="9"/>
      <c r="E405" s="9"/>
    </row>
    <row r="406" spans="2:5" x14ac:dyDescent="0.2">
      <c r="B406" s="9"/>
      <c r="C406" s="9"/>
      <c r="D406" s="9"/>
      <c r="E406" s="9"/>
    </row>
    <row r="407" spans="2:5" x14ac:dyDescent="0.2">
      <c r="B407" s="9"/>
      <c r="C407" s="9"/>
      <c r="D407" s="9"/>
      <c r="E407" s="9"/>
    </row>
    <row r="408" spans="2:5" x14ac:dyDescent="0.2">
      <c r="B408" s="9"/>
      <c r="C408" s="9"/>
      <c r="D408" s="9"/>
      <c r="E408" s="9"/>
    </row>
    <row r="409" spans="2:5" x14ac:dyDescent="0.2">
      <c r="B409" s="9"/>
      <c r="C409" s="9"/>
      <c r="D409" s="9"/>
      <c r="E409" s="9"/>
    </row>
    <row r="410" spans="2:5" x14ac:dyDescent="0.2">
      <c r="B410" s="9"/>
      <c r="C410" s="9"/>
      <c r="D410" s="9"/>
      <c r="E410" s="9"/>
    </row>
    <row r="411" spans="2:5" x14ac:dyDescent="0.2">
      <c r="B411" s="9"/>
      <c r="C411" s="9"/>
      <c r="D411" s="9"/>
      <c r="E411" s="9"/>
    </row>
    <row r="412" spans="2:5" x14ac:dyDescent="0.2">
      <c r="B412" s="9"/>
      <c r="C412" s="9"/>
      <c r="D412" s="9"/>
      <c r="E412" s="9"/>
    </row>
    <row r="413" spans="2:5" x14ac:dyDescent="0.2">
      <c r="B413" s="9"/>
      <c r="C413" s="9"/>
      <c r="D413" s="9"/>
      <c r="E413" s="9"/>
    </row>
    <row r="414" spans="2:5" x14ac:dyDescent="0.2">
      <c r="B414" s="9"/>
      <c r="C414" s="9"/>
      <c r="D414" s="9"/>
      <c r="E414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7B18-24BA-4B8B-B42C-D5F214F50CB8}">
  <sheetPr>
    <tabColor rgb="FFFF0000"/>
  </sheetPr>
  <dimension ref="A1:H30"/>
  <sheetViews>
    <sheetView workbookViewId="0">
      <selection activeCell="H4" sqref="H4"/>
    </sheetView>
  </sheetViews>
  <sheetFormatPr defaultRowHeight="12.75" x14ac:dyDescent="0.2"/>
  <sheetData>
    <row r="1" spans="1:8" x14ac:dyDescent="0.2">
      <c r="A1" s="19" t="s">
        <v>23</v>
      </c>
      <c r="B1" s="20"/>
      <c r="C1" s="20"/>
      <c r="D1" s="20"/>
      <c r="E1" s="20"/>
    </row>
    <row r="2" spans="1:8" x14ac:dyDescent="0.2">
      <c r="A2" s="1" t="s">
        <v>22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x14ac:dyDescent="0.2">
      <c r="A3" s="1">
        <v>1</v>
      </c>
      <c r="B3" s="15">
        <v>0.921875</v>
      </c>
      <c r="C3" s="15">
        <v>0.80580357142857095</v>
      </c>
      <c r="D3" s="15">
        <v>0.80133928571428503</v>
      </c>
      <c r="E3" s="15">
        <v>0.90625</v>
      </c>
      <c r="F3" s="16">
        <f>AVERAGE(B3:E3)</f>
        <v>0.85881696428571397</v>
      </c>
      <c r="G3" s="16">
        <f>F3-F4</f>
        <v>1.9531250000000222E-2</v>
      </c>
      <c r="H3" s="16">
        <f>AVERAGE(G3:G6)</f>
        <v>2.2460937500000056E-2</v>
      </c>
    </row>
    <row r="4" spans="1:8" x14ac:dyDescent="0.2">
      <c r="A4" s="1">
        <v>0.9</v>
      </c>
      <c r="B4" s="15">
        <v>0.89955357142857095</v>
      </c>
      <c r="C4" s="15">
        <v>0.78348214285714202</v>
      </c>
      <c r="D4" s="15">
        <v>0.78348214285714202</v>
      </c>
      <c r="E4" s="15">
        <v>0.890625</v>
      </c>
      <c r="F4" s="16">
        <f t="shared" ref="F4:F7" si="0">AVERAGE(B4:E4)</f>
        <v>0.83928571428571375</v>
      </c>
      <c r="G4" s="16">
        <f t="shared" ref="G4:G6" si="1">F4-F5</f>
        <v>1.8415178571428492E-2</v>
      </c>
    </row>
    <row r="5" spans="1:8" x14ac:dyDescent="0.2">
      <c r="A5" s="1">
        <v>0.8</v>
      </c>
      <c r="B5" s="15">
        <v>0.89285714285714202</v>
      </c>
      <c r="C5" s="15">
        <v>0.77008928571428503</v>
      </c>
      <c r="D5" s="15">
        <v>0.74553571428571397</v>
      </c>
      <c r="E5" s="15">
        <v>0.875</v>
      </c>
      <c r="F5" s="16">
        <f t="shared" si="0"/>
        <v>0.82087053571428525</v>
      </c>
      <c r="G5" s="16">
        <f t="shared" si="1"/>
        <v>2.678571428571408E-2</v>
      </c>
    </row>
    <row r="6" spans="1:8" x14ac:dyDescent="0.2">
      <c r="A6" s="1">
        <v>0.7</v>
      </c>
      <c r="B6" s="15">
        <v>0.86830357142857095</v>
      </c>
      <c r="C6" s="15">
        <v>0.74553571428571397</v>
      </c>
      <c r="D6" s="15">
        <v>0.703125</v>
      </c>
      <c r="E6" s="15">
        <v>0.859375</v>
      </c>
      <c r="F6" s="16">
        <f t="shared" si="0"/>
        <v>0.79408482142857117</v>
      </c>
      <c r="G6" s="16">
        <f t="shared" si="1"/>
        <v>2.5111607142857428E-2</v>
      </c>
    </row>
    <row r="7" spans="1:8" x14ac:dyDescent="0.2">
      <c r="A7" s="1">
        <v>0.6</v>
      </c>
      <c r="B7" s="15">
        <v>0.84598214285714202</v>
      </c>
      <c r="C7" s="15">
        <v>0.73214285714285698</v>
      </c>
      <c r="D7" s="15">
        <v>0.69419642857142805</v>
      </c>
      <c r="E7" s="15">
        <v>0.80357142857142805</v>
      </c>
      <c r="F7" s="16">
        <f t="shared" si="0"/>
        <v>0.76897321428571375</v>
      </c>
    </row>
    <row r="9" spans="1:8" x14ac:dyDescent="0.2">
      <c r="A9" s="19" t="s">
        <v>24</v>
      </c>
      <c r="B9" s="20"/>
      <c r="C9" s="20"/>
      <c r="D9" s="20"/>
      <c r="E9" s="20"/>
    </row>
    <row r="10" spans="1:8" x14ac:dyDescent="0.2">
      <c r="A10" s="1" t="s">
        <v>22</v>
      </c>
      <c r="B10" s="2" t="s">
        <v>2</v>
      </c>
      <c r="C10" s="2" t="s">
        <v>3</v>
      </c>
      <c r="D10" s="2" t="s">
        <v>4</v>
      </c>
      <c r="E10" s="2" t="s">
        <v>5</v>
      </c>
    </row>
    <row r="11" spans="1:8" x14ac:dyDescent="0.2">
      <c r="A11" s="1">
        <v>1</v>
      </c>
      <c r="B11" s="15">
        <v>0.82366071428571397</v>
      </c>
      <c r="C11" s="15">
        <v>0.72991071428571397</v>
      </c>
      <c r="D11" s="15">
        <v>0.734375</v>
      </c>
      <c r="E11" s="15">
        <v>0.80133928571428503</v>
      </c>
    </row>
    <row r="12" spans="1:8" x14ac:dyDescent="0.2">
      <c r="A12" s="1">
        <v>0.9</v>
      </c>
      <c r="B12" s="15">
        <v>0.80357142857142805</v>
      </c>
      <c r="C12" s="15">
        <v>0.71205357142857095</v>
      </c>
      <c r="D12" s="15">
        <v>0.72767857142857095</v>
      </c>
      <c r="E12" s="15">
        <v>0.79464285714285698</v>
      </c>
    </row>
    <row r="13" spans="1:8" x14ac:dyDescent="0.2">
      <c r="A13" s="1">
        <v>0.8</v>
      </c>
      <c r="B13" s="15">
        <v>0.80580357142857095</v>
      </c>
      <c r="C13" s="15">
        <v>0.69866071428571397</v>
      </c>
      <c r="D13" s="15">
        <v>0.69642857142857095</v>
      </c>
      <c r="E13" s="15">
        <v>0.79017857142857095</v>
      </c>
    </row>
    <row r="14" spans="1:8" x14ac:dyDescent="0.2">
      <c r="A14" s="1">
        <v>0.7</v>
      </c>
      <c r="B14" s="15">
        <v>0.78794642857142805</v>
      </c>
      <c r="C14" s="15">
        <v>0.68973214285714202</v>
      </c>
      <c r="D14" s="15">
        <v>0.68080357142857095</v>
      </c>
      <c r="E14" s="15">
        <v>0.77455357142857095</v>
      </c>
    </row>
    <row r="15" spans="1:8" x14ac:dyDescent="0.2">
      <c r="A15" s="1">
        <v>0.6</v>
      </c>
      <c r="B15" s="15">
        <v>0.77455357142857095</v>
      </c>
      <c r="C15" s="15">
        <v>0.68080357142857095</v>
      </c>
      <c r="D15" s="15">
        <v>0.66964285714285698</v>
      </c>
      <c r="E15" s="15">
        <v>0.74776785714285698</v>
      </c>
    </row>
    <row r="18" spans="1:6" x14ac:dyDescent="0.2">
      <c r="A18" s="19" t="s">
        <v>23</v>
      </c>
      <c r="B18" s="20"/>
      <c r="C18" s="20"/>
      <c r="D18" s="20"/>
      <c r="E18" s="20"/>
    </row>
    <row r="19" spans="1:6" x14ac:dyDescent="0.2">
      <c r="A19" s="1" t="s">
        <v>58</v>
      </c>
      <c r="B19" s="2" t="s">
        <v>2</v>
      </c>
      <c r="C19" s="2" t="s">
        <v>3</v>
      </c>
      <c r="D19" s="2" t="s">
        <v>4</v>
      </c>
      <c r="E19" s="2" t="s">
        <v>5</v>
      </c>
    </row>
    <row r="20" spans="1:6" x14ac:dyDescent="0.2">
      <c r="A20" s="1">
        <v>0.6</v>
      </c>
      <c r="B20" s="15">
        <v>0.93303571428571397</v>
      </c>
      <c r="C20" s="15">
        <v>0.79241071428571397</v>
      </c>
      <c r="D20" s="15">
        <v>0.83258928571428503</v>
      </c>
      <c r="E20" s="15">
        <v>0.90848214285714202</v>
      </c>
      <c r="F20" s="16">
        <f>AVERAGE(B20:E20)</f>
        <v>0.86662946428571375</v>
      </c>
    </row>
    <row r="21" spans="1:6" x14ac:dyDescent="0.2">
      <c r="A21" s="1">
        <v>0.7</v>
      </c>
      <c r="B21" s="15">
        <v>0.92633928571428503</v>
      </c>
      <c r="C21" s="15">
        <v>0.8125</v>
      </c>
      <c r="D21" s="15">
        <v>0.83482142857142805</v>
      </c>
      <c r="E21" s="15">
        <v>0.90178571428571397</v>
      </c>
      <c r="F21" s="16">
        <f t="shared" ref="F21:F22" si="2">AVERAGE(B21:E21)</f>
        <v>0.86886160714285676</v>
      </c>
    </row>
    <row r="22" spans="1:6" x14ac:dyDescent="0.2">
      <c r="A22" s="1">
        <v>0.8</v>
      </c>
      <c r="B22" s="15">
        <v>0.90178571428571397</v>
      </c>
      <c r="C22" s="15">
        <v>0.81919642857142805</v>
      </c>
      <c r="D22" s="15">
        <v>0.80580357142857095</v>
      </c>
      <c r="E22" s="15">
        <v>0.88169642857142805</v>
      </c>
      <c r="F22" s="16">
        <f t="shared" si="2"/>
        <v>0.85212053571428514</v>
      </c>
    </row>
    <row r="26" spans="1:6" x14ac:dyDescent="0.2">
      <c r="A26" s="19" t="s">
        <v>24</v>
      </c>
      <c r="B26" s="20"/>
      <c r="C26" s="20"/>
      <c r="D26" s="20"/>
      <c r="E26" s="20"/>
    </row>
    <row r="27" spans="1:6" x14ac:dyDescent="0.2">
      <c r="A27" s="1" t="s">
        <v>58</v>
      </c>
      <c r="B27" s="2" t="s">
        <v>2</v>
      </c>
      <c r="C27" s="2" t="s">
        <v>3</v>
      </c>
      <c r="D27" s="2" t="s">
        <v>4</v>
      </c>
      <c r="E27" s="2" t="s">
        <v>5</v>
      </c>
    </row>
    <row r="28" spans="1:6" x14ac:dyDescent="0.2">
      <c r="A28" s="1">
        <v>0.6</v>
      </c>
      <c r="B28" s="15">
        <v>0.83258928571428503</v>
      </c>
      <c r="C28" s="15">
        <v>0.72991071428571397</v>
      </c>
      <c r="D28" s="15">
        <v>0.75446428571428503</v>
      </c>
      <c r="E28" s="15">
        <v>0.80803571428571397</v>
      </c>
      <c r="F28" s="16">
        <f>AVERAGE(B28:E28)</f>
        <v>0.78124999999999956</v>
      </c>
    </row>
    <row r="29" spans="1:6" x14ac:dyDescent="0.2">
      <c r="A29" s="1">
        <v>0.7</v>
      </c>
      <c r="B29" s="15">
        <v>0.81473214285714202</v>
      </c>
      <c r="C29" s="15">
        <v>0.734375</v>
      </c>
      <c r="D29" s="15">
        <v>0.75223214285714202</v>
      </c>
      <c r="E29" s="15">
        <v>0.8125</v>
      </c>
      <c r="F29" s="16">
        <f t="shared" ref="F29:F30" si="3">AVERAGE(B29:E29)</f>
        <v>0.77845982142857095</v>
      </c>
    </row>
    <row r="30" spans="1:6" x14ac:dyDescent="0.2">
      <c r="A30" s="1">
        <v>0.8</v>
      </c>
      <c r="B30" s="15">
        <v>0.82142857142857095</v>
      </c>
      <c r="C30" s="15">
        <v>0.73883928571428503</v>
      </c>
      <c r="D30" s="15">
        <v>0.75</v>
      </c>
      <c r="E30" s="15">
        <v>0.80803571428571397</v>
      </c>
      <c r="F30" s="16">
        <f t="shared" si="3"/>
        <v>0.77957589285714246</v>
      </c>
    </row>
  </sheetData>
  <mergeCells count="4">
    <mergeCell ref="A1:E1"/>
    <mergeCell ref="A9:E9"/>
    <mergeCell ref="A18:E18"/>
    <mergeCell ref="A26:E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18</vt:i4>
      </vt:variant>
    </vt:vector>
  </HeadingPairs>
  <TitlesOfParts>
    <vt:vector size="18" baseType="lpstr">
      <vt:lpstr>3M_No</vt:lpstr>
      <vt:lpstr>3M_Missing</vt:lpstr>
      <vt:lpstr>1M_No</vt:lpstr>
      <vt:lpstr>1M_Missing</vt:lpstr>
      <vt:lpstr>1W_No</vt:lpstr>
      <vt:lpstr>1W_Missing</vt:lpstr>
      <vt:lpstr>Munka2</vt:lpstr>
      <vt:lpstr>1W_Missing_Random_openset</vt:lpstr>
      <vt:lpstr>evm1</vt:lpstr>
      <vt:lpstr>evm2</vt:lpstr>
      <vt:lpstr>evm3</vt:lpstr>
      <vt:lpstr>evm4</vt:lpstr>
      <vt:lpstr>evm5</vt:lpstr>
      <vt:lpstr>evm6</vt:lpstr>
      <vt:lpstr>evm7</vt:lpstr>
      <vt:lpstr>1W_No_Random_closed_set</vt:lpstr>
      <vt:lpstr>1W_No_Random_openset</vt:lpstr>
      <vt:lpstr>1W_Missing_Random_closed_set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ricsi</cp:lastModifiedBy>
  <dcterms:modified xsi:type="dcterms:W3CDTF">2020-05-17T21:43:12Z</dcterms:modified>
</cp:coreProperties>
</file>