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2EF0E47-B964-4E91-AEA4-AD56ACC61478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3" i="1"/>
  <c r="B13" i="1"/>
  <c r="C9" i="1"/>
  <c r="B9" i="1"/>
</calcChain>
</file>

<file path=xl/sharedStrings.xml><?xml version="1.0" encoding="utf-8"?>
<sst xmlns="http://schemas.openxmlformats.org/spreadsheetml/2006/main" count="26" uniqueCount="17">
  <si>
    <t>Tensão Máxima Nominal</t>
  </si>
  <si>
    <t>Tensão Máxima de Pico</t>
  </si>
  <si>
    <t>48V</t>
  </si>
  <si>
    <t>60V</t>
  </si>
  <si>
    <t>1000Wh</t>
  </si>
  <si>
    <t>Se 48V -&gt; 20833mAh. Se 36V -&gt; 27777mAh</t>
  </si>
  <si>
    <t>Capacidade Máxima da Bateria</t>
  </si>
  <si>
    <t>Grandeza Elétrica</t>
  </si>
  <si>
    <t>Valor</t>
  </si>
  <si>
    <t>Observação</t>
  </si>
  <si>
    <t>Requisitos SEM Regulamento 2019</t>
  </si>
  <si>
    <t>Corrente Nominal</t>
  </si>
  <si>
    <t>Requisitos de projeto para Motor 350W</t>
  </si>
  <si>
    <t>36V</t>
  </si>
  <si>
    <t>Tensão nominal do conjunto</t>
  </si>
  <si>
    <t>Requisitos de projeto para Motor 500W</t>
  </si>
  <si>
    <t>Requisitos de projeto para Motor 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</si>
</sst>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172" fontId="0" fillId="0" borderId="7" xfId="0" applyNumberFormat="1" applyBorder="1" applyAlignment="1">
      <alignment horizontal="center" vertical="center"/>
    </xf>
    <xf numFmtId="172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6" sqref="G16"/>
    </sheetView>
  </sheetViews>
  <sheetFormatPr defaultRowHeight="15" x14ac:dyDescent="0.25"/>
  <cols>
    <col min="1" max="1" width="28.42578125" style="1" bestFit="1" customWidth="1"/>
    <col min="2" max="2" width="9.140625" style="3"/>
    <col min="3" max="3" width="19.140625" style="2" customWidth="1"/>
  </cols>
  <sheetData>
    <row r="1" spans="1:3" x14ac:dyDescent="0.25">
      <c r="A1" s="4" t="s">
        <v>10</v>
      </c>
      <c r="B1" s="5"/>
      <c r="C1" s="6"/>
    </row>
    <row r="2" spans="1:3" x14ac:dyDescent="0.25">
      <c r="A2" s="7" t="s">
        <v>7</v>
      </c>
      <c r="B2" s="8" t="s">
        <v>8</v>
      </c>
      <c r="C2" s="9" t="s">
        <v>9</v>
      </c>
    </row>
    <row r="3" spans="1:3" x14ac:dyDescent="0.25">
      <c r="A3" s="10" t="s">
        <v>0</v>
      </c>
      <c r="B3" s="11" t="s">
        <v>2</v>
      </c>
      <c r="C3" s="12"/>
    </row>
    <row r="4" spans="1:3" x14ac:dyDescent="0.25">
      <c r="A4" s="10" t="s">
        <v>1</v>
      </c>
      <c r="B4" s="11" t="s">
        <v>3</v>
      </c>
      <c r="C4" s="12"/>
    </row>
    <row r="5" spans="1:3" ht="45.75" thickBot="1" x14ac:dyDescent="0.3">
      <c r="A5" s="13" t="s">
        <v>6</v>
      </c>
      <c r="B5" s="14" t="s">
        <v>4</v>
      </c>
      <c r="C5" s="15" t="s">
        <v>5</v>
      </c>
    </row>
    <row r="6" spans="1:3" ht="15.75" thickBot="1" x14ac:dyDescent="0.3"/>
    <row r="7" spans="1:3" x14ac:dyDescent="0.25">
      <c r="A7" s="4" t="s">
        <v>12</v>
      </c>
      <c r="B7" s="5"/>
      <c r="C7" s="6"/>
    </row>
    <row r="8" spans="1:3" x14ac:dyDescent="0.25">
      <c r="A8" s="16" t="s">
        <v>14</v>
      </c>
      <c r="B8" s="8" t="s">
        <v>13</v>
      </c>
      <c r="C8" s="9" t="s">
        <v>2</v>
      </c>
    </row>
    <row r="9" spans="1:3" ht="15.75" thickBot="1" x14ac:dyDescent="0.3">
      <c r="A9" s="13" t="s">
        <v>11</v>
      </c>
      <c r="B9" s="17">
        <f>350/36</f>
        <v>9.7222222222222214</v>
      </c>
      <c r="C9" s="18">
        <f>350/48</f>
        <v>7.291666666666667</v>
      </c>
    </row>
    <row r="10" spans="1:3" ht="15.75" thickBot="1" x14ac:dyDescent="0.3"/>
    <row r="11" spans="1:3" x14ac:dyDescent="0.25">
      <c r="A11" s="4" t="s">
        <v>15</v>
      </c>
      <c r="B11" s="5"/>
      <c r="C11" s="6"/>
    </row>
    <row r="12" spans="1:3" x14ac:dyDescent="0.25">
      <c r="A12" s="16" t="s">
        <v>14</v>
      </c>
      <c r="B12" s="8" t="s">
        <v>13</v>
      </c>
      <c r="C12" s="9" t="s">
        <v>2</v>
      </c>
    </row>
    <row r="13" spans="1:3" ht="15.75" thickBot="1" x14ac:dyDescent="0.3">
      <c r="A13" s="13" t="s">
        <v>11</v>
      </c>
      <c r="B13" s="17">
        <f>500/36</f>
        <v>13.888888888888889</v>
      </c>
      <c r="C13" s="18">
        <f>500/48</f>
        <v>10.416666666666666</v>
      </c>
    </row>
    <row r="14" spans="1:3" ht="15.75" thickBot="1" x14ac:dyDescent="0.3"/>
    <row r="15" spans="1:3" x14ac:dyDescent="0.25">
      <c r="A15" s="4" t="s">
        <v>16</v>
      </c>
      <c r="B15" s="5"/>
      <c r="C15" s="6"/>
    </row>
    <row r="16" spans="1:3" x14ac:dyDescent="0.25">
      <c r="A16" s="16" t="s">
        <v>14</v>
      </c>
      <c r="B16" s="8" t="s">
        <v>13</v>
      </c>
      <c r="C16" s="9" t="s">
        <v>2</v>
      </c>
    </row>
    <row r="17" spans="1:3" ht="15.75" thickBot="1" x14ac:dyDescent="0.3">
      <c r="A17" s="13" t="s">
        <v>11</v>
      </c>
      <c r="B17" s="17">
        <f>1000/36</f>
        <v>27.777777777777779</v>
      </c>
      <c r="C17" s="18">
        <f>1000/48</f>
        <v>20.833333333333332</v>
      </c>
    </row>
  </sheetData>
  <mergeCells count="4">
    <mergeCell ref="A1:C1"/>
    <mergeCell ref="A7:C7"/>
    <mergeCell ref="A11:C11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2019-04-22T19:02:33Z</dcterms:modified>
</cp:coreProperties>
</file>