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AB KENDALI\PRAKTIKUM DSK 2024\"/>
    </mc:Choice>
  </mc:AlternateContent>
  <xr:revisionPtr revIDLastSave="0" documentId="13_ncr:1_{373007B1-1EDA-4C1E-9883-92D35DD8CE11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RAK PENGLIS" sheetId="1" r:id="rId1"/>
    <sheet name="Sheet1" sheetId="2" r:id="rId2"/>
  </sheets>
  <definedNames>
    <definedName name="_xlnm._FilterDatabase" localSheetId="0" hidden="1">'PRAK PENGLIS'!$A$1:$AS$1</definedName>
    <definedName name="RentangBernama1">'PRAK PENGLIS'!$A:$D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06" i="1" l="1"/>
  <c r="AF106" i="1"/>
  <c r="AB106" i="1"/>
  <c r="X106" i="1"/>
  <c r="T106" i="1"/>
  <c r="P106" i="1"/>
  <c r="L106" i="1"/>
  <c r="H106" i="1"/>
  <c r="AJ42" i="1"/>
  <c r="AF42" i="1"/>
  <c r="AB42" i="1"/>
  <c r="X42" i="1"/>
  <c r="T42" i="1"/>
  <c r="P42" i="1"/>
  <c r="L42" i="1"/>
  <c r="H42" i="1"/>
  <c r="AJ27" i="1"/>
  <c r="AF27" i="1"/>
  <c r="AB27" i="1"/>
  <c r="X27" i="1"/>
  <c r="T27" i="1"/>
  <c r="P27" i="1"/>
  <c r="L27" i="1"/>
  <c r="H27" i="1"/>
  <c r="AJ26" i="1"/>
  <c r="AF26" i="1"/>
  <c r="AB26" i="1"/>
  <c r="X26" i="1"/>
  <c r="T26" i="1"/>
  <c r="P26" i="1"/>
  <c r="L26" i="1"/>
  <c r="H26" i="1"/>
  <c r="AJ28" i="1"/>
  <c r="AF28" i="1"/>
  <c r="AB28" i="1"/>
  <c r="X28" i="1"/>
  <c r="T28" i="1"/>
  <c r="P28" i="1"/>
  <c r="L28" i="1"/>
  <c r="H28" i="1"/>
  <c r="AJ23" i="1"/>
  <c r="AF23" i="1"/>
  <c r="AB23" i="1"/>
  <c r="X23" i="1"/>
  <c r="T23" i="1"/>
  <c r="P23" i="1"/>
  <c r="L23" i="1"/>
  <c r="H23" i="1"/>
  <c r="AJ25" i="1"/>
  <c r="AF25" i="1"/>
  <c r="AB25" i="1"/>
  <c r="X25" i="1"/>
  <c r="T25" i="1"/>
  <c r="P25" i="1"/>
  <c r="L25" i="1"/>
  <c r="H25" i="1"/>
  <c r="AJ21" i="1"/>
  <c r="AF21" i="1"/>
  <c r="AB21" i="1"/>
  <c r="X21" i="1"/>
  <c r="T21" i="1"/>
  <c r="P21" i="1"/>
  <c r="L21" i="1"/>
  <c r="H21" i="1"/>
  <c r="AJ19" i="1"/>
  <c r="AF19" i="1"/>
  <c r="AB19" i="1"/>
  <c r="X19" i="1"/>
  <c r="T19" i="1"/>
  <c r="P19" i="1"/>
  <c r="L19" i="1"/>
  <c r="H19" i="1"/>
  <c r="AJ17" i="1"/>
  <c r="AF17" i="1"/>
  <c r="AB17" i="1"/>
  <c r="X17" i="1"/>
  <c r="T17" i="1"/>
  <c r="P17" i="1"/>
  <c r="L17" i="1"/>
  <c r="H17" i="1"/>
  <c r="AJ24" i="1"/>
  <c r="AF24" i="1"/>
  <c r="AB24" i="1"/>
  <c r="X24" i="1"/>
  <c r="T24" i="1"/>
  <c r="P24" i="1"/>
  <c r="L24" i="1"/>
  <c r="H24" i="1"/>
  <c r="AJ13" i="1"/>
  <c r="AF13" i="1"/>
  <c r="AB13" i="1"/>
  <c r="X13" i="1"/>
  <c r="T13" i="1"/>
  <c r="P13" i="1"/>
  <c r="L13" i="1"/>
  <c r="H13" i="1"/>
  <c r="AJ12" i="1"/>
  <c r="AF12" i="1"/>
  <c r="AB12" i="1"/>
  <c r="X12" i="1"/>
  <c r="T12" i="1"/>
  <c r="P12" i="1"/>
  <c r="L12" i="1"/>
  <c r="H12" i="1"/>
  <c r="AJ81" i="1"/>
  <c r="AF81" i="1"/>
  <c r="AB81" i="1"/>
  <c r="X81" i="1"/>
  <c r="T81" i="1"/>
  <c r="P81" i="1"/>
  <c r="L81" i="1"/>
  <c r="H81" i="1"/>
  <c r="AJ92" i="1"/>
  <c r="AF92" i="1"/>
  <c r="AB92" i="1"/>
  <c r="X92" i="1"/>
  <c r="T92" i="1"/>
  <c r="P92" i="1"/>
  <c r="L92" i="1"/>
  <c r="H92" i="1"/>
  <c r="AJ103" i="1"/>
  <c r="AF103" i="1"/>
  <c r="AB103" i="1"/>
  <c r="X103" i="1"/>
  <c r="T103" i="1"/>
  <c r="P103" i="1"/>
  <c r="L103" i="1"/>
  <c r="H103" i="1"/>
  <c r="AJ3" i="1"/>
  <c r="AF3" i="1"/>
  <c r="AB3" i="1"/>
  <c r="X3" i="1"/>
  <c r="T3" i="1"/>
  <c r="P3" i="1"/>
  <c r="L3" i="1"/>
  <c r="H3" i="1"/>
  <c r="AJ108" i="1"/>
  <c r="AF108" i="1"/>
  <c r="AB108" i="1"/>
  <c r="X108" i="1"/>
  <c r="T108" i="1"/>
  <c r="P108" i="1"/>
  <c r="L108" i="1"/>
  <c r="H108" i="1"/>
  <c r="AJ102" i="1"/>
  <c r="AF102" i="1"/>
  <c r="AB102" i="1"/>
  <c r="X102" i="1"/>
  <c r="T102" i="1"/>
  <c r="P102" i="1"/>
  <c r="L102" i="1"/>
  <c r="H102" i="1"/>
  <c r="AJ105" i="1"/>
  <c r="AF105" i="1"/>
  <c r="AB105" i="1"/>
  <c r="X105" i="1"/>
  <c r="T105" i="1"/>
  <c r="P105" i="1"/>
  <c r="L105" i="1"/>
  <c r="H105" i="1"/>
  <c r="AJ104" i="1"/>
  <c r="AF104" i="1"/>
  <c r="AB104" i="1"/>
  <c r="X104" i="1"/>
  <c r="T104" i="1"/>
  <c r="P104" i="1"/>
  <c r="L104" i="1"/>
  <c r="H104" i="1"/>
  <c r="AJ99" i="1"/>
  <c r="AF99" i="1"/>
  <c r="AB99" i="1"/>
  <c r="X99" i="1"/>
  <c r="T99" i="1"/>
  <c r="P99" i="1"/>
  <c r="L99" i="1"/>
  <c r="H99" i="1"/>
  <c r="AJ98" i="1"/>
  <c r="AF98" i="1"/>
  <c r="AB98" i="1"/>
  <c r="X98" i="1"/>
  <c r="T98" i="1"/>
  <c r="P98" i="1"/>
  <c r="L98" i="1"/>
  <c r="H98" i="1"/>
  <c r="AJ101" i="1"/>
  <c r="AF101" i="1"/>
  <c r="AB101" i="1"/>
  <c r="X101" i="1"/>
  <c r="T101" i="1"/>
  <c r="P101" i="1"/>
  <c r="L101" i="1"/>
  <c r="H101" i="1"/>
  <c r="AJ97" i="1"/>
  <c r="AF97" i="1"/>
  <c r="AB97" i="1"/>
  <c r="X97" i="1"/>
  <c r="T97" i="1"/>
  <c r="P97" i="1"/>
  <c r="L97" i="1"/>
  <c r="H97" i="1"/>
  <c r="AJ95" i="1"/>
  <c r="AF95" i="1"/>
  <c r="AB95" i="1"/>
  <c r="X95" i="1"/>
  <c r="T95" i="1"/>
  <c r="P95" i="1"/>
  <c r="L95" i="1"/>
  <c r="H95" i="1"/>
  <c r="AJ96" i="1"/>
  <c r="AF96" i="1"/>
  <c r="AB96" i="1"/>
  <c r="X96" i="1"/>
  <c r="T96" i="1"/>
  <c r="P96" i="1"/>
  <c r="L96" i="1"/>
  <c r="H96" i="1"/>
  <c r="AJ93" i="1"/>
  <c r="AF93" i="1"/>
  <c r="AB93" i="1"/>
  <c r="X93" i="1"/>
  <c r="T93" i="1"/>
  <c r="P93" i="1"/>
  <c r="L93" i="1"/>
  <c r="H93" i="1"/>
  <c r="AJ94" i="1"/>
  <c r="AF94" i="1"/>
  <c r="AB94" i="1"/>
  <c r="X94" i="1"/>
  <c r="T94" i="1"/>
  <c r="P94" i="1"/>
  <c r="L94" i="1"/>
  <c r="H94" i="1"/>
  <c r="AJ91" i="1"/>
  <c r="AF91" i="1"/>
  <c r="AB91" i="1"/>
  <c r="X91" i="1"/>
  <c r="T91" i="1"/>
  <c r="P91" i="1"/>
  <c r="L91" i="1"/>
  <c r="H91" i="1"/>
  <c r="AJ90" i="1"/>
  <c r="AF90" i="1"/>
  <c r="AB90" i="1"/>
  <c r="X90" i="1"/>
  <c r="T90" i="1"/>
  <c r="P90" i="1"/>
  <c r="L90" i="1"/>
  <c r="H90" i="1"/>
  <c r="AJ88" i="1"/>
  <c r="AF88" i="1"/>
  <c r="AB88" i="1"/>
  <c r="X88" i="1"/>
  <c r="T88" i="1"/>
  <c r="P88" i="1"/>
  <c r="L88" i="1"/>
  <c r="H88" i="1"/>
  <c r="AJ87" i="1"/>
  <c r="AF87" i="1"/>
  <c r="AB87" i="1"/>
  <c r="X87" i="1"/>
  <c r="T87" i="1"/>
  <c r="P87" i="1"/>
  <c r="L87" i="1"/>
  <c r="H87" i="1"/>
  <c r="AJ86" i="1"/>
  <c r="AF86" i="1"/>
  <c r="AB86" i="1"/>
  <c r="X86" i="1"/>
  <c r="T86" i="1"/>
  <c r="P86" i="1"/>
  <c r="L86" i="1"/>
  <c r="H86" i="1"/>
  <c r="AJ83" i="1"/>
  <c r="AF83" i="1"/>
  <c r="AB83" i="1"/>
  <c r="X83" i="1"/>
  <c r="T83" i="1"/>
  <c r="P83" i="1"/>
  <c r="L83" i="1"/>
  <c r="H83" i="1"/>
  <c r="AJ85" i="1"/>
  <c r="AF85" i="1"/>
  <c r="AB85" i="1"/>
  <c r="X85" i="1"/>
  <c r="T85" i="1"/>
  <c r="P85" i="1"/>
  <c r="L85" i="1"/>
  <c r="H85" i="1"/>
  <c r="AJ82" i="1"/>
  <c r="AF82" i="1"/>
  <c r="AB82" i="1"/>
  <c r="X82" i="1"/>
  <c r="T82" i="1"/>
  <c r="P82" i="1"/>
  <c r="L82" i="1"/>
  <c r="H82" i="1"/>
  <c r="AJ84" i="1"/>
  <c r="AF84" i="1"/>
  <c r="AB84" i="1"/>
  <c r="X84" i="1"/>
  <c r="T84" i="1"/>
  <c r="P84" i="1"/>
  <c r="L84" i="1"/>
  <c r="H84" i="1"/>
  <c r="AJ78" i="1"/>
  <c r="AF78" i="1"/>
  <c r="AB78" i="1"/>
  <c r="X78" i="1"/>
  <c r="T78" i="1"/>
  <c r="P78" i="1"/>
  <c r="L78" i="1"/>
  <c r="H78" i="1"/>
  <c r="AJ79" i="1"/>
  <c r="AF79" i="1"/>
  <c r="AB79" i="1"/>
  <c r="X79" i="1"/>
  <c r="T79" i="1"/>
  <c r="P79" i="1"/>
  <c r="L79" i="1"/>
  <c r="H79" i="1"/>
  <c r="AJ80" i="1"/>
  <c r="AF80" i="1"/>
  <c r="AB80" i="1"/>
  <c r="X80" i="1"/>
  <c r="T80" i="1"/>
  <c r="P80" i="1"/>
  <c r="L80" i="1"/>
  <c r="H80" i="1"/>
  <c r="AJ76" i="1"/>
  <c r="AF76" i="1"/>
  <c r="AB76" i="1"/>
  <c r="X76" i="1"/>
  <c r="T76" i="1"/>
  <c r="P76" i="1"/>
  <c r="L76" i="1"/>
  <c r="H76" i="1"/>
  <c r="AJ75" i="1"/>
  <c r="AF75" i="1"/>
  <c r="AB75" i="1"/>
  <c r="X75" i="1"/>
  <c r="T75" i="1"/>
  <c r="P75" i="1"/>
  <c r="L75" i="1"/>
  <c r="H75" i="1"/>
  <c r="AJ74" i="1"/>
  <c r="AF74" i="1"/>
  <c r="AB74" i="1"/>
  <c r="X74" i="1"/>
  <c r="T74" i="1"/>
  <c r="P74" i="1"/>
  <c r="L74" i="1"/>
  <c r="H74" i="1"/>
  <c r="AJ71" i="1"/>
  <c r="AF71" i="1"/>
  <c r="AB71" i="1"/>
  <c r="X71" i="1"/>
  <c r="T71" i="1"/>
  <c r="P71" i="1"/>
  <c r="L71" i="1"/>
  <c r="H71" i="1"/>
  <c r="AJ73" i="1"/>
  <c r="AF73" i="1"/>
  <c r="AB73" i="1"/>
  <c r="X73" i="1"/>
  <c r="T73" i="1"/>
  <c r="P73" i="1"/>
  <c r="L73" i="1"/>
  <c r="H73" i="1"/>
  <c r="AJ72" i="1"/>
  <c r="AF72" i="1"/>
  <c r="AB72" i="1"/>
  <c r="X72" i="1"/>
  <c r="T72" i="1"/>
  <c r="P72" i="1"/>
  <c r="L72" i="1"/>
  <c r="H72" i="1"/>
  <c r="AJ68" i="1"/>
  <c r="AF68" i="1"/>
  <c r="AB68" i="1"/>
  <c r="X68" i="1"/>
  <c r="T68" i="1"/>
  <c r="P68" i="1"/>
  <c r="L68" i="1"/>
  <c r="H68" i="1"/>
  <c r="AJ70" i="1"/>
  <c r="AF70" i="1"/>
  <c r="AB70" i="1"/>
  <c r="X70" i="1"/>
  <c r="T70" i="1"/>
  <c r="P70" i="1"/>
  <c r="L70" i="1"/>
  <c r="H70" i="1"/>
  <c r="AJ69" i="1"/>
  <c r="AF69" i="1"/>
  <c r="AB69" i="1"/>
  <c r="X69" i="1"/>
  <c r="T69" i="1"/>
  <c r="P69" i="1"/>
  <c r="L69" i="1"/>
  <c r="H69" i="1"/>
  <c r="AJ65" i="1"/>
  <c r="AF65" i="1"/>
  <c r="AB65" i="1"/>
  <c r="X65" i="1"/>
  <c r="T65" i="1"/>
  <c r="P65" i="1"/>
  <c r="L65" i="1"/>
  <c r="H65" i="1"/>
  <c r="AJ66" i="1"/>
  <c r="AF66" i="1"/>
  <c r="AB66" i="1"/>
  <c r="X66" i="1"/>
  <c r="T66" i="1"/>
  <c r="P66" i="1"/>
  <c r="L66" i="1"/>
  <c r="H66" i="1"/>
  <c r="AJ64" i="1"/>
  <c r="AF64" i="1"/>
  <c r="AB64" i="1"/>
  <c r="X64" i="1"/>
  <c r="T64" i="1"/>
  <c r="P64" i="1"/>
  <c r="L64" i="1"/>
  <c r="H64" i="1"/>
  <c r="AJ63" i="1"/>
  <c r="AF63" i="1"/>
  <c r="AB63" i="1"/>
  <c r="X63" i="1"/>
  <c r="T63" i="1"/>
  <c r="P63" i="1"/>
  <c r="L63" i="1"/>
  <c r="H63" i="1"/>
  <c r="AJ62" i="1"/>
  <c r="AF62" i="1"/>
  <c r="AB62" i="1"/>
  <c r="X62" i="1"/>
  <c r="T62" i="1"/>
  <c r="P62" i="1"/>
  <c r="L62" i="1"/>
  <c r="H62" i="1"/>
  <c r="AJ59" i="1"/>
  <c r="AF59" i="1"/>
  <c r="AB59" i="1"/>
  <c r="X59" i="1"/>
  <c r="T59" i="1"/>
  <c r="P59" i="1"/>
  <c r="L59" i="1"/>
  <c r="H59" i="1"/>
  <c r="AJ60" i="1"/>
  <c r="AF60" i="1"/>
  <c r="AB60" i="1"/>
  <c r="X60" i="1"/>
  <c r="T60" i="1"/>
  <c r="P60" i="1"/>
  <c r="L60" i="1"/>
  <c r="H60" i="1"/>
  <c r="AJ61" i="1"/>
  <c r="AF61" i="1"/>
  <c r="AB61" i="1"/>
  <c r="X61" i="1"/>
  <c r="T61" i="1"/>
  <c r="P61" i="1"/>
  <c r="L61" i="1"/>
  <c r="H61" i="1"/>
  <c r="AJ58" i="1"/>
  <c r="AF58" i="1"/>
  <c r="AB58" i="1"/>
  <c r="X58" i="1"/>
  <c r="T58" i="1"/>
  <c r="P58" i="1"/>
  <c r="L58" i="1"/>
  <c r="H58" i="1"/>
  <c r="AJ56" i="1"/>
  <c r="AF56" i="1"/>
  <c r="AB56" i="1"/>
  <c r="X56" i="1"/>
  <c r="T56" i="1"/>
  <c r="P56" i="1"/>
  <c r="L56" i="1"/>
  <c r="H56" i="1"/>
  <c r="AJ57" i="1"/>
  <c r="AF57" i="1"/>
  <c r="AB57" i="1"/>
  <c r="X57" i="1"/>
  <c r="T57" i="1"/>
  <c r="P57" i="1"/>
  <c r="L57" i="1"/>
  <c r="H57" i="1"/>
  <c r="AJ54" i="1"/>
  <c r="AF54" i="1"/>
  <c r="AB54" i="1"/>
  <c r="X54" i="1"/>
  <c r="T54" i="1"/>
  <c r="P54" i="1"/>
  <c r="L54" i="1"/>
  <c r="H54" i="1"/>
  <c r="AJ55" i="1"/>
  <c r="AF55" i="1"/>
  <c r="AB55" i="1"/>
  <c r="X55" i="1"/>
  <c r="T55" i="1"/>
  <c r="P55" i="1"/>
  <c r="L55" i="1"/>
  <c r="H55" i="1"/>
  <c r="AJ51" i="1"/>
  <c r="AF51" i="1"/>
  <c r="AB51" i="1"/>
  <c r="X51" i="1"/>
  <c r="T51" i="1"/>
  <c r="P51" i="1"/>
  <c r="L51" i="1"/>
  <c r="H51" i="1"/>
  <c r="AJ52" i="1"/>
  <c r="AF52" i="1"/>
  <c r="AB52" i="1"/>
  <c r="X52" i="1"/>
  <c r="T52" i="1"/>
  <c r="P52" i="1"/>
  <c r="L52" i="1"/>
  <c r="H52" i="1"/>
  <c r="AJ50" i="1"/>
  <c r="AF50" i="1"/>
  <c r="AB50" i="1"/>
  <c r="X50" i="1"/>
  <c r="T50" i="1"/>
  <c r="P50" i="1"/>
  <c r="L50" i="1"/>
  <c r="H50" i="1"/>
  <c r="AJ47" i="1"/>
  <c r="AF47" i="1"/>
  <c r="AB47" i="1"/>
  <c r="X47" i="1"/>
  <c r="T47" i="1"/>
  <c r="P47" i="1"/>
  <c r="L47" i="1"/>
  <c r="H47" i="1"/>
  <c r="AJ49" i="1"/>
  <c r="AF49" i="1"/>
  <c r="AB49" i="1"/>
  <c r="X49" i="1"/>
  <c r="T49" i="1"/>
  <c r="P49" i="1"/>
  <c r="L49" i="1"/>
  <c r="H49" i="1"/>
  <c r="AJ45" i="1"/>
  <c r="AF45" i="1"/>
  <c r="AB45" i="1"/>
  <c r="X45" i="1"/>
  <c r="T45" i="1"/>
  <c r="P45" i="1"/>
  <c r="L45" i="1"/>
  <c r="H45" i="1"/>
  <c r="AJ44" i="1"/>
  <c r="AF44" i="1"/>
  <c r="AB44" i="1"/>
  <c r="X44" i="1"/>
  <c r="T44" i="1"/>
  <c r="P44" i="1"/>
  <c r="L44" i="1"/>
  <c r="H44" i="1"/>
  <c r="AJ46" i="1"/>
  <c r="AF46" i="1"/>
  <c r="AB46" i="1"/>
  <c r="X46" i="1"/>
  <c r="T46" i="1"/>
  <c r="P46" i="1"/>
  <c r="L46" i="1"/>
  <c r="H46" i="1"/>
  <c r="AJ41" i="1"/>
  <c r="AF41" i="1"/>
  <c r="AB41" i="1"/>
  <c r="X41" i="1"/>
  <c r="T41" i="1"/>
  <c r="P41" i="1"/>
  <c r="L41" i="1"/>
  <c r="H41" i="1"/>
  <c r="AJ43" i="1"/>
  <c r="AF43" i="1"/>
  <c r="AB43" i="1"/>
  <c r="X43" i="1"/>
  <c r="T43" i="1"/>
  <c r="P43" i="1"/>
  <c r="L43" i="1"/>
  <c r="H43" i="1"/>
  <c r="AJ38" i="1"/>
  <c r="AF38" i="1"/>
  <c r="AB38" i="1"/>
  <c r="X38" i="1"/>
  <c r="T38" i="1"/>
  <c r="P38" i="1"/>
  <c r="L38" i="1"/>
  <c r="H38" i="1"/>
  <c r="AJ40" i="1"/>
  <c r="AF40" i="1"/>
  <c r="AB40" i="1"/>
  <c r="X40" i="1"/>
  <c r="T40" i="1"/>
  <c r="P40" i="1"/>
  <c r="L40" i="1"/>
  <c r="H40" i="1"/>
  <c r="AJ39" i="1"/>
  <c r="AF39" i="1"/>
  <c r="AB39" i="1"/>
  <c r="X39" i="1"/>
  <c r="T39" i="1"/>
  <c r="P39" i="1"/>
  <c r="L39" i="1"/>
  <c r="H39" i="1"/>
  <c r="AJ37" i="1"/>
  <c r="AF37" i="1"/>
  <c r="AB37" i="1"/>
  <c r="X37" i="1"/>
  <c r="T37" i="1"/>
  <c r="P37" i="1"/>
  <c r="L37" i="1"/>
  <c r="H37" i="1"/>
  <c r="AJ35" i="1"/>
  <c r="AF35" i="1"/>
  <c r="AB35" i="1"/>
  <c r="X35" i="1"/>
  <c r="T35" i="1"/>
  <c r="P35" i="1"/>
  <c r="L35" i="1"/>
  <c r="H35" i="1"/>
  <c r="AJ34" i="1"/>
  <c r="AF34" i="1"/>
  <c r="AB34" i="1"/>
  <c r="X34" i="1"/>
  <c r="T34" i="1"/>
  <c r="P34" i="1"/>
  <c r="L34" i="1"/>
  <c r="H34" i="1"/>
  <c r="AJ33" i="1"/>
  <c r="AF33" i="1"/>
  <c r="AB33" i="1"/>
  <c r="X33" i="1"/>
  <c r="T33" i="1"/>
  <c r="P33" i="1"/>
  <c r="L33" i="1"/>
  <c r="H33" i="1"/>
  <c r="AJ32" i="1"/>
  <c r="AF32" i="1"/>
  <c r="AB32" i="1"/>
  <c r="X32" i="1"/>
  <c r="T32" i="1"/>
  <c r="P32" i="1"/>
  <c r="L32" i="1"/>
  <c r="H32" i="1"/>
  <c r="AJ29" i="1"/>
  <c r="AF29" i="1"/>
  <c r="AB29" i="1"/>
  <c r="X29" i="1"/>
  <c r="T29" i="1"/>
  <c r="P29" i="1"/>
  <c r="L29" i="1"/>
  <c r="H29" i="1"/>
  <c r="AJ7" i="1"/>
  <c r="AF7" i="1"/>
  <c r="AB7" i="1"/>
  <c r="X7" i="1"/>
  <c r="T7" i="1"/>
  <c r="P7" i="1"/>
  <c r="L7" i="1"/>
  <c r="H7" i="1"/>
  <c r="AJ30" i="1"/>
  <c r="AF30" i="1"/>
  <c r="AB30" i="1"/>
  <c r="X30" i="1"/>
  <c r="T30" i="1"/>
  <c r="P30" i="1"/>
  <c r="L30" i="1"/>
  <c r="H30" i="1"/>
  <c r="AJ22" i="1"/>
  <c r="AF22" i="1"/>
  <c r="AB22" i="1"/>
  <c r="X22" i="1"/>
  <c r="T22" i="1"/>
  <c r="P22" i="1"/>
  <c r="L22" i="1"/>
  <c r="H22" i="1"/>
  <c r="AJ16" i="1"/>
  <c r="AF16" i="1"/>
  <c r="AB16" i="1"/>
  <c r="X16" i="1"/>
  <c r="T16" i="1"/>
  <c r="P16" i="1"/>
  <c r="L16" i="1"/>
  <c r="H16" i="1"/>
  <c r="AJ14" i="1"/>
  <c r="AF14" i="1"/>
  <c r="AB14" i="1"/>
  <c r="X14" i="1"/>
  <c r="T14" i="1"/>
  <c r="P14" i="1"/>
  <c r="L14" i="1"/>
  <c r="H14" i="1"/>
  <c r="AJ5" i="1"/>
  <c r="AF5" i="1"/>
  <c r="AB5" i="1"/>
  <c r="X5" i="1"/>
  <c r="T5" i="1"/>
  <c r="P5" i="1"/>
  <c r="L5" i="1"/>
  <c r="H5" i="1"/>
  <c r="AJ11" i="1"/>
  <c r="AF11" i="1"/>
  <c r="AB11" i="1"/>
  <c r="X11" i="1"/>
  <c r="T11" i="1"/>
  <c r="P11" i="1"/>
  <c r="L11" i="1"/>
  <c r="H11" i="1"/>
  <c r="AJ10" i="1"/>
  <c r="AF10" i="1"/>
  <c r="AB10" i="1"/>
  <c r="X10" i="1"/>
  <c r="T10" i="1"/>
  <c r="P10" i="1"/>
  <c r="L10" i="1"/>
  <c r="H10" i="1"/>
  <c r="AJ6" i="1"/>
  <c r="AF6" i="1"/>
  <c r="AB6" i="1"/>
  <c r="X6" i="1"/>
  <c r="T6" i="1"/>
  <c r="P6" i="1"/>
  <c r="L6" i="1"/>
  <c r="H6" i="1"/>
  <c r="AJ9" i="1"/>
  <c r="AF9" i="1"/>
  <c r="AB9" i="1"/>
  <c r="X9" i="1"/>
  <c r="T9" i="1"/>
  <c r="P9" i="1"/>
  <c r="L9" i="1"/>
  <c r="H9" i="1"/>
  <c r="AJ8" i="1"/>
  <c r="AF8" i="1"/>
  <c r="AB8" i="1"/>
  <c r="X8" i="1"/>
  <c r="T8" i="1"/>
  <c r="P8" i="1"/>
  <c r="L8" i="1"/>
  <c r="H8" i="1"/>
  <c r="AJ4" i="1"/>
  <c r="AF4" i="1"/>
  <c r="AB4" i="1"/>
  <c r="X4" i="1"/>
  <c r="T4" i="1"/>
  <c r="P4" i="1"/>
  <c r="L4" i="1"/>
  <c r="H4" i="1"/>
  <c r="AJ2" i="1"/>
  <c r="AF2" i="1"/>
  <c r="AB2" i="1"/>
  <c r="X2" i="1"/>
  <c r="T2" i="1"/>
  <c r="P2" i="1"/>
  <c r="L2" i="1"/>
  <c r="H2" i="1"/>
  <c r="AJ18" i="1"/>
  <c r="AF18" i="1"/>
  <c r="AB18" i="1"/>
  <c r="X18" i="1"/>
  <c r="T18" i="1"/>
  <c r="P18" i="1"/>
  <c r="L18" i="1"/>
  <c r="H18" i="1"/>
  <c r="AM27" i="1" l="1"/>
  <c r="AN27" i="1" s="1"/>
  <c r="AM81" i="1"/>
  <c r="AN81" i="1" s="1"/>
  <c r="L107" i="1"/>
  <c r="P107" i="1"/>
  <c r="AM46" i="1"/>
  <c r="AN46" i="1" s="1"/>
  <c r="H53" i="1"/>
  <c r="X53" i="1"/>
  <c r="AF53" i="1"/>
  <c r="H107" i="1"/>
  <c r="AB15" i="1"/>
  <c r="AM19" i="1"/>
  <c r="AN19" i="1" s="1"/>
  <c r="AM43" i="1"/>
  <c r="AN43" i="1" s="1"/>
  <c r="AM87" i="1"/>
  <c r="AN87" i="1" s="1"/>
  <c r="AM88" i="1"/>
  <c r="AN88" i="1" s="1"/>
  <c r="H77" i="1"/>
  <c r="AM82" i="1"/>
  <c r="AN82" i="1" s="1"/>
  <c r="AB89" i="1"/>
  <c r="L36" i="1"/>
  <c r="AJ36" i="1"/>
  <c r="L67" i="1"/>
  <c r="AB67" i="1"/>
  <c r="AJ67" i="1"/>
  <c r="AM54" i="1"/>
  <c r="AN54" i="1" s="1"/>
  <c r="AM56" i="1"/>
  <c r="AN56" i="1" s="1"/>
  <c r="AM61" i="1"/>
  <c r="AN61" i="1" s="1"/>
  <c r="AM63" i="1"/>
  <c r="AN63" i="1" s="1"/>
  <c r="AM68" i="1"/>
  <c r="AN68" i="1" s="1"/>
  <c r="AM76" i="1"/>
  <c r="AN76" i="1" s="1"/>
  <c r="AM4" i="1"/>
  <c r="AN4" i="1" s="1"/>
  <c r="AM22" i="1"/>
  <c r="AN22" i="1" s="1"/>
  <c r="AM45" i="1"/>
  <c r="AN45" i="1" s="1"/>
  <c r="AM8" i="1"/>
  <c r="AN8" i="1" s="1"/>
  <c r="AM14" i="1"/>
  <c r="AN14" i="1" s="1"/>
  <c r="AM41" i="1"/>
  <c r="AN41" i="1" s="1"/>
  <c r="AM49" i="1"/>
  <c r="AN49" i="1" s="1"/>
  <c r="AM50" i="1"/>
  <c r="AN50" i="1" s="1"/>
  <c r="AM51" i="1"/>
  <c r="AN51" i="1" s="1"/>
  <c r="AM58" i="1"/>
  <c r="AN58" i="1" s="1"/>
  <c r="AM60" i="1"/>
  <c r="AN60" i="1" s="1"/>
  <c r="AM64" i="1"/>
  <c r="AN64" i="1" s="1"/>
  <c r="AM65" i="1"/>
  <c r="AN65" i="1" s="1"/>
  <c r="AM72" i="1"/>
  <c r="AN72" i="1" s="1"/>
  <c r="AM71" i="1"/>
  <c r="AN71" i="1" s="1"/>
  <c r="AM80" i="1"/>
  <c r="AN80" i="1" s="1"/>
  <c r="AM103" i="1"/>
  <c r="AN103" i="1" s="1"/>
  <c r="AM92" i="1"/>
  <c r="AN92" i="1" s="1"/>
  <c r="AM12" i="1"/>
  <c r="AN12" i="1" s="1"/>
  <c r="AM24" i="1"/>
  <c r="AN24" i="1" s="1"/>
  <c r="AM17" i="1"/>
  <c r="AN17" i="1" s="1"/>
  <c r="AM21" i="1"/>
  <c r="AN21" i="1" s="1"/>
  <c r="AM25" i="1"/>
  <c r="AN25" i="1" s="1"/>
  <c r="AM28" i="1"/>
  <c r="AN28" i="1" s="1"/>
  <c r="AM26" i="1"/>
  <c r="AN26" i="1" s="1"/>
  <c r="H31" i="1"/>
  <c r="P31" i="1"/>
  <c r="AF89" i="1"/>
  <c r="AB77" i="1"/>
  <c r="AJ15" i="1"/>
  <c r="AM33" i="1"/>
  <c r="AN33" i="1" s="1"/>
  <c r="AM84" i="1"/>
  <c r="AN84" i="1" s="1"/>
  <c r="AM38" i="1"/>
  <c r="AN38" i="1" s="1"/>
  <c r="AM44" i="1"/>
  <c r="AN44" i="1" s="1"/>
  <c r="AM78" i="1"/>
  <c r="AN78" i="1" s="1"/>
  <c r="AM93" i="1"/>
  <c r="AN93" i="1" s="1"/>
  <c r="AJ31" i="1"/>
  <c r="L53" i="1"/>
  <c r="T53" i="1"/>
  <c r="AJ53" i="1"/>
  <c r="X36" i="1"/>
  <c r="P67" i="1"/>
  <c r="X67" i="1"/>
  <c r="AM9" i="1"/>
  <c r="AN9" i="1" s="1"/>
  <c r="AM16" i="1"/>
  <c r="AN16" i="1" s="1"/>
  <c r="AM52" i="1"/>
  <c r="AN52" i="1" s="1"/>
  <c r="AM55" i="1"/>
  <c r="AN55" i="1" s="1"/>
  <c r="AM85" i="1"/>
  <c r="AN85" i="1" s="1"/>
  <c r="AM3" i="1"/>
  <c r="AN3" i="1" s="1"/>
  <c r="AM13" i="1"/>
  <c r="AN13" i="1" s="1"/>
  <c r="AM23" i="1"/>
  <c r="AN23" i="1" s="1"/>
  <c r="AB31" i="1"/>
  <c r="AJ107" i="1"/>
  <c r="T48" i="1"/>
  <c r="AB48" i="1"/>
  <c r="H89" i="1"/>
  <c r="AF36" i="1"/>
  <c r="AF77" i="1"/>
  <c r="H15" i="1"/>
  <c r="P15" i="1"/>
  <c r="T89" i="1"/>
  <c r="AM42" i="1"/>
  <c r="AN42" i="1" s="1"/>
  <c r="AM106" i="1"/>
  <c r="AN106" i="1" s="1"/>
  <c r="AM79" i="1"/>
  <c r="AN79" i="1" s="1"/>
  <c r="AM66" i="1"/>
  <c r="AN66" i="1" s="1"/>
  <c r="AM73" i="1"/>
  <c r="AN73" i="1" s="1"/>
  <c r="AM91" i="1"/>
  <c r="AN91" i="1" s="1"/>
  <c r="AM18" i="1"/>
  <c r="AN18" i="1" s="1"/>
  <c r="AM6" i="1"/>
  <c r="AN6" i="1" s="1"/>
  <c r="AM5" i="1"/>
  <c r="AN5" i="1" s="1"/>
  <c r="AM32" i="1"/>
  <c r="AN32" i="1" s="1"/>
  <c r="AM47" i="1"/>
  <c r="AN47" i="1" s="1"/>
  <c r="AM86" i="1"/>
  <c r="AN86" i="1" s="1"/>
  <c r="AM90" i="1"/>
  <c r="AN90" i="1" s="1"/>
  <c r="AM96" i="1"/>
  <c r="AN96" i="1" s="1"/>
  <c r="AM95" i="1"/>
  <c r="AN95" i="1" s="1"/>
  <c r="AM101" i="1"/>
  <c r="AN101" i="1" s="1"/>
  <c r="AM98" i="1"/>
  <c r="AN98" i="1" s="1"/>
  <c r="AM105" i="1"/>
  <c r="AN105" i="1" s="1"/>
  <c r="AM102" i="1"/>
  <c r="AN102" i="1" s="1"/>
  <c r="X107" i="1"/>
  <c r="H48" i="1"/>
  <c r="P48" i="1"/>
  <c r="AF48" i="1"/>
  <c r="T77" i="1"/>
  <c r="AJ77" i="1"/>
  <c r="L31" i="1"/>
  <c r="P53" i="1"/>
  <c r="AB107" i="1"/>
  <c r="L48" i="1"/>
  <c r="AJ48" i="1"/>
  <c r="T100" i="1"/>
  <c r="AB100" i="1"/>
  <c r="H36" i="1"/>
  <c r="P36" i="1"/>
  <c r="L77" i="1"/>
  <c r="L20" i="1"/>
  <c r="AF31" i="1"/>
  <c r="AF107" i="1"/>
  <c r="L100" i="1"/>
  <c r="AJ100" i="1"/>
  <c r="X89" i="1"/>
  <c r="T67" i="1"/>
  <c r="X15" i="1"/>
  <c r="AF15" i="1"/>
  <c r="H20" i="1"/>
  <c r="P20" i="1"/>
  <c r="AF20" i="1"/>
  <c r="T31" i="1"/>
  <c r="AB53" i="1"/>
  <c r="T107" i="1"/>
  <c r="X48" i="1"/>
  <c r="H100" i="1"/>
  <c r="P100" i="1"/>
  <c r="AF100" i="1"/>
  <c r="L89" i="1"/>
  <c r="L15" i="1"/>
  <c r="T15" i="1"/>
  <c r="X20" i="1"/>
  <c r="X31" i="1"/>
  <c r="X100" i="1"/>
  <c r="P89" i="1"/>
  <c r="AJ89" i="1"/>
  <c r="T36" i="1"/>
  <c r="AB36" i="1"/>
  <c r="H67" i="1"/>
  <c r="AF67" i="1"/>
  <c r="P77" i="1"/>
  <c r="X77" i="1"/>
  <c r="T20" i="1"/>
  <c r="AB20" i="1"/>
  <c r="AJ20" i="1"/>
  <c r="AM40" i="1"/>
  <c r="AN40" i="1" s="1"/>
  <c r="AM2" i="1"/>
  <c r="AN2" i="1" s="1"/>
  <c r="AM11" i="1"/>
  <c r="AN11" i="1" s="1"/>
  <c r="AM29" i="1"/>
  <c r="AN29" i="1" s="1"/>
  <c r="AM39" i="1"/>
  <c r="AN39" i="1" s="1"/>
  <c r="AM97" i="1"/>
  <c r="AN97" i="1" s="1"/>
  <c r="AM7" i="1"/>
  <c r="AN7" i="1" s="1"/>
  <c r="AM37" i="1"/>
  <c r="AN37" i="1" s="1"/>
  <c r="AM57" i="1"/>
  <c r="AN57" i="1" s="1"/>
  <c r="AM62" i="1"/>
  <c r="AN62" i="1" s="1"/>
  <c r="AM70" i="1"/>
  <c r="AN70" i="1" s="1"/>
  <c r="AM75" i="1"/>
  <c r="AN75" i="1" s="1"/>
  <c r="AM104" i="1"/>
  <c r="AN104" i="1" s="1"/>
  <c r="AM10" i="1"/>
  <c r="AN10" i="1" s="1"/>
  <c r="AM30" i="1"/>
  <c r="AN30" i="1" s="1"/>
  <c r="AM35" i="1"/>
  <c r="AN35" i="1" s="1"/>
  <c r="AM83" i="1"/>
  <c r="AN83" i="1" s="1"/>
  <c r="AM94" i="1"/>
  <c r="AN94" i="1" s="1"/>
  <c r="AM108" i="1"/>
  <c r="AN108" i="1" s="1"/>
  <c r="AM34" i="1"/>
  <c r="AN34" i="1" s="1"/>
  <c r="AM59" i="1"/>
  <c r="AN59" i="1" s="1"/>
  <c r="AM69" i="1"/>
  <c r="AN69" i="1" s="1"/>
  <c r="AM74" i="1"/>
  <c r="AN74" i="1" s="1"/>
  <c r="AM99" i="1"/>
  <c r="AN99" i="1" s="1"/>
  <c r="AM100" i="1" l="1"/>
  <c r="AN100" i="1" s="1"/>
  <c r="AM107" i="1"/>
  <c r="AN107" i="1" s="1"/>
  <c r="AM77" i="1"/>
  <c r="AN77" i="1" s="1"/>
  <c r="AM67" i="1"/>
  <c r="AN67" i="1" s="1"/>
  <c r="AM48" i="1"/>
  <c r="AN48" i="1" s="1"/>
  <c r="AM20" i="1"/>
  <c r="AN20" i="1" s="1"/>
  <c r="AM89" i="1"/>
  <c r="AN89" i="1" s="1"/>
  <c r="AM31" i="1"/>
  <c r="AN31" i="1" s="1"/>
  <c r="AM53" i="1"/>
  <c r="AN53" i="1" s="1"/>
  <c r="AM36" i="1"/>
  <c r="AN36" i="1" s="1"/>
  <c r="AM15" i="1" l="1"/>
  <c r="AN15" i="1" s="1"/>
</calcChain>
</file>

<file path=xl/sharedStrings.xml><?xml version="1.0" encoding="utf-8"?>
<sst xmlns="http://schemas.openxmlformats.org/spreadsheetml/2006/main" count="359" uniqueCount="243">
  <si>
    <t>NIM</t>
  </si>
  <si>
    <t>NAMA</t>
  </si>
  <si>
    <t>KELOMPOK</t>
  </si>
  <si>
    <t>TOTAL NILAI</t>
  </si>
  <si>
    <t>RESPONSI</t>
  </si>
  <si>
    <t>GRADE</t>
  </si>
  <si>
    <t>Hadir Sosialisasi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</si>
  <si>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</si>
  <si>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</si>
  <si>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</si>
  <si>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</si>
  <si>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</si>
  <si>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</si>
  <si>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</si>
  <si>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</si>
  <si>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</si>
  <si>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</si>
  <si>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</si>
  <si>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</si>
  <si>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</si>
  <si>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</si>
  <si>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</si>
  <si>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</si>
  <si>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</si>
  <si>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</si>
  <si>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</si>
  <si>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</si>
  <si>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</si>
  <si>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</si>
  <si>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</si>
  <si>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</si>
  <si>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</si>
  <si>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</si>
  <si>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</si>
  <si>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</si>
  <si>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</si>
  <si>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</si>
  <si>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</si>
  <si>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</si>
  <si>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</si>
  <si>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Password</t>
  </si>
  <si>
    <t>Kelompok</t>
  </si>
  <si>
    <t>pass123</t>
  </si>
  <si>
    <t>John Doe</t>
  </si>
  <si>
    <t>A</t>
  </si>
  <si>
    <t>Yes</t>
  </si>
  <si>
    <t>pass456</t>
  </si>
  <si>
    <t>Jane Smith</t>
  </si>
  <si>
    <t>B</t>
  </si>
  <si>
    <t>Ferly Septiansyah</t>
  </si>
  <si>
    <t>Irfan Fadliansyah</t>
  </si>
  <si>
    <t>TB. Gevin Aulia Aziz</t>
  </si>
  <si>
    <t>Ahar Choiri Dwi Kusworo</t>
  </si>
  <si>
    <t>Kumara Maheswara Azizi</t>
  </si>
  <si>
    <t>Arthur Benevta Silalahi</t>
  </si>
  <si>
    <t>Abdul Kholik</t>
  </si>
  <si>
    <t>A. Sofahudin S</t>
  </si>
  <si>
    <t>Nuryadi</t>
  </si>
  <si>
    <t>Muhammad Dzaki Jhon Ramadhan</t>
  </si>
  <si>
    <t>Yoma Ferdyanto</t>
  </si>
  <si>
    <t>Haris Irwadi</t>
  </si>
  <si>
    <t>Mahesa Putra Pratama</t>
  </si>
  <si>
    <t>Muhammad Naufal Muzaky</t>
  </si>
  <si>
    <t>Muhammad Nur Falah</t>
  </si>
  <si>
    <t>Muhammad Iqbal Maulana</t>
  </si>
  <si>
    <t>Oryza Sativa</t>
  </si>
  <si>
    <t>Sofwa Widina</t>
  </si>
  <si>
    <t>Aditya Mitradana</t>
  </si>
  <si>
    <t>Mohamad Hadi Siswanto</t>
  </si>
  <si>
    <t>Aldy Dwi Jaya</t>
  </si>
  <si>
    <t>Fauzan Nur Rahman Hidayat</t>
  </si>
  <si>
    <t>Wendry Gusmara</t>
  </si>
  <si>
    <t>Zaky Dwitansya Tanu Andara</t>
  </si>
  <si>
    <t>Ayuning Salsabila</t>
  </si>
  <si>
    <t>Anilasari</t>
  </si>
  <si>
    <t>Shila Desta Salsabila</t>
  </si>
  <si>
    <t>Muhammad Ferari Yudiansah</t>
  </si>
  <si>
    <t>Muhammad Alfathan Putra Alam</t>
  </si>
  <si>
    <t>Abi Abdul Karim</t>
  </si>
  <si>
    <t>Hanafi</t>
  </si>
  <si>
    <t>Muhammad Hafidz Naufal</t>
  </si>
  <si>
    <t>Andi Sulaeman</t>
  </si>
  <si>
    <t>Suges Gilang Pangestu</t>
  </si>
  <si>
    <t>Muhammad Mahmudin</t>
  </si>
  <si>
    <t>Maslawi</t>
  </si>
  <si>
    <t>Ahmad Daeroby</t>
  </si>
  <si>
    <t>Muhamad Hanif Hilmi Kurniawan</t>
  </si>
  <si>
    <t>Muhamad Ramadhan</t>
  </si>
  <si>
    <t>Rafli Maulana Heryadi</t>
  </si>
  <si>
    <t>Fransiskus Chrystiano Totty Satria Nugraha</t>
  </si>
  <si>
    <t>Amar Hikmatiar Ilham</t>
  </si>
  <si>
    <t>Anas Hafiyyan Faizi</t>
  </si>
  <si>
    <t>Muhamad Syuhada</t>
  </si>
  <si>
    <t>Amelia Asri Lestari Susilo</t>
  </si>
  <si>
    <t>Aslam Aryatama</t>
  </si>
  <si>
    <t>Mahameru Darma Putra</t>
  </si>
  <si>
    <t>Aditya Saputra</t>
  </si>
  <si>
    <t>Maulana Achmad Faqih</t>
  </si>
  <si>
    <t>Fernando Maesa</t>
  </si>
  <si>
    <t>Daffa Mahardika Putera</t>
  </si>
  <si>
    <t>Ilman Agil Syihab</t>
  </si>
  <si>
    <t>Rico Albantani</t>
  </si>
  <si>
    <t>Muhammad Haris Ramadhan</t>
  </si>
  <si>
    <t>Zaakiy Gastiadirrijal</t>
  </si>
  <si>
    <t>Muhammad Arya Maulana</t>
  </si>
  <si>
    <t>Fikri Albani</t>
  </si>
  <si>
    <t>Maulana Ilham Albantani</t>
  </si>
  <si>
    <t>Rusydan Baniardho</t>
  </si>
  <si>
    <t>Farhan Hidayat</t>
  </si>
  <si>
    <t>Agis Muhyi Nufus</t>
  </si>
  <si>
    <t>Ali Nur Abu Idrus</t>
  </si>
  <si>
    <t>Nur Imam Mahdiyanto</t>
  </si>
  <si>
    <t>Muhamad Bagaskara</t>
  </si>
  <si>
    <t>Mahesa Nugraha</t>
  </si>
  <si>
    <t>Syachfito Sulistyansyach</t>
  </si>
  <si>
    <t>Ihsanussalam</t>
  </si>
  <si>
    <t>Thoriq Rio Junianugroho</t>
  </si>
  <si>
    <t>Syifa Zahra Salsabila</t>
  </si>
  <si>
    <t>Galang Dimas Pramudya</t>
  </si>
  <si>
    <t>Ziyad Muslik</t>
  </si>
  <si>
    <t>Daffa Omar Athallah</t>
  </si>
  <si>
    <t>Jovan Rizqi Neanda</t>
  </si>
  <si>
    <t>Rangga Juliandry Zulfan</t>
  </si>
  <si>
    <t>Jeremy Christopher Tambunan</t>
  </si>
  <si>
    <t>Ilham Fauzi</t>
  </si>
  <si>
    <t>Robby Pratama Putra</t>
  </si>
  <si>
    <t>Maulidani Syarifuddin Harahap</t>
  </si>
  <si>
    <t>Muhammad Raihan</t>
  </si>
  <si>
    <t>Iskandar Zulkarnain</t>
  </si>
  <si>
    <t>Achmad Gibran Sesario</t>
  </si>
  <si>
    <t>Muhammad Fadhli Rabbani Rahmadi</t>
  </si>
  <si>
    <t>Wilbert Manzo Paian</t>
  </si>
  <si>
    <t>Jultry Taufik Qurrahman</t>
  </si>
  <si>
    <t>Ajril Hilal Fatih</t>
  </si>
  <si>
    <t>Aslam Syahputra</t>
  </si>
  <si>
    <t>Rizal Sanjaya</t>
  </si>
  <si>
    <t>Fiqih Dzikri Fauzan</t>
  </si>
  <si>
    <t>Rakaningtyas Fadiyah Muhammarno</t>
  </si>
  <si>
    <t>Muhammad Ilham Daifullah</t>
  </si>
  <si>
    <t>Rahmat Ramadhan</t>
  </si>
  <si>
    <t>Farah Chandra</t>
  </si>
  <si>
    <t>Muhammad Rafli Fauzi</t>
  </si>
  <si>
    <t>Muhamad Braga Satria</t>
  </si>
  <si>
    <t>Ahmad Bintang Riyandi</t>
  </si>
  <si>
    <t>Malika Putri Rahmawati</t>
  </si>
  <si>
    <t>Ryan Andriyani</t>
  </si>
  <si>
    <t>Bagus Abdurrohim</t>
  </si>
  <si>
    <t>Eka Syahwal Gunawan</t>
  </si>
  <si>
    <t>Muhammad Rizki Nugraha</t>
  </si>
  <si>
    <t>Syakur Anwaladi Muharom</t>
  </si>
  <si>
    <t>Elrama Ferdian Pratama</t>
  </si>
  <si>
    <t>Alvin Mubarok</t>
  </si>
  <si>
    <t>Muhammad Grahito Ramadhan</t>
  </si>
  <si>
    <t>Ahmad Syafuri</t>
  </si>
  <si>
    <t>Ikbaludin</t>
  </si>
  <si>
    <t>Ryan Akbar</t>
  </si>
  <si>
    <t>DSK-01</t>
  </si>
  <si>
    <t>DSK-02</t>
  </si>
  <si>
    <t>DSK-03</t>
  </si>
  <si>
    <t>DSK-04</t>
  </si>
  <si>
    <t>DSK-05</t>
  </si>
  <si>
    <t>DSK-06</t>
  </si>
  <si>
    <t>DSK-07</t>
  </si>
  <si>
    <t>DSK-08</t>
  </si>
  <si>
    <t>DSK-09</t>
  </si>
  <si>
    <t>DSK-10</t>
  </si>
  <si>
    <t>DSK-11</t>
  </si>
  <si>
    <t>DSK-12</t>
  </si>
  <si>
    <t>DSK-13</t>
  </si>
  <si>
    <t>DSK-14</t>
  </si>
  <si>
    <t>DSK-15</t>
  </si>
  <si>
    <t>DSK-16</t>
  </si>
  <si>
    <t>DSK-17</t>
  </si>
  <si>
    <t>DSK-18</t>
  </si>
  <si>
    <t>DSK-19</t>
  </si>
  <si>
    <t>DSK-20</t>
  </si>
  <si>
    <t>DSK-21</t>
  </si>
  <si>
    <t>DSK-22</t>
  </si>
  <si>
    <t>DSK-23</t>
  </si>
  <si>
    <t>DSK-24</t>
  </si>
  <si>
    <t>DSK-25</t>
  </si>
  <si>
    <t>DSK-26</t>
  </si>
  <si>
    <t>DSK-27</t>
  </si>
  <si>
    <t>DSK-28</t>
  </si>
  <si>
    <t>DSK-29</t>
  </si>
  <si>
    <t>DSK-30</t>
  </si>
  <si>
    <t>DSK-31</t>
  </si>
  <si>
    <t>DSK-32</t>
  </si>
  <si>
    <t>DSK-33</t>
  </si>
  <si>
    <t>DSK-34</t>
  </si>
  <si>
    <t>ferlygantengbanget</t>
  </si>
  <si>
    <t>gevin</t>
  </si>
  <si>
    <t>Zee12345</t>
  </si>
  <si>
    <t>mekanik</t>
  </si>
  <si>
    <t>Bismillahgede19</t>
  </si>
  <si>
    <t>didoekoeh123</t>
  </si>
  <si>
    <t>yoma123</t>
  </si>
  <si>
    <t>druff123</t>
  </si>
  <si>
    <t>swztqv00</t>
  </si>
  <si>
    <t>Iqma2004</t>
  </si>
  <si>
    <t>Aldydj03</t>
  </si>
  <si>
    <t>3332220101_</t>
  </si>
  <si>
    <t xml:space="preserve">Mitratranslator </t>
  </si>
  <si>
    <t>Wendry1234</t>
  </si>
  <si>
    <t>babi123</t>
  </si>
  <si>
    <t>ayuning123</t>
  </si>
  <si>
    <t>Suka Kamu :*</t>
  </si>
  <si>
    <t>patanbos123</t>
  </si>
  <si>
    <t>Hanafiganteng</t>
  </si>
  <si>
    <t>Andi123456</t>
  </si>
  <si>
    <t>ramadhan</t>
  </si>
  <si>
    <t>Niacantik</t>
  </si>
  <si>
    <t>dsk13joss</t>
  </si>
  <si>
    <t>bagusganteng123</t>
  </si>
  <si>
    <t>AqWrt23</t>
  </si>
  <si>
    <t>salakno5</t>
  </si>
  <si>
    <t>gacor999</t>
  </si>
  <si>
    <t>SyuhadaGanteng</t>
  </si>
  <si>
    <t>assa2022</t>
  </si>
  <si>
    <t>Mahameru666</t>
  </si>
  <si>
    <t>Fersa0704</t>
  </si>
  <si>
    <t>Suka-Suka</t>
  </si>
  <si>
    <t>Elektro20</t>
  </si>
  <si>
    <t>Jultry123</t>
  </si>
  <si>
    <t>Marpaung16</t>
  </si>
  <si>
    <t>4paAJA!ges</t>
  </si>
  <si>
    <t>Lik1111</t>
  </si>
  <si>
    <t>athallah123</t>
  </si>
  <si>
    <t>10maret03</t>
  </si>
  <si>
    <t>Sesuatu123</t>
  </si>
  <si>
    <t>Jovan123</t>
  </si>
  <si>
    <t>rangga13</t>
  </si>
  <si>
    <t>RiCo160304</t>
  </si>
  <si>
    <t>akuanaksehat</t>
  </si>
  <si>
    <t>jeremy09</t>
  </si>
  <si>
    <t>Raihan_2252</t>
  </si>
  <si>
    <t>ricoganteng123</t>
  </si>
  <si>
    <t>galang021593</t>
  </si>
  <si>
    <t>jeki123</t>
  </si>
  <si>
    <t>banilebihgantengdaripadaferly</t>
  </si>
  <si>
    <t>BUFONPEPEQ</t>
  </si>
  <si>
    <t>ariefgans123</t>
  </si>
  <si>
    <t>Dlogna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</si>
</sst>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5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theme="1"/>
      <name val="Lexend"/>
    </font>
    <font>
      <sz val="10"/>
      <color rgb="FF000000"/>
      <name val="Lexend"/>
    </font>
    <font>
      <sz val="11"/>
      <color rgb="FF000000"/>
      <name val="Lexend"/>
    </font>
    <font>
      <sz val="10"/>
      <color rgb="FFFF0000"/>
      <name val="Lexend"/>
    </font>
    <font>
      <strike/>
      <sz val="10"/>
      <color rgb="FF000000"/>
      <name val="Lexend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5" borderId="6" xfId="0" applyFont="1" applyFill="1" applyBorder="1"/>
    <xf numFmtId="0" fontId="2" fillId="0" borderId="3" xfId="0" applyFont="1" applyBorder="1"/>
    <xf numFmtId="164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5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6" borderId="5" xfId="0" applyFont="1" applyFill="1" applyBorder="1" applyAlignment="1">
      <alignment wrapText="1"/>
    </xf>
    <xf numFmtId="0" fontId="9" fillId="6" borderId="4" xfId="0" applyFont="1" applyFill="1" applyBorder="1" applyAlignment="1">
      <alignment wrapText="1"/>
    </xf>
    <xf numFmtId="0" fontId="9" fillId="3" borderId="4" xfId="0" applyFont="1" applyFill="1" applyBorder="1" applyAlignment="1">
      <alignment wrapText="1"/>
    </xf>
    <xf numFmtId="0" fontId="9" fillId="6" borderId="4" xfId="0" applyFont="1" applyFill="1" applyBorder="1"/>
    <xf numFmtId="0" fontId="9" fillId="3" borderId="4" xfId="0" applyFont="1" applyFill="1" applyBorder="1"/>
    <xf numFmtId="0" fontId="9" fillId="0" borderId="4" xfId="0" applyFont="1" applyBorder="1"/>
    <xf numFmtId="0" fontId="9" fillId="0" borderId="7" xfId="0" applyFont="1" applyBorder="1"/>
    <xf numFmtId="0" fontId="10" fillId="7" borderId="8" xfId="0" applyFont="1" applyFill="1" applyBorder="1" applyAlignment="1">
      <alignment horizontal="center" wrapText="1"/>
    </xf>
    <xf numFmtId="0" fontId="10" fillId="7" borderId="9" xfId="0" applyFont="1" applyFill="1" applyBorder="1" applyAlignment="1">
      <alignment horizontal="center" wrapText="1"/>
    </xf>
    <xf numFmtId="0" fontId="10" fillId="7" borderId="10" xfId="0" applyFont="1" applyFill="1" applyBorder="1" applyAlignment="1">
      <alignment horizontal="center" wrapText="1"/>
    </xf>
    <xf numFmtId="0" fontId="10" fillId="7" borderId="11" xfId="0" applyFont="1" applyFill="1" applyBorder="1" applyAlignment="1">
      <alignment horizontal="center" wrapText="1"/>
    </xf>
    <xf numFmtId="0" fontId="11" fillId="7" borderId="10" xfId="0" applyFont="1" applyFill="1" applyBorder="1" applyAlignment="1">
      <alignment horizontal="center" wrapText="1"/>
    </xf>
    <xf numFmtId="0" fontId="12" fillId="7" borderId="10" xfId="0" applyFont="1" applyFill="1" applyBorder="1" applyAlignment="1">
      <alignment horizontal="center" wrapText="1"/>
    </xf>
    <xf numFmtId="0" fontId="12" fillId="7" borderId="11" xfId="0" applyFont="1" applyFill="1" applyBorder="1" applyAlignment="1">
      <alignment horizontal="center" wrapText="1"/>
    </xf>
    <xf numFmtId="0" fontId="11" fillId="7" borderId="11" xfId="0" applyFont="1" applyFill="1" applyBorder="1" applyAlignment="1">
      <alignment horizontal="center" wrapText="1"/>
    </xf>
    <xf numFmtId="0" fontId="13" fillId="7" borderId="10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8" borderId="8" xfId="0" applyFont="1" applyFill="1" applyBorder="1" applyAlignment="1">
      <alignment horizontal="center" wrapText="1"/>
    </xf>
    <xf numFmtId="0" fontId="10" fillId="8" borderId="10" xfId="0" applyFont="1" applyFill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14"/>
  <sheetViews>
    <sheetView tabSelected="1" zoomScaleNormal="100" workbookViewId="0">
      <pane xSplit="4" ySplit="1" topLeftCell="AN2" activePane="bottomRight" state="frozen"/>
      <selection pane="topRight" activeCell="E1" sqref="E1"/>
      <selection pane="bottomLeft" activeCell="A7" sqref="A7"/>
      <selection pane="bottomRight" activeCell="B109" sqref="B109"/>
    </sheetView>
  </sheetViews>
  <sheetFormatPr defaultColWidth="12.5546875" defaultRowHeight="15" customHeight="1"/>
  <cols>
    <col min="1" max="1" width="12.5546875" customWidth="1"/>
    <col min="2" max="2" width="21.5546875" customWidth="1"/>
    <col min="3" max="3" width="37.33203125" customWidth="1"/>
    <col min="4" max="4" width="10.44140625" customWidth="1"/>
    <col min="5" max="6" width="12.5546875" customWidth="1"/>
    <col min="33" max="33" width="11.44140625" customWidth="1"/>
    <col min="41" max="41" width="15.33203125" customWidth="1"/>
  </cols>
  <sheetData>
    <row r="1" spans="1:45" ht="15.75" customHeight="1" thickBot="1">
      <c r="A1" s="32" t="s">
        <v>0</v>
      </c>
      <c r="B1" s="32" t="s">
        <v>40</v>
      </c>
      <c r="C1" s="32" t="s">
        <v>1</v>
      </c>
      <c r="D1" s="32" t="s">
        <v>2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2" t="s">
        <v>3</v>
      </c>
      <c r="AL1" s="32" t="s">
        <v>4</v>
      </c>
      <c r="AM1" s="33" t="s">
        <v>39</v>
      </c>
      <c r="AN1" s="32" t="s">
        <v>5</v>
      </c>
      <c r="AO1" s="32" t="s">
        <v>6</v>
      </c>
      <c r="AP1" s="1"/>
      <c r="AQ1" s="2"/>
      <c r="AR1" s="2"/>
      <c r="AS1" s="2"/>
    </row>
    <row r="2" spans="1:45" ht="15.75" customHeight="1" thickBot="1">
      <c r="A2" s="35">
        <v>3332220045</v>
      </c>
      <c r="B2" s="67" t="s">
        <v>233</v>
      </c>
      <c r="C2" s="40" t="s">
        <v>50</v>
      </c>
      <c r="D2" s="4" t="s">
        <v>156</v>
      </c>
      <c r="E2" s="47">
        <v>80</v>
      </c>
      <c r="F2" s="48">
        <v>80</v>
      </c>
      <c r="G2" s="48">
        <v>90</v>
      </c>
      <c r="H2" s="3">
        <f>SUM((E2*0.3)+(F2*0.3)+(G2*0.1))</f>
        <v>57</v>
      </c>
      <c r="I2" s="47">
        <v>79</v>
      </c>
      <c r="J2" s="48">
        <v>80</v>
      </c>
      <c r="K2" s="48">
        <v>90</v>
      </c>
      <c r="L2" s="3">
        <f>SUM((I2*0.3)+(J2*0.3)+(K2*0.1))</f>
        <v>56.7</v>
      </c>
      <c r="M2" s="47">
        <v>80</v>
      </c>
      <c r="N2" s="48">
        <v>80</v>
      </c>
      <c r="O2" s="48">
        <v>100</v>
      </c>
      <c r="P2" s="3">
        <f>SUM((M2*0.3)+(N2*0.3)+(O2*0.1))</f>
        <v>58</v>
      </c>
      <c r="Q2" s="47">
        <v>85</v>
      </c>
      <c r="R2" s="48">
        <v>80</v>
      </c>
      <c r="S2" s="48">
        <v>100</v>
      </c>
      <c r="T2" s="3">
        <f>SUM((Q2*0.3)+(R2*0.3)+(S2*0.1))</f>
        <v>59.5</v>
      </c>
      <c r="U2" s="47">
        <v>77</v>
      </c>
      <c r="V2" s="48">
        <v>78</v>
      </c>
      <c r="W2" s="48">
        <v>95</v>
      </c>
      <c r="X2" s="3">
        <f>SUM((U2*0.3)+(V2*0.3)+(W2*0.1))</f>
        <v>56</v>
      </c>
      <c r="Y2" s="47">
        <v>80</v>
      </c>
      <c r="Z2" s="48">
        <v>78</v>
      </c>
      <c r="AA2" s="48">
        <v>95</v>
      </c>
      <c r="AB2" s="3">
        <f>SUM((Y2*0.3)+(Z2*0.3)+(AA2*0.1))</f>
        <v>56.9</v>
      </c>
      <c r="AC2" s="47">
        <v>84</v>
      </c>
      <c r="AD2" s="48">
        <v>80</v>
      </c>
      <c r="AE2" s="48">
        <v>100</v>
      </c>
      <c r="AF2" s="3">
        <f>SUM((AC2*0.3)+(AD2*0.3)+(AE2*0.1))</f>
        <v>59.2</v>
      </c>
      <c r="AG2" s="47">
        <v>83</v>
      </c>
      <c r="AH2" s="48">
        <v>80</v>
      </c>
      <c r="AI2" s="48">
        <v>100</v>
      </c>
      <c r="AJ2" s="3">
        <f>SUM((AG2*0.3)+(AH2*0.3)+(AI2*0.1))</f>
        <v>58.9</v>
      </c>
      <c r="AK2" s="58">
        <v>57.78</v>
      </c>
      <c r="AL2" s="47">
        <v>69</v>
      </c>
      <c r="AM2" s="30">
        <f>(SUM(AK2+(AL2*0.25))+AO2)</f>
        <v>80.03</v>
      </c>
      <c r="AN2" s="3" t="str">
        <f>IF(AM2&gt;=85.01, "A", IF(AM2&gt;=80.01, "A-", IF(AM2&gt;=75.01, "B+", IF(AM2&gt;=70.01, "B", IF(AM2&gt;=65.01, "B-", IF(AM2&gt;=60.01, "C+", IF(AM2&gt;=55.01, "C", IF(AM2&gt;=50.01, "D", IF(AM2&gt;=0, "E")))))))))</f>
        <v>A-</v>
      </c>
      <c r="AO2" s="56">
        <v>5</v>
      </c>
    </row>
    <row r="3" spans="1:45" ht="15.75" customHeight="1" thickBot="1">
      <c r="A3" s="36">
        <v>3332220093</v>
      </c>
      <c r="B3" s="68" t="s">
        <v>190</v>
      </c>
      <c r="C3" s="41" t="s">
        <v>49</v>
      </c>
      <c r="D3" s="5" t="s">
        <v>156</v>
      </c>
      <c r="E3" s="49">
        <v>85</v>
      </c>
      <c r="F3" s="50">
        <v>84</v>
      </c>
      <c r="G3" s="50">
        <v>100</v>
      </c>
      <c r="H3" s="3">
        <f>SUM((E3*0.3)+(F3*0.3)+(G3*0.1))</f>
        <v>60.7</v>
      </c>
      <c r="I3" s="49">
        <v>85</v>
      </c>
      <c r="J3" s="50">
        <v>84</v>
      </c>
      <c r="K3" s="50">
        <v>100</v>
      </c>
      <c r="L3" s="3">
        <f>SUM((I3*0.3)+(J3*0.3)+(K3*0.1))</f>
        <v>60.7</v>
      </c>
      <c r="M3" s="49">
        <v>85</v>
      </c>
      <c r="N3" s="50">
        <v>84</v>
      </c>
      <c r="O3" s="50">
        <v>95</v>
      </c>
      <c r="P3" s="3">
        <f>SUM((M3*0.3)+(N3*0.3)+(O3*0.1))</f>
        <v>60.2</v>
      </c>
      <c r="Q3" s="49">
        <v>86</v>
      </c>
      <c r="R3" s="50">
        <v>84</v>
      </c>
      <c r="S3" s="50">
        <v>95</v>
      </c>
      <c r="T3" s="3">
        <f>SUM((Q3*0.3)+(R3*0.3)+(S3*0.1))</f>
        <v>60.5</v>
      </c>
      <c r="U3" s="49">
        <v>77</v>
      </c>
      <c r="V3" s="50">
        <v>78</v>
      </c>
      <c r="W3" s="50">
        <v>95</v>
      </c>
      <c r="X3" s="3">
        <f>SUM((U3*0.3)+(V3*0.3)+(W3*0.1))</f>
        <v>56</v>
      </c>
      <c r="Y3" s="49">
        <v>85</v>
      </c>
      <c r="Z3" s="50">
        <v>78</v>
      </c>
      <c r="AA3" s="50">
        <v>95</v>
      </c>
      <c r="AB3" s="3">
        <f>SUM((Y3*0.3)+(Z3*0.3)+(AA3*0.1))</f>
        <v>58.4</v>
      </c>
      <c r="AC3" s="49">
        <v>87</v>
      </c>
      <c r="AD3" s="50">
        <v>78</v>
      </c>
      <c r="AE3" s="50">
        <v>84</v>
      </c>
      <c r="AF3" s="3">
        <f>SUM((AC3*0.3)+(AD3*0.3)+(AE3*0.1))</f>
        <v>57.9</v>
      </c>
      <c r="AG3" s="49">
        <v>91</v>
      </c>
      <c r="AH3" s="50">
        <v>78</v>
      </c>
      <c r="AI3" s="50">
        <v>84</v>
      </c>
      <c r="AJ3" s="3">
        <f>SUM((AG3*0.3)+(AH3*0.3)+(AI3*0.1))</f>
        <v>59.1</v>
      </c>
      <c r="AK3" s="59">
        <v>59.19</v>
      </c>
      <c r="AL3" s="49">
        <v>64</v>
      </c>
      <c r="AM3" s="30">
        <f>(SUM(AK3+(AL3*0.25))+AO3)</f>
        <v>80.19</v>
      </c>
      <c r="AN3" s="3" t="str">
        <f>IF(AM3&gt;=85.01, "A", IF(AM3&gt;=80.01, "A-", IF(AM3&gt;=75.01, "B+", IF(AM3&gt;=70.01, "B", IF(AM3&gt;=65.01, "B-", IF(AM3&gt;=60.01, "C+", IF(AM3&gt;=55.01, "C", IF(AM3&gt;=50.01, "D", IF(AM3&gt;=0, "E")))))))))</f>
        <v>A-</v>
      </c>
      <c r="AO3" s="57">
        <v>5</v>
      </c>
    </row>
    <row r="4" spans="1:45" ht="15.75" customHeight="1" thickBot="1">
      <c r="A4" s="36">
        <v>3332220110</v>
      </c>
      <c r="B4" s="68" t="s">
        <v>191</v>
      </c>
      <c r="C4" s="41" t="s">
        <v>51</v>
      </c>
      <c r="D4" s="5" t="s">
        <v>156</v>
      </c>
      <c r="E4" s="49">
        <v>86</v>
      </c>
      <c r="F4" s="50">
        <v>87</v>
      </c>
      <c r="G4" s="50">
        <v>100</v>
      </c>
      <c r="H4" s="3">
        <f>SUM((E4*0.3)+(F4*0.3)+(G4*0.1))</f>
        <v>61.9</v>
      </c>
      <c r="I4" s="49">
        <v>87</v>
      </c>
      <c r="J4" s="50">
        <v>87</v>
      </c>
      <c r="K4" s="50">
        <v>100</v>
      </c>
      <c r="L4" s="3">
        <f>SUM((I4*0.3)+(J4*0.3)+(K4*0.1))</f>
        <v>62.199999999999996</v>
      </c>
      <c r="M4" s="49">
        <v>87</v>
      </c>
      <c r="N4" s="50">
        <v>87</v>
      </c>
      <c r="O4" s="50">
        <v>100</v>
      </c>
      <c r="P4" s="3">
        <f>SUM((M4*0.3)+(N4*0.3)+(O4*0.1))</f>
        <v>62.199999999999996</v>
      </c>
      <c r="Q4" s="49">
        <v>87</v>
      </c>
      <c r="R4" s="50">
        <v>87</v>
      </c>
      <c r="S4" s="50">
        <v>100</v>
      </c>
      <c r="T4" s="3">
        <f>SUM((Q4*0.3)+(R4*0.3)+(S4*0.1))</f>
        <v>62.199999999999996</v>
      </c>
      <c r="U4" s="49">
        <v>85</v>
      </c>
      <c r="V4" s="50">
        <v>88</v>
      </c>
      <c r="W4" s="50">
        <v>100</v>
      </c>
      <c r="X4" s="3">
        <f>SUM((U4*0.3)+(V4*0.3)+(W4*0.1))</f>
        <v>61.9</v>
      </c>
      <c r="Y4" s="49">
        <v>87</v>
      </c>
      <c r="Z4" s="50">
        <v>88</v>
      </c>
      <c r="AA4" s="50">
        <v>100</v>
      </c>
      <c r="AB4" s="3">
        <f>SUM((Y4*0.3)+(Z4*0.3)+(AA4*0.1))</f>
        <v>62.5</v>
      </c>
      <c r="AC4" s="49">
        <v>89</v>
      </c>
      <c r="AD4" s="50">
        <v>87</v>
      </c>
      <c r="AE4" s="50">
        <v>100</v>
      </c>
      <c r="AF4" s="3">
        <f>SUM((AC4*0.3)+(AD4*0.3)+(AE4*0.1))</f>
        <v>62.8</v>
      </c>
      <c r="AG4" s="49">
        <v>89</v>
      </c>
      <c r="AH4" s="50">
        <v>87</v>
      </c>
      <c r="AI4" s="50">
        <v>100</v>
      </c>
      <c r="AJ4" s="3">
        <f>SUM((AG4*0.3)+(AH4*0.3)+(AI4*0.1))</f>
        <v>62.8</v>
      </c>
      <c r="AK4" s="59">
        <v>62.31</v>
      </c>
      <c r="AL4" s="49">
        <v>71</v>
      </c>
      <c r="AM4" s="30">
        <f>(SUM(AK4+(AL4*0.25))+AO4)</f>
        <v>85.06</v>
      </c>
      <c r="AN4" s="3" t="str">
        <f>IF(AM4&gt;=85.01, "A", IF(AM4&gt;=80.01, "A-", IF(AM4&gt;=75.01, "B+", IF(AM4&gt;=70.01, "B", IF(AM4&gt;=65.01, "B-", IF(AM4&gt;=60.01, "C+", IF(AM4&gt;=55.01, "C", IF(AM4&gt;=50.01, "D", IF(AM4&gt;=0, "E")))))))))</f>
        <v>A</v>
      </c>
      <c r="AO4" s="57">
        <v>5</v>
      </c>
    </row>
    <row r="5" spans="1:45" ht="15.75" customHeight="1" thickBot="1">
      <c r="A5" s="36">
        <v>3332220007</v>
      </c>
      <c r="B5" s="68" t="s">
        <v>195</v>
      </c>
      <c r="C5" s="41" t="s">
        <v>56</v>
      </c>
      <c r="D5" s="4" t="s">
        <v>157</v>
      </c>
      <c r="E5" s="49">
        <v>60</v>
      </c>
      <c r="F5" s="50">
        <v>72</v>
      </c>
      <c r="G5" s="50">
        <v>70</v>
      </c>
      <c r="H5" s="3">
        <f>SUM((E5*0.3)+(F5*0.3)+(G5*0.1))</f>
        <v>46.599999999999994</v>
      </c>
      <c r="I5" s="49">
        <v>78</v>
      </c>
      <c r="J5" s="50">
        <v>72</v>
      </c>
      <c r="K5" s="50">
        <v>70</v>
      </c>
      <c r="L5" s="3">
        <f>SUM((I5*0.3)+(J5*0.3)+(K5*0.1))</f>
        <v>52</v>
      </c>
      <c r="M5" s="49">
        <v>88</v>
      </c>
      <c r="N5" s="50">
        <v>80</v>
      </c>
      <c r="O5" s="50">
        <v>90</v>
      </c>
      <c r="P5" s="3">
        <f>SUM((M5*0.3)+(N5*0.3)+(O5*0.1))</f>
        <v>59.4</v>
      </c>
      <c r="Q5" s="49">
        <v>80</v>
      </c>
      <c r="R5" s="50">
        <v>80</v>
      </c>
      <c r="S5" s="50">
        <v>90</v>
      </c>
      <c r="T5" s="3">
        <f>SUM((Q5*0.3)+(R5*0.3)+(S5*0.1))</f>
        <v>57</v>
      </c>
      <c r="U5" s="49">
        <v>90</v>
      </c>
      <c r="V5" s="50">
        <v>78</v>
      </c>
      <c r="W5" s="50">
        <v>100</v>
      </c>
      <c r="X5" s="3">
        <f>SUM((U5*0.3)+(V5*0.3)+(W5*0.1))</f>
        <v>60.4</v>
      </c>
      <c r="Y5" s="49">
        <v>85</v>
      </c>
      <c r="Z5" s="50">
        <v>78</v>
      </c>
      <c r="AA5" s="50">
        <v>100</v>
      </c>
      <c r="AB5" s="3">
        <f>SUM((Y5*0.3)+(Z5*0.3)+(AA5*0.1))</f>
        <v>58.9</v>
      </c>
      <c r="AC5" s="49">
        <v>82</v>
      </c>
      <c r="AD5" s="50">
        <v>80</v>
      </c>
      <c r="AE5" s="50">
        <v>90</v>
      </c>
      <c r="AF5" s="3">
        <f>SUM((AC5*0.3)+(AD5*0.3)+(AE5*0.1))</f>
        <v>57.599999999999994</v>
      </c>
      <c r="AG5" s="49">
        <v>84</v>
      </c>
      <c r="AH5" s="50">
        <v>80</v>
      </c>
      <c r="AI5" s="50">
        <v>95</v>
      </c>
      <c r="AJ5" s="3">
        <f>SUM((AG5*0.3)+(AH5*0.3)+(AI5*0.1))</f>
        <v>58.7</v>
      </c>
      <c r="AK5" s="59">
        <v>56.33</v>
      </c>
      <c r="AL5" s="49">
        <v>47</v>
      </c>
      <c r="AM5" s="30">
        <f>(SUM(AK5+(AL5*0.25))+AO5)</f>
        <v>73.08</v>
      </c>
      <c r="AN5" s="3" t="str">
        <f>IF(AM5&gt;=85.01, "A", IF(AM5&gt;=80.01, "A-", IF(AM5&gt;=75.01, "B+", IF(AM5&gt;=70.01, "B", IF(AM5&gt;=65.01, "B-", IF(AM5&gt;=60.01, "C+", IF(AM5&gt;=55.01, "C", IF(AM5&gt;=50.01, "D", IF(AM5&gt;=0, "E")))))))))</f>
        <v>B</v>
      </c>
      <c r="AO5" s="57">
        <v>5</v>
      </c>
      <c r="AP5" s="60"/>
      <c r="AQ5" s="60"/>
      <c r="AR5" s="60"/>
    </row>
    <row r="6" spans="1:45" ht="15.75" customHeight="1" thickBot="1">
      <c r="A6" s="37">
        <v>3332220044</v>
      </c>
      <c r="B6" s="69">
        <v>123456</v>
      </c>
      <c r="C6" s="42" t="s">
        <v>52</v>
      </c>
      <c r="D6" s="5" t="s">
        <v>157</v>
      </c>
      <c r="E6" s="49">
        <v>80</v>
      </c>
      <c r="F6" s="50">
        <v>77</v>
      </c>
      <c r="G6" s="50">
        <v>100</v>
      </c>
      <c r="H6" s="3">
        <f>SUM((E6*0.3)+(F6*0.3)+(G6*0.1))</f>
        <v>57.099999999999994</v>
      </c>
      <c r="I6" s="49">
        <v>82</v>
      </c>
      <c r="J6" s="50">
        <v>77</v>
      </c>
      <c r="K6" s="50">
        <v>100</v>
      </c>
      <c r="L6" s="3">
        <f>SUM((I6*0.3)+(J6*0.3)+(K6*0.1))</f>
        <v>57.699999999999996</v>
      </c>
      <c r="M6" s="49">
        <v>98</v>
      </c>
      <c r="N6" s="50">
        <v>85</v>
      </c>
      <c r="O6" s="50">
        <v>100</v>
      </c>
      <c r="P6" s="3">
        <f>SUM((M6*0.3)+(N6*0.3)+(O6*0.1))</f>
        <v>64.900000000000006</v>
      </c>
      <c r="Q6" s="49">
        <v>98</v>
      </c>
      <c r="R6" s="50">
        <v>85</v>
      </c>
      <c r="S6" s="50">
        <v>100</v>
      </c>
      <c r="T6" s="3">
        <f>SUM((Q6*0.3)+(R6*0.3)+(S6*0.1))</f>
        <v>64.900000000000006</v>
      </c>
      <c r="U6" s="52">
        <v>86</v>
      </c>
      <c r="V6" s="53">
        <v>83</v>
      </c>
      <c r="W6" s="53">
        <v>0</v>
      </c>
      <c r="X6" s="3">
        <f>SUM((U6*0.3)+(V6*0.3)+(W6*0.1))</f>
        <v>50.7</v>
      </c>
      <c r="Y6" s="52">
        <v>87</v>
      </c>
      <c r="Z6" s="53">
        <v>83</v>
      </c>
      <c r="AA6" s="53">
        <v>0</v>
      </c>
      <c r="AB6" s="3">
        <f>SUM((Y6*0.3)+(Z6*0.3)+(AA6*0.1))</f>
        <v>51</v>
      </c>
      <c r="AC6" s="49">
        <v>77</v>
      </c>
      <c r="AD6" s="50">
        <v>80</v>
      </c>
      <c r="AE6" s="50">
        <v>95</v>
      </c>
      <c r="AF6" s="3">
        <f>SUM((AC6*0.3)+(AD6*0.3)+(AE6*0.1))</f>
        <v>56.599999999999994</v>
      </c>
      <c r="AG6" s="49">
        <v>80</v>
      </c>
      <c r="AH6" s="50">
        <v>82</v>
      </c>
      <c r="AI6" s="50">
        <v>95</v>
      </c>
      <c r="AJ6" s="3">
        <f>SUM((AG6*0.3)+(AH6*0.3)+(AI6*0.1))</f>
        <v>58.099999999999994</v>
      </c>
      <c r="AK6" s="59">
        <v>53.81</v>
      </c>
      <c r="AL6" s="49">
        <v>65</v>
      </c>
      <c r="AM6" s="30">
        <f>(SUM(AK6+(AL6*0.25))+AO6)</f>
        <v>75.06</v>
      </c>
      <c r="AN6" s="3" t="str">
        <f>IF(AM6&gt;=85.01, "A", IF(AM6&gt;=80.01, "A-", IF(AM6&gt;=75.01, "B+", IF(AM6&gt;=70.01, "B", IF(AM6&gt;=65.01, "B-", IF(AM6&gt;=60.01, "C+", IF(AM6&gt;=55.01, "C", IF(AM6&gt;=50.01, "D", IF(AM6&gt;=0, "E")))))))))</f>
        <v>B+</v>
      </c>
      <c r="AO6" s="57">
        <v>5</v>
      </c>
    </row>
    <row r="7" spans="1:45" ht="15.75" customHeight="1" thickBot="1">
      <c r="A7" s="36">
        <v>3332220051</v>
      </c>
      <c r="B7" s="69" t="s">
        <v>194</v>
      </c>
      <c r="C7" s="41" t="s">
        <v>57</v>
      </c>
      <c r="D7" s="4" t="s">
        <v>157</v>
      </c>
      <c r="E7" s="49">
        <v>80</v>
      </c>
      <c r="F7" s="50">
        <v>78</v>
      </c>
      <c r="G7" s="50">
        <v>100</v>
      </c>
      <c r="H7" s="3">
        <f>SUM((E7*0.3)+(F7*0.3)+(G7*0.1))</f>
        <v>57.4</v>
      </c>
      <c r="I7" s="49">
        <v>82</v>
      </c>
      <c r="J7" s="50">
        <v>78</v>
      </c>
      <c r="K7" s="50">
        <v>100</v>
      </c>
      <c r="L7" s="3">
        <f>SUM((I7*0.3)+(J7*0.3)+(K7*0.1))</f>
        <v>58</v>
      </c>
      <c r="M7" s="49">
        <v>86</v>
      </c>
      <c r="N7" s="50">
        <v>80</v>
      </c>
      <c r="O7" s="50">
        <v>80</v>
      </c>
      <c r="P7" s="3">
        <f>SUM((M7*0.3)+(N7*0.3)+(O7*0.1))</f>
        <v>57.8</v>
      </c>
      <c r="Q7" s="49">
        <v>82</v>
      </c>
      <c r="R7" s="50">
        <v>80</v>
      </c>
      <c r="S7" s="50">
        <v>80</v>
      </c>
      <c r="T7" s="3">
        <f>SUM((Q7*0.3)+(R7*0.3)+(S7*0.1))</f>
        <v>56.599999999999994</v>
      </c>
      <c r="U7" s="49">
        <v>90</v>
      </c>
      <c r="V7" s="50">
        <v>88</v>
      </c>
      <c r="W7" s="50">
        <v>100</v>
      </c>
      <c r="X7" s="3">
        <f>SUM((U7*0.3)+(V7*0.3)+(W7*0.1))</f>
        <v>63.4</v>
      </c>
      <c r="Y7" s="49">
        <v>100</v>
      </c>
      <c r="Z7" s="50">
        <v>88</v>
      </c>
      <c r="AA7" s="50">
        <v>100</v>
      </c>
      <c r="AB7" s="3">
        <f>SUM((Y7*0.3)+(Z7*0.3)+(AA7*0.1))</f>
        <v>66.400000000000006</v>
      </c>
      <c r="AC7" s="49">
        <v>83</v>
      </c>
      <c r="AD7" s="50">
        <v>80</v>
      </c>
      <c r="AE7" s="50">
        <v>90</v>
      </c>
      <c r="AF7" s="3">
        <f>SUM((AC7*0.3)+(AD7*0.3)+(AE7*0.1))</f>
        <v>57.9</v>
      </c>
      <c r="AG7" s="49">
        <v>82</v>
      </c>
      <c r="AH7" s="50">
        <v>80</v>
      </c>
      <c r="AI7" s="50">
        <v>100</v>
      </c>
      <c r="AJ7" s="3">
        <f>SUM((AG7*0.3)+(AH7*0.3)+(AI7*0.1))</f>
        <v>58.599999999999994</v>
      </c>
      <c r="AK7" s="59">
        <v>59.51</v>
      </c>
      <c r="AL7" s="49">
        <v>49</v>
      </c>
      <c r="AM7" s="30">
        <f>(SUM(AK7+(AL7*0.25))+AO7)</f>
        <v>71.759999999999991</v>
      </c>
      <c r="AN7" s="3" t="str">
        <f>IF(AM7&gt;=85.01, "A", IF(AM7&gt;=80.01, "A-", IF(AM7&gt;=75.01, "B+", IF(AM7&gt;=70.01, "B", IF(AM7&gt;=65.01, "B-", IF(AM7&gt;=60.01, "C+", IF(AM7&gt;=55.01, "C", IF(AM7&gt;=50.01, "D", IF(AM7&gt;=0, "E")))))))))</f>
        <v>B</v>
      </c>
      <c r="AO7" s="57">
        <v>0</v>
      </c>
      <c r="AP7" s="10"/>
      <c r="AQ7" s="10"/>
      <c r="AR7" s="10"/>
    </row>
    <row r="8" spans="1:45" ht="15.75" customHeight="1" thickBot="1">
      <c r="A8" s="37">
        <v>3332220059</v>
      </c>
      <c r="B8" s="68" t="s">
        <v>192</v>
      </c>
      <c r="C8" s="42" t="s">
        <v>53</v>
      </c>
      <c r="D8" s="5" t="s">
        <v>157</v>
      </c>
      <c r="E8" s="49">
        <v>88</v>
      </c>
      <c r="F8" s="50">
        <v>72</v>
      </c>
      <c r="G8" s="50">
        <v>100</v>
      </c>
      <c r="H8" s="3">
        <f>SUM((E8*0.3)+(F8*0.3)+(G8*0.1))</f>
        <v>58</v>
      </c>
      <c r="I8" s="49">
        <v>85</v>
      </c>
      <c r="J8" s="50">
        <v>72</v>
      </c>
      <c r="K8" s="50">
        <v>100</v>
      </c>
      <c r="L8" s="3">
        <f>SUM((I8*0.3)+(J8*0.3)+(K8*0.1))</f>
        <v>57.099999999999994</v>
      </c>
      <c r="M8" s="49">
        <v>98</v>
      </c>
      <c r="N8" s="50">
        <v>80</v>
      </c>
      <c r="O8" s="50">
        <v>100</v>
      </c>
      <c r="P8" s="3">
        <f>SUM((M8*0.3)+(N8*0.3)+(O8*0.1))</f>
        <v>63.4</v>
      </c>
      <c r="Q8" s="49">
        <v>98</v>
      </c>
      <c r="R8" s="50">
        <v>80</v>
      </c>
      <c r="S8" s="50">
        <v>100</v>
      </c>
      <c r="T8" s="3">
        <f>SUM((Q8*0.3)+(R8*0.3)+(S8*0.1))</f>
        <v>63.4</v>
      </c>
      <c r="U8" s="49">
        <v>78</v>
      </c>
      <c r="V8" s="50">
        <v>82</v>
      </c>
      <c r="W8" s="50">
        <v>100</v>
      </c>
      <c r="X8" s="3">
        <f>SUM((U8*0.3)+(V8*0.3)+(W8*0.1))</f>
        <v>58</v>
      </c>
      <c r="Y8" s="49">
        <v>82</v>
      </c>
      <c r="Z8" s="50">
        <v>82</v>
      </c>
      <c r="AA8" s="50">
        <v>90</v>
      </c>
      <c r="AB8" s="3">
        <f>SUM((Y8*0.3)+(Z8*0.3)+(AA8*0.1))</f>
        <v>58.199999999999996</v>
      </c>
      <c r="AC8" s="49">
        <v>84</v>
      </c>
      <c r="AD8" s="50">
        <v>84</v>
      </c>
      <c r="AE8" s="50">
        <v>95</v>
      </c>
      <c r="AF8" s="3">
        <f>SUM((AC8*0.3)+(AD8*0.3)+(AE8*0.1))</f>
        <v>59.9</v>
      </c>
      <c r="AG8" s="49">
        <v>87</v>
      </c>
      <c r="AH8" s="50">
        <v>84</v>
      </c>
      <c r="AI8" s="50">
        <v>95</v>
      </c>
      <c r="AJ8" s="3">
        <f>SUM((AG8*0.3)+(AH8*0.3)+(AI8*0.1))</f>
        <v>60.8</v>
      </c>
      <c r="AK8" s="59">
        <v>59.85</v>
      </c>
      <c r="AL8" s="49">
        <v>84</v>
      </c>
      <c r="AM8" s="30">
        <f>(SUM(AK8+(AL8*0.25))+AO8)</f>
        <v>85.85</v>
      </c>
      <c r="AN8" s="3" t="str">
        <f>IF(AM8&gt;=85.01, "A", IF(AM8&gt;=80.01, "A-", IF(AM8&gt;=75.01, "B+", IF(AM8&gt;=70.01, "B", IF(AM8&gt;=65.01, "B-", IF(AM8&gt;=60.01, "C+", IF(AM8&gt;=55.01, "C", IF(AM8&gt;=50.01, "D", IF(AM8&gt;=0, "E")))))))))</f>
        <v>A</v>
      </c>
      <c r="AO8" s="57">
        <v>5</v>
      </c>
    </row>
    <row r="9" spans="1:45" ht="15.75" customHeight="1" thickBot="1">
      <c r="A9" s="38">
        <v>3332220092</v>
      </c>
      <c r="B9" s="68" t="s">
        <v>193</v>
      </c>
      <c r="C9" s="42" t="s">
        <v>54</v>
      </c>
      <c r="D9" s="5" t="s">
        <v>157</v>
      </c>
      <c r="E9" s="49">
        <v>85</v>
      </c>
      <c r="F9" s="50">
        <v>72</v>
      </c>
      <c r="G9" s="50">
        <v>100</v>
      </c>
      <c r="H9" s="3">
        <f>SUM((E9*0.3)+(F9*0.3)+(G9*0.1))</f>
        <v>57.099999999999994</v>
      </c>
      <c r="I9" s="49">
        <v>95</v>
      </c>
      <c r="J9" s="50">
        <v>72</v>
      </c>
      <c r="K9" s="50">
        <v>100</v>
      </c>
      <c r="L9" s="3">
        <f>SUM((I9*0.3)+(J9*0.3)+(K9*0.1))</f>
        <v>60.099999999999994</v>
      </c>
      <c r="M9" s="49">
        <v>98</v>
      </c>
      <c r="N9" s="50">
        <v>81</v>
      </c>
      <c r="O9" s="50">
        <v>100</v>
      </c>
      <c r="P9" s="3">
        <f>SUM((M9*0.3)+(N9*0.3)+(O9*0.1))</f>
        <v>63.7</v>
      </c>
      <c r="Q9" s="49">
        <v>98</v>
      </c>
      <c r="R9" s="50">
        <v>81</v>
      </c>
      <c r="S9" s="50">
        <v>100</v>
      </c>
      <c r="T9" s="3">
        <f>SUM((Q9*0.3)+(R9*0.3)+(S9*0.1))</f>
        <v>63.7</v>
      </c>
      <c r="U9" s="49">
        <v>83</v>
      </c>
      <c r="V9" s="50">
        <v>82</v>
      </c>
      <c r="W9" s="50">
        <v>90</v>
      </c>
      <c r="X9" s="3">
        <f>SUM((U9*0.3)+(V9*0.3)+(W9*0.1))</f>
        <v>58.5</v>
      </c>
      <c r="Y9" s="49">
        <v>82</v>
      </c>
      <c r="Z9" s="50">
        <v>80</v>
      </c>
      <c r="AA9" s="50">
        <v>90</v>
      </c>
      <c r="AB9" s="3">
        <f>SUM((Y9*0.3)+(Z9*0.3)+(AA9*0.1))</f>
        <v>57.599999999999994</v>
      </c>
      <c r="AC9" s="49">
        <v>81</v>
      </c>
      <c r="AD9" s="50">
        <v>82</v>
      </c>
      <c r="AE9" s="50">
        <v>85</v>
      </c>
      <c r="AF9" s="3">
        <f>SUM((AC9*0.3)+(AD9*0.3)+(AE9*0.1))</f>
        <v>57.4</v>
      </c>
      <c r="AG9" s="49">
        <v>83</v>
      </c>
      <c r="AH9" s="50">
        <v>82</v>
      </c>
      <c r="AI9" s="50">
        <v>85</v>
      </c>
      <c r="AJ9" s="3">
        <f>SUM((AG9*0.3)+(AH9*0.3)+(AI9*0.1))</f>
        <v>58</v>
      </c>
      <c r="AK9" s="59">
        <v>59.51</v>
      </c>
      <c r="AL9" s="49">
        <v>22</v>
      </c>
      <c r="AM9" s="30">
        <f>(SUM(AK9+(AL9*0.25))+AO9)</f>
        <v>70.009999999999991</v>
      </c>
      <c r="AN9" s="3" t="str">
        <f>IF(AM9&gt;=85.01, "A", IF(AM9&gt;=80.01, "A-", IF(AM9&gt;=75.01, "B+", IF(AM9&gt;=70.01, "B", IF(AM9&gt;=65.01, "B-", IF(AM9&gt;=60.01, "C+", IF(AM9&gt;=55.01, "C", IF(AM9&gt;=50.01, "D", IF(AM9&gt;=0, "E")))))))))</f>
        <v>B</v>
      </c>
      <c r="AO9" s="57">
        <v>5</v>
      </c>
    </row>
    <row r="10" spans="1:45" ht="15.75" customHeight="1" thickBot="1">
      <c r="A10" s="36">
        <v>3332220025</v>
      </c>
      <c r="B10" s="68" t="s">
        <v>226</v>
      </c>
      <c r="C10" s="41" t="s">
        <v>55</v>
      </c>
      <c r="D10" s="4" t="s">
        <v>158</v>
      </c>
      <c r="E10" s="49">
        <v>80</v>
      </c>
      <c r="F10" s="50">
        <v>88</v>
      </c>
      <c r="G10" s="50">
        <v>90</v>
      </c>
      <c r="H10" s="3">
        <f>SUM((E10*0.3)+(F10*0.3)+(G10*0.1))</f>
        <v>59.4</v>
      </c>
      <c r="I10" s="49">
        <v>78</v>
      </c>
      <c r="J10" s="50">
        <v>88</v>
      </c>
      <c r="K10" s="50">
        <v>90</v>
      </c>
      <c r="L10" s="3">
        <f>SUM((I10*0.3)+(J10*0.3)+(K10*0.1))</f>
        <v>58.8</v>
      </c>
      <c r="M10" s="49">
        <v>80</v>
      </c>
      <c r="N10" s="50">
        <v>80</v>
      </c>
      <c r="O10" s="50">
        <v>90</v>
      </c>
      <c r="P10" s="3">
        <f>SUM((M10*0.3)+(N10*0.3)+(O10*0.1))</f>
        <v>57</v>
      </c>
      <c r="Q10" s="49">
        <v>80</v>
      </c>
      <c r="R10" s="50">
        <v>80</v>
      </c>
      <c r="S10" s="50">
        <v>90</v>
      </c>
      <c r="T10" s="3">
        <f>SUM((Q10*0.3)+(R10*0.3)+(S10*0.1))</f>
        <v>57</v>
      </c>
      <c r="U10" s="49">
        <v>90</v>
      </c>
      <c r="V10" s="50">
        <v>88</v>
      </c>
      <c r="W10" s="50">
        <v>100</v>
      </c>
      <c r="X10" s="3">
        <f>SUM((U10*0.3)+(V10*0.3)+(W10*0.1))</f>
        <v>63.4</v>
      </c>
      <c r="Y10" s="49">
        <v>95</v>
      </c>
      <c r="Z10" s="50">
        <v>88</v>
      </c>
      <c r="AA10" s="50">
        <v>100</v>
      </c>
      <c r="AB10" s="3">
        <f>SUM((Y10*0.3)+(Z10*0.3)+(AA10*0.1))</f>
        <v>64.900000000000006</v>
      </c>
      <c r="AC10" s="49">
        <v>78</v>
      </c>
      <c r="AD10" s="50">
        <v>80</v>
      </c>
      <c r="AE10" s="50">
        <v>85</v>
      </c>
      <c r="AF10" s="3">
        <f>SUM((AC10*0.3)+(AD10*0.3)+(AE10*0.1))</f>
        <v>55.9</v>
      </c>
      <c r="AG10" s="49">
        <v>78</v>
      </c>
      <c r="AH10" s="50">
        <v>80</v>
      </c>
      <c r="AI10" s="50">
        <v>90</v>
      </c>
      <c r="AJ10" s="3">
        <f>SUM((AG10*0.3)+(AH10*0.3)+(AI10*0.1))</f>
        <v>56.4</v>
      </c>
      <c r="AK10" s="59">
        <v>59.1</v>
      </c>
      <c r="AL10" s="49">
        <v>44</v>
      </c>
      <c r="AM10" s="30">
        <f>(SUM(AK10+(AL10*0.25))+AO10)</f>
        <v>75.099999999999994</v>
      </c>
      <c r="AN10" s="3" t="str">
        <f>IF(AM10&gt;=85.01, "A", IF(AM10&gt;=80.01, "A-", IF(AM10&gt;=75.01, "B+", IF(AM10&gt;=70.01, "B", IF(AM10&gt;=65.01, "B-", IF(AM10&gt;=60.01, "C+", IF(AM10&gt;=55.01, "C", IF(AM10&gt;=50.01, "D", IF(AM10&gt;=0, "E")))))))))</f>
        <v>B+</v>
      </c>
      <c r="AO10" s="57">
        <v>5</v>
      </c>
    </row>
    <row r="11" spans="1:45" ht="15.75" customHeight="1" thickBot="1">
      <c r="A11" s="38">
        <v>3332220068</v>
      </c>
      <c r="B11" s="68" t="s">
        <v>197</v>
      </c>
      <c r="C11" s="42" t="s">
        <v>60</v>
      </c>
      <c r="D11" s="4" t="s">
        <v>159</v>
      </c>
      <c r="E11" s="49">
        <v>88</v>
      </c>
      <c r="F11" s="50">
        <v>88</v>
      </c>
      <c r="G11" s="50">
        <v>100</v>
      </c>
      <c r="H11" s="3">
        <f>SUM((E11*0.3)+(F11*0.3)+(G11*0.1))</f>
        <v>62.8</v>
      </c>
      <c r="I11" s="49">
        <v>90</v>
      </c>
      <c r="J11" s="50">
        <v>88</v>
      </c>
      <c r="K11" s="50">
        <v>100</v>
      </c>
      <c r="L11" s="3">
        <f>SUM((I11*0.3)+(J11*0.3)+(K11*0.1))</f>
        <v>63.4</v>
      </c>
      <c r="M11" s="49">
        <v>86</v>
      </c>
      <c r="N11" s="50">
        <v>88</v>
      </c>
      <c r="O11" s="50">
        <v>100</v>
      </c>
      <c r="P11" s="3">
        <f>SUM((M11*0.3)+(N11*0.3)+(O11*0.1))</f>
        <v>62.2</v>
      </c>
      <c r="Q11" s="49">
        <v>88</v>
      </c>
      <c r="R11" s="50">
        <v>88</v>
      </c>
      <c r="S11" s="50">
        <v>100</v>
      </c>
      <c r="T11" s="3">
        <f>SUM((Q11*0.3)+(R11*0.3)+(S11*0.1))</f>
        <v>62.8</v>
      </c>
      <c r="U11" s="49">
        <v>83</v>
      </c>
      <c r="V11" s="50">
        <v>87</v>
      </c>
      <c r="W11" s="50">
        <v>95</v>
      </c>
      <c r="X11" s="3">
        <f>SUM((U11*0.3)+(V11*0.3)+(W11*0.1))</f>
        <v>60.5</v>
      </c>
      <c r="Y11" s="49">
        <v>82</v>
      </c>
      <c r="Z11" s="50">
        <v>87</v>
      </c>
      <c r="AA11" s="50">
        <v>90</v>
      </c>
      <c r="AB11" s="3">
        <f>SUM((Y11*0.3)+(Z11*0.3)+(AA11*0.1))</f>
        <v>59.699999999999996</v>
      </c>
      <c r="AC11" s="49">
        <v>85</v>
      </c>
      <c r="AD11" s="50">
        <v>88</v>
      </c>
      <c r="AE11" s="50">
        <v>100</v>
      </c>
      <c r="AF11" s="3">
        <f>SUM((AC11*0.3)+(AD11*0.3)+(AE11*0.1))</f>
        <v>61.9</v>
      </c>
      <c r="AG11" s="49">
        <v>85</v>
      </c>
      <c r="AH11" s="50">
        <v>88</v>
      </c>
      <c r="AI11" s="50">
        <v>100</v>
      </c>
      <c r="AJ11" s="3">
        <f>SUM((AG11*0.3)+(AH11*0.3)+(AI11*0.1))</f>
        <v>61.9</v>
      </c>
      <c r="AK11" s="59">
        <v>61.9</v>
      </c>
      <c r="AL11" s="49">
        <v>94</v>
      </c>
      <c r="AM11" s="30">
        <f>(SUM(AK11+(AL11*0.25))+AO11)</f>
        <v>90.4</v>
      </c>
      <c r="AN11" s="3" t="str">
        <f>IF(AM11&gt;=85.01, "A", IF(AM11&gt;=80.01, "A-", IF(AM11&gt;=75.01, "B+", IF(AM11&gt;=70.01, "B", IF(AM11&gt;=65.01, "B-", IF(AM11&gt;=60.01, "C+", IF(AM11&gt;=55.01, "C", IF(AM11&gt;=50.01, "D", IF(AM11&gt;=0, "E")))))))))</f>
        <v>A</v>
      </c>
      <c r="AO11" s="57">
        <v>5</v>
      </c>
      <c r="AP11" s="13"/>
      <c r="AQ11" s="12"/>
      <c r="AR11" s="12"/>
    </row>
    <row r="12" spans="1:45" ht="15.75" customHeight="1" thickBot="1">
      <c r="A12" s="38">
        <v>3332220086</v>
      </c>
      <c r="B12" s="67" t="s">
        <v>240</v>
      </c>
      <c r="C12" s="42" t="s">
        <v>58</v>
      </c>
      <c r="D12" s="4" t="s">
        <v>159</v>
      </c>
      <c r="E12" s="49">
        <v>70</v>
      </c>
      <c r="F12" s="50">
        <v>77</v>
      </c>
      <c r="G12" s="50">
        <v>80</v>
      </c>
      <c r="H12" s="3">
        <f>SUM((E12*0.3)+(F12*0.3)+(G12*0.1))</f>
        <v>52.099999999999994</v>
      </c>
      <c r="I12" s="49">
        <v>78</v>
      </c>
      <c r="J12" s="50">
        <v>77</v>
      </c>
      <c r="K12" s="50">
        <v>80</v>
      </c>
      <c r="L12" s="3">
        <f>SUM((I12*0.3)+(J12*0.3)+(K12*0.1))</f>
        <v>54.5</v>
      </c>
      <c r="M12" s="49">
        <v>88</v>
      </c>
      <c r="N12" s="50">
        <v>80</v>
      </c>
      <c r="O12" s="50">
        <v>80</v>
      </c>
      <c r="P12" s="3">
        <f>SUM((M12*0.3)+(N12*0.3)+(O12*0.1))</f>
        <v>58.4</v>
      </c>
      <c r="Q12" s="49">
        <v>80</v>
      </c>
      <c r="R12" s="50">
        <v>80</v>
      </c>
      <c r="S12" s="50">
        <v>80</v>
      </c>
      <c r="T12" s="3">
        <f>SUM((Q12*0.3)+(R12*0.3)+(S12*0.1))</f>
        <v>56</v>
      </c>
      <c r="U12" s="49">
        <v>80</v>
      </c>
      <c r="V12" s="50">
        <v>83</v>
      </c>
      <c r="W12" s="50">
        <v>95</v>
      </c>
      <c r="X12" s="3">
        <f>SUM((U12*0.3)+(V12*0.3)+(W12*0.1))</f>
        <v>58.4</v>
      </c>
      <c r="Y12" s="49">
        <v>75</v>
      </c>
      <c r="Z12" s="50">
        <v>83</v>
      </c>
      <c r="AA12" s="50">
        <v>90</v>
      </c>
      <c r="AB12" s="3">
        <f>SUM((Y12*0.3)+(Z12*0.3)+(AA12*0.1))</f>
        <v>56.4</v>
      </c>
      <c r="AC12" s="49">
        <v>82</v>
      </c>
      <c r="AD12" s="50">
        <v>80</v>
      </c>
      <c r="AE12" s="50">
        <v>95</v>
      </c>
      <c r="AF12" s="3">
        <f>SUM((AC12*0.3)+(AD12*0.3)+(AE12*0.1))</f>
        <v>58.099999999999994</v>
      </c>
      <c r="AG12" s="49">
        <v>80</v>
      </c>
      <c r="AH12" s="50">
        <v>80</v>
      </c>
      <c r="AI12" s="50">
        <v>95</v>
      </c>
      <c r="AJ12" s="3">
        <f>SUM((AG12*0.3)+(AH12*0.3)+(AI12*0.1))</f>
        <v>57.5</v>
      </c>
      <c r="AK12" s="59">
        <v>56.43</v>
      </c>
      <c r="AL12" s="49">
        <v>49</v>
      </c>
      <c r="AM12" s="30">
        <f>(SUM(AK12+(AL12*0.25))+AO12)</f>
        <v>73.680000000000007</v>
      </c>
      <c r="AN12" s="3" t="str">
        <f>IF(AM12&gt;=85.01, "A", IF(AM12&gt;=80.01, "A-", IF(AM12&gt;=75.01, "B+", IF(AM12&gt;=70.01, "B", IF(AM12&gt;=65.01, "B-", IF(AM12&gt;=60.01, "C+", IF(AM12&gt;=55.01, "C", IF(AM12&gt;=50.01, "D", IF(AM12&gt;=0, "E")))))))))</f>
        <v>B</v>
      </c>
      <c r="AO12" s="57">
        <v>5</v>
      </c>
      <c r="AP12" s="13"/>
      <c r="AQ12" s="12"/>
      <c r="AR12" s="12"/>
    </row>
    <row r="13" spans="1:45" ht="15.75" customHeight="1" thickBot="1">
      <c r="A13" s="37">
        <v>3332220091</v>
      </c>
      <c r="B13" s="68" t="s">
        <v>196</v>
      </c>
      <c r="C13" s="42" t="s">
        <v>59</v>
      </c>
      <c r="D13" s="4" t="s">
        <v>159</v>
      </c>
      <c r="E13" s="49">
        <v>68</v>
      </c>
      <c r="F13" s="50">
        <v>78</v>
      </c>
      <c r="G13" s="50">
        <v>60</v>
      </c>
      <c r="H13" s="3">
        <f>SUM((E13*0.3)+(F13*0.3)+(G13*0.1))</f>
        <v>49.8</v>
      </c>
      <c r="I13" s="49">
        <v>70</v>
      </c>
      <c r="J13" s="50">
        <v>78</v>
      </c>
      <c r="K13" s="50">
        <v>60</v>
      </c>
      <c r="L13" s="3">
        <f>SUM((I13*0.3)+(J13*0.3)+(K13*0.1))</f>
        <v>50.4</v>
      </c>
      <c r="M13" s="49">
        <v>80</v>
      </c>
      <c r="N13" s="50">
        <v>83</v>
      </c>
      <c r="O13" s="50">
        <v>90</v>
      </c>
      <c r="P13" s="3">
        <f>SUM((M13*0.3)+(N13*0.3)+(O13*0.1))</f>
        <v>57.9</v>
      </c>
      <c r="Q13" s="49">
        <v>85</v>
      </c>
      <c r="R13" s="50">
        <v>83</v>
      </c>
      <c r="S13" s="50">
        <v>90</v>
      </c>
      <c r="T13" s="3">
        <f>SUM((Q13*0.3)+(R13*0.3)+(S13*0.1))</f>
        <v>59.4</v>
      </c>
      <c r="U13" s="49">
        <v>80</v>
      </c>
      <c r="V13" s="50">
        <v>85</v>
      </c>
      <c r="W13" s="50">
        <v>90</v>
      </c>
      <c r="X13" s="3">
        <f>SUM((U13*0.3)+(V13*0.3)+(W13*0.1))</f>
        <v>58.5</v>
      </c>
      <c r="Y13" s="49">
        <v>77</v>
      </c>
      <c r="Z13" s="50">
        <v>85</v>
      </c>
      <c r="AA13" s="50">
        <v>80</v>
      </c>
      <c r="AB13" s="3">
        <f>SUM((Y13*0.3)+(Z13*0.3)+(AA13*0.1))</f>
        <v>56.599999999999994</v>
      </c>
      <c r="AC13" s="49">
        <v>80</v>
      </c>
      <c r="AD13" s="50">
        <v>80</v>
      </c>
      <c r="AE13" s="50">
        <v>95</v>
      </c>
      <c r="AF13" s="3">
        <f>SUM((AC13*0.3)+(AD13*0.3)+(AE13*0.1))</f>
        <v>57.5</v>
      </c>
      <c r="AG13" s="49">
        <v>80</v>
      </c>
      <c r="AH13" s="50">
        <v>80</v>
      </c>
      <c r="AI13" s="50">
        <v>95</v>
      </c>
      <c r="AJ13" s="3">
        <f>SUM((AG13*0.3)+(AH13*0.3)+(AI13*0.1))</f>
        <v>57.5</v>
      </c>
      <c r="AK13" s="59">
        <v>55.95</v>
      </c>
      <c r="AL13" s="49">
        <v>67</v>
      </c>
      <c r="AM13" s="30">
        <f>(SUM(AK13+(AL13*0.25))+AO13)</f>
        <v>77.7</v>
      </c>
      <c r="AN13" s="3" t="str">
        <f>IF(AM13&gt;=85.01, "A", IF(AM13&gt;=80.01, "A-", IF(AM13&gt;=75.01, "B+", IF(AM13&gt;=70.01, "B", IF(AM13&gt;=65.01, "B-", IF(AM13&gt;=60.01, "C+", IF(AM13&gt;=55.01, "C", IF(AM13&gt;=50.01, "D", IF(AM13&gt;=0, "E")))))))))</f>
        <v>B+</v>
      </c>
      <c r="AO13" s="57">
        <v>5</v>
      </c>
      <c r="AP13" s="13"/>
      <c r="AQ13" s="12"/>
      <c r="AR13" s="12"/>
    </row>
    <row r="14" spans="1:45" ht="15.75" customHeight="1" thickBot="1">
      <c r="A14" s="36">
        <v>3332220050</v>
      </c>
      <c r="B14" s="29">
        <v>14</v>
      </c>
      <c r="C14" s="41" t="s">
        <v>62</v>
      </c>
      <c r="D14" s="5" t="s">
        <v>160</v>
      </c>
      <c r="E14" s="51">
        <v>78</v>
      </c>
      <c r="F14" s="50">
        <v>80</v>
      </c>
      <c r="G14" s="50">
        <v>100</v>
      </c>
      <c r="H14" s="3">
        <f>SUM((E14*0.3)+(F14*0.3)+(G14*0.1))</f>
        <v>57.4</v>
      </c>
      <c r="I14" s="49">
        <v>78</v>
      </c>
      <c r="J14" s="50">
        <v>80</v>
      </c>
      <c r="K14" s="50">
        <v>100</v>
      </c>
      <c r="L14" s="3">
        <f>SUM((I14*0.3)+(J14*0.3)+(K14*0.1))</f>
        <v>57.4</v>
      </c>
      <c r="M14" s="49">
        <v>87</v>
      </c>
      <c r="N14" s="50">
        <v>80</v>
      </c>
      <c r="O14" s="50">
        <v>90</v>
      </c>
      <c r="P14" s="3">
        <f>SUM((M14*0.3)+(N14*0.3)+(O14*0.1))</f>
        <v>59.099999999999994</v>
      </c>
      <c r="Q14" s="49">
        <v>84</v>
      </c>
      <c r="R14" s="50">
        <v>80</v>
      </c>
      <c r="S14" s="50">
        <v>90</v>
      </c>
      <c r="T14" s="3">
        <f>SUM((Q14*0.3)+(R14*0.3)+(S14*0.1))</f>
        <v>58.2</v>
      </c>
      <c r="U14" s="49">
        <v>74</v>
      </c>
      <c r="V14" s="50">
        <v>82</v>
      </c>
      <c r="W14" s="50">
        <v>75</v>
      </c>
      <c r="X14" s="3">
        <f>SUM((U14*0.3)+(V14*0.3)+(W14*0.1))</f>
        <v>54.3</v>
      </c>
      <c r="Y14" s="49">
        <v>74</v>
      </c>
      <c r="Z14" s="50">
        <v>82</v>
      </c>
      <c r="AA14" s="50">
        <v>75</v>
      </c>
      <c r="AB14" s="3">
        <f>SUM((Y14*0.3)+(Z14*0.3)+(AA14*0.1))</f>
        <v>54.3</v>
      </c>
      <c r="AC14" s="49">
        <v>83</v>
      </c>
      <c r="AD14" s="50">
        <v>82</v>
      </c>
      <c r="AE14" s="50">
        <v>80</v>
      </c>
      <c r="AF14" s="3">
        <f>SUM((AC14*0.3)+(AD14*0.3)+(AE14*0.1))</f>
        <v>57.5</v>
      </c>
      <c r="AG14" s="49">
        <v>80</v>
      </c>
      <c r="AH14" s="50">
        <v>82</v>
      </c>
      <c r="AI14" s="50">
        <v>80</v>
      </c>
      <c r="AJ14" s="3">
        <f>SUM((AG14*0.3)+(AH14*0.3)+(AI14*0.1))</f>
        <v>56.599999999999994</v>
      </c>
      <c r="AK14" s="59">
        <v>56.85</v>
      </c>
      <c r="AL14" s="49">
        <v>64</v>
      </c>
      <c r="AM14" s="30">
        <f>(SUM(AK14+(AL14*0.25))+AO14)</f>
        <v>77.849999999999994</v>
      </c>
      <c r="AN14" s="3" t="str">
        <f>IF(AM14&gt;=85.01, "A", IF(AM14&gt;=80.01, "A-", IF(AM14&gt;=75.01, "B+", IF(AM14&gt;=70.01, "B", IF(AM14&gt;=65.01, "B-", IF(AM14&gt;=60.01, "C+", IF(AM14&gt;=55.01, "C", IF(AM14&gt;=50.01, "D", IF(AM14&gt;=0, "E")))))))))</f>
        <v>B+</v>
      </c>
      <c r="AO14" s="57">
        <v>5</v>
      </c>
      <c r="AP14" s="13"/>
      <c r="AQ14" s="12"/>
      <c r="AR14" s="12"/>
    </row>
    <row r="15" spans="1:45" ht="15.75" customHeight="1" thickBot="1">
      <c r="A15" s="36">
        <v>3332220061</v>
      </c>
      <c r="B15" s="31">
        <v>13</v>
      </c>
      <c r="C15" s="41" t="s">
        <v>61</v>
      </c>
      <c r="D15" s="4" t="s">
        <v>160</v>
      </c>
      <c r="E15" s="49">
        <v>70</v>
      </c>
      <c r="F15" s="50">
        <v>80</v>
      </c>
      <c r="G15" s="50">
        <v>0</v>
      </c>
      <c r="H15" s="3">
        <f>SUM((E15*0.3)+(F15*0.3)+(G15*0.1))</f>
        <v>45</v>
      </c>
      <c r="I15" s="49">
        <v>67</v>
      </c>
      <c r="J15" s="50">
        <v>80</v>
      </c>
      <c r="K15" s="50">
        <v>0</v>
      </c>
      <c r="L15" s="3">
        <f>SUM((I15*0.3)+(J15*0.3)+(K15*0.1))</f>
        <v>44.099999999999994</v>
      </c>
      <c r="M15" s="49">
        <v>83</v>
      </c>
      <c r="N15" s="50">
        <v>82</v>
      </c>
      <c r="O15" s="50">
        <v>90</v>
      </c>
      <c r="P15" s="3">
        <f>SUM((M15*0.3)+(N15*0.3)+(O15*0.1))</f>
        <v>58.5</v>
      </c>
      <c r="Q15" s="49">
        <v>82</v>
      </c>
      <c r="R15" s="50">
        <v>82</v>
      </c>
      <c r="S15" s="50">
        <v>90</v>
      </c>
      <c r="T15" s="3">
        <f>SUM((Q15*0.3)+(R15*0.3)+(S15*0.1))</f>
        <v>58.199999999999996</v>
      </c>
      <c r="U15" s="49">
        <v>70</v>
      </c>
      <c r="V15" s="50">
        <v>87</v>
      </c>
      <c r="W15" s="50">
        <v>95</v>
      </c>
      <c r="X15" s="3">
        <f>SUM((U15*0.3)+(V15*0.3)+(W15*0.1))</f>
        <v>56.599999999999994</v>
      </c>
      <c r="Y15" s="49">
        <v>70</v>
      </c>
      <c r="Z15" s="50">
        <v>87</v>
      </c>
      <c r="AA15" s="50">
        <v>95</v>
      </c>
      <c r="AB15" s="3">
        <f>SUM((Y15*0.3)+(Z15*0.3)+(AA15*0.1))</f>
        <v>56.599999999999994</v>
      </c>
      <c r="AC15" s="49">
        <v>80</v>
      </c>
      <c r="AD15" s="50">
        <v>83</v>
      </c>
      <c r="AE15" s="50">
        <v>100</v>
      </c>
      <c r="AF15" s="3">
        <f>SUM((AC15*0.3)+(AD15*0.3)+(AE15*0.1))</f>
        <v>58.9</v>
      </c>
      <c r="AG15" s="49">
        <v>80</v>
      </c>
      <c r="AH15" s="50">
        <v>83</v>
      </c>
      <c r="AI15" s="50">
        <v>100</v>
      </c>
      <c r="AJ15" s="3">
        <f>SUM((AG15*0.3)+(AH15*0.3)+(AI15*0.1))</f>
        <v>58.9</v>
      </c>
      <c r="AK15" s="59">
        <v>56.94</v>
      </c>
      <c r="AL15" s="49">
        <v>54</v>
      </c>
      <c r="AM15" s="30">
        <f>(SUM(AK15+(AL15*0.25))+AO15)</f>
        <v>75.44</v>
      </c>
      <c r="AN15" s="3" t="str">
        <f>IF(AM15&gt;=85.01, "A", IF(AM15&gt;=80.01, "A-", IF(AM15&gt;=75.01, "B+", IF(AM15&gt;=70.01, "B", IF(AM15&gt;=65.01, "B-", IF(AM15&gt;=60.01, "C+", IF(AM15&gt;=55.01, "C", IF(AM15&gt;=50.01, "D", IF(AM15&gt;=0, "E")))))))))</f>
        <v>B+</v>
      </c>
      <c r="AO15" s="57">
        <v>5</v>
      </c>
      <c r="AP15" s="17"/>
      <c r="AQ15" s="16"/>
      <c r="AR15" s="15"/>
    </row>
    <row r="16" spans="1:45" ht="15.75" customHeight="1" thickBot="1">
      <c r="A16" s="36">
        <v>3332220099</v>
      </c>
      <c r="B16" s="29">
        <v>15</v>
      </c>
      <c r="C16" s="41" t="s">
        <v>63</v>
      </c>
      <c r="D16" s="5" t="s">
        <v>160</v>
      </c>
      <c r="E16" s="49">
        <v>50</v>
      </c>
      <c r="F16" s="50">
        <v>75</v>
      </c>
      <c r="G16" s="50">
        <v>0</v>
      </c>
      <c r="H16" s="3">
        <f>SUM((E16*0.3)+(F16*0.3)+(G16*0.1))</f>
        <v>37.5</v>
      </c>
      <c r="I16" s="49">
        <v>0</v>
      </c>
      <c r="J16" s="50">
        <v>75</v>
      </c>
      <c r="K16" s="50">
        <v>0</v>
      </c>
      <c r="L16" s="3">
        <f>SUM((I16*0.3)+(J16*0.3)+(K16*0.1))</f>
        <v>22.5</v>
      </c>
      <c r="M16" s="49">
        <v>80</v>
      </c>
      <c r="N16" s="50">
        <v>78</v>
      </c>
      <c r="O16" s="50">
        <v>80</v>
      </c>
      <c r="P16" s="3">
        <f>SUM((M16*0.3)+(N16*0.3)+(O16*0.1))</f>
        <v>55.4</v>
      </c>
      <c r="Q16" s="49">
        <v>86</v>
      </c>
      <c r="R16" s="50">
        <v>78</v>
      </c>
      <c r="S16" s="50">
        <v>80</v>
      </c>
      <c r="T16" s="3">
        <f>SUM((Q16*0.3)+(R16*0.3)+(S16*0.1))</f>
        <v>57.2</v>
      </c>
      <c r="U16" s="49">
        <v>76</v>
      </c>
      <c r="V16" s="50">
        <v>79</v>
      </c>
      <c r="W16" s="50">
        <v>70</v>
      </c>
      <c r="X16" s="3">
        <f>SUM((U16*0.3)+(V16*0.3)+(W16*0.1))</f>
        <v>53.5</v>
      </c>
      <c r="Y16" s="49">
        <v>70</v>
      </c>
      <c r="Z16" s="50">
        <v>79</v>
      </c>
      <c r="AA16" s="50">
        <v>70</v>
      </c>
      <c r="AB16" s="3">
        <f>SUM((Y16*0.3)+(Z16*0.3)+(AA16*0.1))</f>
        <v>51.7</v>
      </c>
      <c r="AC16" s="49">
        <v>75</v>
      </c>
      <c r="AD16" s="50">
        <v>78</v>
      </c>
      <c r="AE16" s="50">
        <v>75</v>
      </c>
      <c r="AF16" s="3">
        <f>SUM((AC16*0.3)+(AD16*0.3)+(AE16*0.1))</f>
        <v>53.4</v>
      </c>
      <c r="AG16" s="49">
        <v>77</v>
      </c>
      <c r="AH16" s="50">
        <v>78</v>
      </c>
      <c r="AI16" s="50">
        <v>75</v>
      </c>
      <c r="AJ16" s="3">
        <f>SUM((AG16*0.3)+(AH16*0.3)+(AI16*0.1))</f>
        <v>54</v>
      </c>
      <c r="AK16" s="59">
        <v>48.15</v>
      </c>
      <c r="AL16" s="49">
        <v>54</v>
      </c>
      <c r="AM16" s="30">
        <f>(SUM(AK16+(AL16*0.25))+AO16)</f>
        <v>66.650000000000006</v>
      </c>
      <c r="AN16" s="3" t="str">
        <f>IF(AM16&gt;=85.01, "A", IF(AM16&gt;=80.01, "A-", IF(AM16&gt;=75.01, "B+", IF(AM16&gt;=70.01, "B", IF(AM16&gt;=65.01, "B-", IF(AM16&gt;=60.01, "C+", IF(AM16&gt;=55.01, "C", IF(AM16&gt;=50.01, "D", IF(AM16&gt;=0, "E")))))))))</f>
        <v>B-</v>
      </c>
      <c r="AO16" s="57">
        <v>5</v>
      </c>
      <c r="AP16" s="13"/>
      <c r="AQ16" s="12"/>
      <c r="AR16" s="12"/>
    </row>
    <row r="17" spans="1:45" ht="15.75" customHeight="1" thickBot="1">
      <c r="A17" s="38">
        <v>3332220001</v>
      </c>
      <c r="B17" s="68" t="s">
        <v>199</v>
      </c>
      <c r="C17" s="42" t="s">
        <v>64</v>
      </c>
      <c r="D17" s="4" t="s">
        <v>161</v>
      </c>
      <c r="E17" s="49">
        <v>88</v>
      </c>
      <c r="F17" s="50">
        <v>85</v>
      </c>
      <c r="G17" s="50">
        <v>95</v>
      </c>
      <c r="H17" s="3">
        <f>SUM((E17*0.3)+(F17*0.3)+(G17*0.1))</f>
        <v>61.4</v>
      </c>
      <c r="I17" s="49">
        <v>87</v>
      </c>
      <c r="J17" s="50">
        <v>85</v>
      </c>
      <c r="K17" s="50">
        <v>95</v>
      </c>
      <c r="L17" s="3">
        <f>SUM((I17*0.3)+(J17*0.3)+(K17*0.1))</f>
        <v>61.099999999999994</v>
      </c>
      <c r="M17" s="49">
        <v>86</v>
      </c>
      <c r="N17" s="50">
        <v>83</v>
      </c>
      <c r="O17" s="50">
        <v>90</v>
      </c>
      <c r="P17" s="3">
        <f>SUM((M17*0.3)+(N17*0.3)+(O17*0.1))</f>
        <v>59.7</v>
      </c>
      <c r="Q17" s="49">
        <v>88</v>
      </c>
      <c r="R17" s="50">
        <v>83</v>
      </c>
      <c r="S17" s="50">
        <v>90</v>
      </c>
      <c r="T17" s="3">
        <f>SUM((Q17*0.3)+(R17*0.3)+(S17*0.1))</f>
        <v>60.3</v>
      </c>
      <c r="U17" s="49">
        <v>90</v>
      </c>
      <c r="V17" s="50">
        <v>87</v>
      </c>
      <c r="W17" s="50">
        <v>100</v>
      </c>
      <c r="X17" s="3">
        <f>SUM((U17*0.3)+(V17*0.3)+(W17*0.1))</f>
        <v>63.099999999999994</v>
      </c>
      <c r="Y17" s="49">
        <v>92</v>
      </c>
      <c r="Z17" s="50">
        <v>87</v>
      </c>
      <c r="AA17" s="50">
        <v>100</v>
      </c>
      <c r="AB17" s="3">
        <f>SUM((Y17*0.3)+(Z17*0.3)+(AA17*0.1))</f>
        <v>63.699999999999996</v>
      </c>
      <c r="AC17" s="49">
        <v>84</v>
      </c>
      <c r="AD17" s="50">
        <v>80</v>
      </c>
      <c r="AE17" s="50">
        <v>70</v>
      </c>
      <c r="AF17" s="3">
        <f>SUM((AC17*0.3)+(AD17*0.3)+(AE17*0.1))</f>
        <v>56.2</v>
      </c>
      <c r="AG17" s="49">
        <v>84</v>
      </c>
      <c r="AH17" s="50">
        <v>80</v>
      </c>
      <c r="AI17" s="50">
        <v>70</v>
      </c>
      <c r="AJ17" s="3">
        <f>SUM((AG17*0.3)+(AH17*0.3)+(AI17*0.1))*70/100</f>
        <v>39.340000000000003</v>
      </c>
      <c r="AK17" s="59">
        <v>60.21</v>
      </c>
      <c r="AL17" s="49">
        <v>81</v>
      </c>
      <c r="AM17" s="30">
        <f>(SUM(AK17+(AL17*0.25))+AO17)</f>
        <v>85.460000000000008</v>
      </c>
      <c r="AN17" s="3" t="str">
        <f>IF(AM17&gt;=85.01, "A", IF(AM17&gt;=80.01, "A-", IF(AM17&gt;=75.01, "B+", IF(AM17&gt;=70.01, "B", IF(AM17&gt;=65.01, "B-", IF(AM17&gt;=60.01, "C+", IF(AM17&gt;=55.01, "C", IF(AM17&gt;=50.01, "D", IF(AM17&gt;=0, "E")))))))))</f>
        <v>A</v>
      </c>
      <c r="AO17" s="57">
        <v>5</v>
      </c>
      <c r="AP17" s="22"/>
      <c r="AQ17" s="24"/>
      <c r="AR17" s="24"/>
      <c r="AS17" s="8"/>
    </row>
    <row r="18" spans="1:45" ht="15.75" customHeight="1" thickBot="1">
      <c r="A18" s="38">
        <v>3332220040</v>
      </c>
      <c r="B18" s="68" t="s">
        <v>198</v>
      </c>
      <c r="C18" s="42" t="s">
        <v>66</v>
      </c>
      <c r="D18" s="4" t="s">
        <v>161</v>
      </c>
      <c r="E18" s="49">
        <v>84</v>
      </c>
      <c r="F18" s="50">
        <v>82</v>
      </c>
      <c r="G18" s="50">
        <v>100</v>
      </c>
      <c r="H18" s="3">
        <f>SUM((E18*0.3)+(F18*0.3)+(G18*0.1))</f>
        <v>59.8</v>
      </c>
      <c r="I18" s="49">
        <v>80</v>
      </c>
      <c r="J18" s="50">
        <v>82</v>
      </c>
      <c r="K18" s="50">
        <v>100</v>
      </c>
      <c r="L18" s="3">
        <f>SUM((I18*0.3)+(J18*0.3)+(K18*0.1))</f>
        <v>58.599999999999994</v>
      </c>
      <c r="M18" s="49">
        <v>90</v>
      </c>
      <c r="N18" s="50">
        <v>80</v>
      </c>
      <c r="O18" s="50">
        <v>95</v>
      </c>
      <c r="P18" s="3">
        <f>SUM((M18*0.3)+(N18*0.3)+(O18*0.1))</f>
        <v>60.5</v>
      </c>
      <c r="Q18" s="49">
        <v>84</v>
      </c>
      <c r="R18" s="50">
        <v>80</v>
      </c>
      <c r="S18" s="50">
        <v>95</v>
      </c>
      <c r="T18" s="3">
        <f>SUM((Q18*0.3)+(R18*0.3)+(S18*0.1))</f>
        <v>58.7</v>
      </c>
      <c r="U18" s="49">
        <v>87</v>
      </c>
      <c r="V18" s="50">
        <v>83</v>
      </c>
      <c r="W18" s="50">
        <v>100</v>
      </c>
      <c r="X18" s="3">
        <f>SUM((U18*0.3)+(V18*0.3)+(W18*0.1))</f>
        <v>61</v>
      </c>
      <c r="Y18" s="49">
        <v>86</v>
      </c>
      <c r="Z18" s="50">
        <v>83</v>
      </c>
      <c r="AA18" s="50">
        <v>100</v>
      </c>
      <c r="AB18" s="3">
        <f>SUM((Y18*0.3)+(Z18*0.3)+(AA18*0.1))</f>
        <v>60.7</v>
      </c>
      <c r="AC18" s="49">
        <v>78</v>
      </c>
      <c r="AD18" s="50">
        <v>82</v>
      </c>
      <c r="AE18" s="50">
        <v>70</v>
      </c>
      <c r="AF18" s="3">
        <f>SUM((AC18*0.3)+(AD18*0.3)+(AE18*0.1))</f>
        <v>55</v>
      </c>
      <c r="AG18" s="49">
        <v>86</v>
      </c>
      <c r="AH18" s="50">
        <v>82</v>
      </c>
      <c r="AI18" s="50">
        <v>70</v>
      </c>
      <c r="AJ18" s="3">
        <f>SUM((AG18*0.3)+(AH18*0.3)+(AI18*0.1))</f>
        <v>57.4</v>
      </c>
      <c r="AK18" s="59">
        <v>58.96</v>
      </c>
      <c r="AL18" s="49">
        <v>79</v>
      </c>
      <c r="AM18" s="30">
        <f>(SUM(AK18+(AL18*0.25))+AO18)</f>
        <v>83.710000000000008</v>
      </c>
      <c r="AN18" s="3" t="str">
        <f>IF(AM18&gt;=85.01, "A", IF(AM18&gt;=80.01, "A-", IF(AM18&gt;=75.01, "B+", IF(AM18&gt;=70.01, "B", IF(AM18&gt;=65.01, "B-", IF(AM18&gt;=60.01, "C+", IF(AM18&gt;=55.01, "C", IF(AM18&gt;=50.01, "D", IF(AM18&gt;=0, "E")))))))))</f>
        <v>A-</v>
      </c>
      <c r="AO18" s="57">
        <v>5</v>
      </c>
      <c r="AP18" s="13"/>
      <c r="AQ18" s="12"/>
      <c r="AR18" s="12"/>
    </row>
    <row r="19" spans="1:45" ht="15.75" customHeight="1" thickBot="1">
      <c r="A19" s="38">
        <v>3332220079</v>
      </c>
      <c r="B19" s="68">
        <v>280904</v>
      </c>
      <c r="C19" s="42" t="s">
        <v>65</v>
      </c>
      <c r="D19" s="5" t="s">
        <v>161</v>
      </c>
      <c r="E19" s="49">
        <v>82</v>
      </c>
      <c r="F19" s="50">
        <v>82</v>
      </c>
      <c r="G19" s="50">
        <v>100</v>
      </c>
      <c r="H19" s="3">
        <f>SUM((E19*0.3)+(F19*0.3)+(G19*0.1))</f>
        <v>59.199999999999996</v>
      </c>
      <c r="I19" s="49">
        <v>83</v>
      </c>
      <c r="J19" s="50">
        <v>82</v>
      </c>
      <c r="K19" s="50">
        <v>100</v>
      </c>
      <c r="L19" s="3">
        <f>SUM((I19*0.3)+(J19*0.3)+(K19*0.1))</f>
        <v>59.5</v>
      </c>
      <c r="M19" s="49">
        <v>87</v>
      </c>
      <c r="N19" s="50">
        <v>80</v>
      </c>
      <c r="O19" s="50">
        <v>80</v>
      </c>
      <c r="P19" s="3">
        <f>SUM((M19*0.3)+(N19*0.3)+(O19*0.1))</f>
        <v>58.099999999999994</v>
      </c>
      <c r="Q19" s="49">
        <v>85</v>
      </c>
      <c r="R19" s="50">
        <v>80</v>
      </c>
      <c r="S19" s="50">
        <v>80</v>
      </c>
      <c r="T19" s="3">
        <f>SUM((Q19*0.3)+(R19*0.3)+(S19*0.1))</f>
        <v>57.5</v>
      </c>
      <c r="U19" s="49">
        <v>86</v>
      </c>
      <c r="V19" s="50">
        <v>84</v>
      </c>
      <c r="W19" s="50">
        <v>100</v>
      </c>
      <c r="X19" s="3">
        <f>SUM((U19*0.3)+(V19*0.3)+(W19*0.1))</f>
        <v>61</v>
      </c>
      <c r="Y19" s="49">
        <v>86</v>
      </c>
      <c r="Z19" s="50">
        <v>84</v>
      </c>
      <c r="AA19" s="50">
        <v>100</v>
      </c>
      <c r="AB19" s="3">
        <f>SUM((Y19*0.3)+(Z19*0.3)+(AA19*0.1))</f>
        <v>61</v>
      </c>
      <c r="AC19" s="49">
        <v>83</v>
      </c>
      <c r="AD19" s="50">
        <v>80</v>
      </c>
      <c r="AE19" s="50">
        <v>100</v>
      </c>
      <c r="AF19" s="3">
        <f>SUM((AC19*0.3)+(AD19*0.3)+(AE19*0.1))</f>
        <v>58.9</v>
      </c>
      <c r="AG19" s="49">
        <v>84</v>
      </c>
      <c r="AH19" s="50">
        <v>80</v>
      </c>
      <c r="AI19" s="50">
        <v>100</v>
      </c>
      <c r="AJ19" s="3">
        <f>SUM((AG19*0.3)+(AH19*0.3)+(AI19*0.1))</f>
        <v>59.2</v>
      </c>
      <c r="AK19" s="59">
        <v>59.3</v>
      </c>
      <c r="AL19" s="49">
        <v>77</v>
      </c>
      <c r="AM19" s="30">
        <f>(SUM(AK19+(AL19*0.25))+AO19)</f>
        <v>83.55</v>
      </c>
      <c r="AN19" s="3" t="str">
        <f>IF(AM19&gt;=85.01, "A", IF(AM19&gt;=80.01, "A-", IF(AM19&gt;=75.01, "B+", IF(AM19&gt;=70.01, "B", IF(AM19&gt;=65.01, "B-", IF(AM19&gt;=60.01, "C+", IF(AM19&gt;=55.01, "C", IF(AM19&gt;=50.01, "D", IF(AM19&gt;=0, "E")))))))))</f>
        <v>A-</v>
      </c>
      <c r="AO19" s="57">
        <v>5</v>
      </c>
      <c r="AP19" s="21"/>
      <c r="AQ19" s="23"/>
      <c r="AR19" s="23"/>
      <c r="AS19" s="6"/>
    </row>
    <row r="20" spans="1:45" ht="15.75" customHeight="1" thickBot="1">
      <c r="A20" s="36">
        <v>3332220101</v>
      </c>
      <c r="B20" s="68" t="s">
        <v>201</v>
      </c>
      <c r="C20" s="41" t="s">
        <v>68</v>
      </c>
      <c r="D20" s="4" t="s">
        <v>162</v>
      </c>
      <c r="E20" s="49">
        <v>75</v>
      </c>
      <c r="F20" s="50">
        <v>78</v>
      </c>
      <c r="G20" s="50">
        <v>90</v>
      </c>
      <c r="H20" s="3">
        <f>SUM((E20*0.3)+(F20*0.3)+(G20*0.1))</f>
        <v>54.9</v>
      </c>
      <c r="I20" s="49">
        <v>76</v>
      </c>
      <c r="J20" s="50">
        <v>78</v>
      </c>
      <c r="K20" s="50">
        <v>90</v>
      </c>
      <c r="L20" s="3">
        <f>SUM((I20*0.3)+(J20*0.3)+(K20*0.1))</f>
        <v>55.2</v>
      </c>
      <c r="M20" s="49">
        <v>74</v>
      </c>
      <c r="N20" s="50">
        <v>79</v>
      </c>
      <c r="O20" s="50">
        <v>90</v>
      </c>
      <c r="P20" s="3">
        <f>SUM((M20*0.3)+(N20*0.3)+(O20*0.1))</f>
        <v>54.9</v>
      </c>
      <c r="Q20" s="49">
        <v>83</v>
      </c>
      <c r="R20" s="50">
        <v>79</v>
      </c>
      <c r="S20" s="50">
        <v>90</v>
      </c>
      <c r="T20" s="3">
        <f>SUM((Q20*0.3)+(R20*0.3)+(S20*0.1))</f>
        <v>57.599999999999994</v>
      </c>
      <c r="U20" s="49">
        <v>86</v>
      </c>
      <c r="V20" s="50">
        <v>78</v>
      </c>
      <c r="W20" s="50">
        <v>70</v>
      </c>
      <c r="X20" s="3">
        <f>SUM((U20*0.3)+(V20*0.3)+(W20*0.1))</f>
        <v>56.2</v>
      </c>
      <c r="Y20" s="49">
        <v>89</v>
      </c>
      <c r="Z20" s="50">
        <v>78</v>
      </c>
      <c r="AA20" s="50">
        <v>70</v>
      </c>
      <c r="AB20" s="3">
        <f>SUM((Y20*0.3)+(Z20*0.3)+(AA20*0.1))</f>
        <v>57.099999999999994</v>
      </c>
      <c r="AC20" s="49">
        <v>80</v>
      </c>
      <c r="AD20" s="50">
        <v>80</v>
      </c>
      <c r="AE20" s="50">
        <v>95</v>
      </c>
      <c r="AF20" s="3">
        <f>SUM((AC20*0.3)+(AD20*0.3)+(AE20*0.1))</f>
        <v>57.5</v>
      </c>
      <c r="AG20" s="49">
        <v>80</v>
      </c>
      <c r="AH20" s="50">
        <v>80</v>
      </c>
      <c r="AI20" s="50">
        <v>95</v>
      </c>
      <c r="AJ20" s="3">
        <f>SUM((AG20*0.3)+(AH20*0.3)+(AI20*0.1))</f>
        <v>57.5</v>
      </c>
      <c r="AK20" s="59">
        <v>56.36</v>
      </c>
      <c r="AL20" s="49">
        <v>45</v>
      </c>
      <c r="AM20" s="30">
        <f>(SUM(AK20+(AL20*0.25))+AO20)</f>
        <v>72.61</v>
      </c>
      <c r="AN20" s="3" t="str">
        <f>IF(AM20&gt;=85.01, "A", IF(AM20&gt;=80.01, "A-", IF(AM20&gt;=75.01, "B+", IF(AM20&gt;=70.01, "B", IF(AM20&gt;=65.01, "B-", IF(AM20&gt;=60.01, "C+", IF(AM20&gt;=55.01, "C", IF(AM20&gt;=50.01, "D", IF(AM20&gt;=0, "E")))))))))</f>
        <v>B</v>
      </c>
      <c r="AO20" s="57">
        <v>5</v>
      </c>
      <c r="AP20" s="13"/>
      <c r="AQ20" s="12"/>
      <c r="AR20" s="12"/>
    </row>
    <row r="21" spans="1:45" ht="15.75" customHeight="1" thickBot="1">
      <c r="A21" s="36">
        <v>3332220104</v>
      </c>
      <c r="B21" s="68" t="s">
        <v>202</v>
      </c>
      <c r="C21" s="41" t="s">
        <v>67</v>
      </c>
      <c r="D21" s="5" t="s">
        <v>162</v>
      </c>
      <c r="E21" s="49">
        <v>80</v>
      </c>
      <c r="F21" s="50">
        <v>82</v>
      </c>
      <c r="G21" s="50">
        <v>90</v>
      </c>
      <c r="H21" s="3">
        <f>SUM((E21*0.3)+(F21*0.3)+(G21*0.1))</f>
        <v>57.599999999999994</v>
      </c>
      <c r="I21" s="49">
        <v>60</v>
      </c>
      <c r="J21" s="50">
        <v>82</v>
      </c>
      <c r="K21" s="50">
        <v>90</v>
      </c>
      <c r="L21" s="3">
        <f>SUM((I21*0.3)+(J21*0.3)+(K21*0.1))</f>
        <v>51.599999999999994</v>
      </c>
      <c r="M21" s="49">
        <v>60</v>
      </c>
      <c r="N21" s="50">
        <v>81</v>
      </c>
      <c r="O21" s="50">
        <v>90</v>
      </c>
      <c r="P21" s="3">
        <f>SUM((M21*0.3)+(N21*0.3)+(O21*0.1))</f>
        <v>51.3</v>
      </c>
      <c r="Q21" s="49">
        <v>60</v>
      </c>
      <c r="R21" s="50">
        <v>81</v>
      </c>
      <c r="S21" s="50">
        <v>90</v>
      </c>
      <c r="T21" s="3">
        <f>SUM((Q21*0.3)+(R21*0.3)+(S21*0.1))</f>
        <v>51.3</v>
      </c>
      <c r="U21" s="49">
        <v>91</v>
      </c>
      <c r="V21" s="50">
        <v>82</v>
      </c>
      <c r="W21" s="50">
        <v>100</v>
      </c>
      <c r="X21" s="3">
        <f>SUM((U21*0.3)+(V21*0.3)+(W21*0.1))</f>
        <v>61.9</v>
      </c>
      <c r="Y21" s="49">
        <v>87</v>
      </c>
      <c r="Z21" s="50">
        <v>82</v>
      </c>
      <c r="AA21" s="50">
        <v>100</v>
      </c>
      <c r="AB21" s="3">
        <f>SUM((Y21*0.3)+(Z21*0.3)+(AA21*0.1))</f>
        <v>60.699999999999996</v>
      </c>
      <c r="AC21" s="49">
        <v>85</v>
      </c>
      <c r="AD21" s="50">
        <v>80</v>
      </c>
      <c r="AE21" s="50">
        <v>95</v>
      </c>
      <c r="AF21" s="3">
        <f>SUM((AC21*0.3)+(AD21*0.3)+(AE21*0.1))</f>
        <v>59</v>
      </c>
      <c r="AG21" s="49">
        <v>80</v>
      </c>
      <c r="AH21" s="50">
        <v>80</v>
      </c>
      <c r="AI21" s="50">
        <v>95</v>
      </c>
      <c r="AJ21" s="3">
        <f>SUM((AG21*0.3)+(AH21*0.3)+(AI21*0.1))</f>
        <v>57.5</v>
      </c>
      <c r="AK21" s="59">
        <v>56.36</v>
      </c>
      <c r="AL21" s="49">
        <v>38</v>
      </c>
      <c r="AM21" s="30">
        <f>(SUM(AK21+(AL21*0.25))+AO21)</f>
        <v>70.86</v>
      </c>
      <c r="AN21" s="3" t="str">
        <f>IF(AM21&gt;=85.01, "A", IF(AM21&gt;=80.01, "A-", IF(AM21&gt;=75.01, "B+", IF(AM21&gt;=70.01, "B", IF(AM21&gt;=65.01, "B-", IF(AM21&gt;=60.01, "C+", IF(AM21&gt;=55.01, "C", IF(AM21&gt;=50.01, "D", IF(AM21&gt;=0, "E")))))))))</f>
        <v>B</v>
      </c>
      <c r="AO21" s="57">
        <v>5</v>
      </c>
      <c r="AP21" s="22"/>
      <c r="AQ21" s="24"/>
      <c r="AR21" s="24"/>
      <c r="AS21" s="8"/>
    </row>
    <row r="22" spans="1:45" ht="15.75" customHeight="1" thickBot="1">
      <c r="A22" s="36">
        <v>3332220111</v>
      </c>
      <c r="B22" s="68" t="s">
        <v>200</v>
      </c>
      <c r="C22" s="41" t="s">
        <v>69</v>
      </c>
      <c r="D22" s="5" t="s">
        <v>162</v>
      </c>
      <c r="E22" s="49">
        <v>70</v>
      </c>
      <c r="F22" s="50">
        <v>77</v>
      </c>
      <c r="G22" s="50">
        <v>90</v>
      </c>
      <c r="H22" s="3">
        <f>SUM((E22*0.3)+(F22*0.3)+(G22*0.1))</f>
        <v>53.099999999999994</v>
      </c>
      <c r="I22" s="49">
        <v>58</v>
      </c>
      <c r="J22" s="50">
        <v>77</v>
      </c>
      <c r="K22" s="50">
        <v>90</v>
      </c>
      <c r="L22" s="3">
        <f>SUM((I22*0.3)+(J22*0.3)+(K22*0.1))</f>
        <v>49.5</v>
      </c>
      <c r="M22" s="49">
        <v>72</v>
      </c>
      <c r="N22" s="50">
        <v>79</v>
      </c>
      <c r="O22" s="50">
        <v>90</v>
      </c>
      <c r="P22" s="3">
        <f>SUM((M22*0.3)+(N22*0.3)+(O22*0.1))</f>
        <v>54.3</v>
      </c>
      <c r="Q22" s="49">
        <v>73</v>
      </c>
      <c r="R22" s="50">
        <v>79</v>
      </c>
      <c r="S22" s="50">
        <v>90</v>
      </c>
      <c r="T22" s="3">
        <f>SUM((Q22*0.3)+(R22*0.3)+(S22*0.1))</f>
        <v>54.599999999999994</v>
      </c>
      <c r="U22" s="52">
        <v>82</v>
      </c>
      <c r="V22" s="53">
        <v>77</v>
      </c>
      <c r="W22" s="53">
        <v>0</v>
      </c>
      <c r="X22" s="3">
        <f>SUM((U22*0.3)+(V22*0.3)+(W22*0.1))</f>
        <v>47.699999999999996</v>
      </c>
      <c r="Y22" s="52">
        <v>83</v>
      </c>
      <c r="Z22" s="53">
        <v>77</v>
      </c>
      <c r="AA22" s="53">
        <v>0</v>
      </c>
      <c r="AB22" s="3">
        <f>SUM((Y22*0.3)+(Z22*0.3)+(AA22*0.1))</f>
        <v>48</v>
      </c>
      <c r="AC22" s="49">
        <v>50</v>
      </c>
      <c r="AD22" s="50">
        <v>78</v>
      </c>
      <c r="AE22" s="50">
        <v>95</v>
      </c>
      <c r="AF22" s="3">
        <f>SUM((AC22*0.3)+(AD22*0.3)+(AE22*0.1))</f>
        <v>47.9</v>
      </c>
      <c r="AG22" s="49">
        <v>50</v>
      </c>
      <c r="AH22" s="50">
        <v>78</v>
      </c>
      <c r="AI22" s="50">
        <v>95</v>
      </c>
      <c r="AJ22" s="3">
        <f>SUM((AG22*0.3)+(AH22*0.3)+(AI22*0.1))</f>
        <v>47.9</v>
      </c>
      <c r="AK22" s="59">
        <v>46.79</v>
      </c>
      <c r="AL22" s="49">
        <v>47</v>
      </c>
      <c r="AM22" s="30">
        <f>(SUM(AK22+(AL22*0.25))+AO22)</f>
        <v>63.54</v>
      </c>
      <c r="AN22" s="3" t="str">
        <f>IF(AM22&gt;=85.01, "A", IF(AM22&gt;=80.01, "A-", IF(AM22&gt;=75.01, "B+", IF(AM22&gt;=70.01, "B", IF(AM22&gt;=65.01, "B-", IF(AM22&gt;=60.01, "C+", IF(AM22&gt;=55.01, "C", IF(AM22&gt;=50.01, "D", IF(AM22&gt;=0, "E")))))))))</f>
        <v>C+</v>
      </c>
      <c r="AO22" s="57">
        <v>5</v>
      </c>
      <c r="AP22" s="18"/>
      <c r="AQ22" s="19"/>
      <c r="AR22" s="14"/>
    </row>
    <row r="23" spans="1:45" ht="15.75" customHeight="1" thickBot="1">
      <c r="A23" s="38">
        <v>3332220063</v>
      </c>
      <c r="B23" s="68" t="s">
        <v>204</v>
      </c>
      <c r="C23" s="42" t="s">
        <v>72</v>
      </c>
      <c r="D23" s="5" t="s">
        <v>163</v>
      </c>
      <c r="E23" s="52">
        <v>83</v>
      </c>
      <c r="F23" s="53">
        <v>80</v>
      </c>
      <c r="G23" s="53">
        <v>0</v>
      </c>
      <c r="H23" s="3">
        <f>SUM((E23*0.3)+(F23*0.3)+(G23*0.1))</f>
        <v>48.9</v>
      </c>
      <c r="I23" s="52">
        <v>83</v>
      </c>
      <c r="J23" s="53">
        <v>80</v>
      </c>
      <c r="K23" s="53">
        <v>0</v>
      </c>
      <c r="L23" s="3">
        <f>SUM((I23*0.3)+(J23*0.3)+(K23*0.1))</f>
        <v>48.9</v>
      </c>
      <c r="M23" s="49">
        <v>80</v>
      </c>
      <c r="N23" s="50">
        <v>80</v>
      </c>
      <c r="O23" s="50">
        <v>85</v>
      </c>
      <c r="P23" s="3">
        <f>SUM((M23*0.3)+(N23*0.3)+(O23*0.1))</f>
        <v>56.5</v>
      </c>
      <c r="Q23" s="49">
        <v>80</v>
      </c>
      <c r="R23" s="50">
        <v>80</v>
      </c>
      <c r="S23" s="50">
        <v>85</v>
      </c>
      <c r="T23" s="3">
        <f>SUM((Q23*0.3)+(R23*0.3)+(S23*0.1))</f>
        <v>56.5</v>
      </c>
      <c r="U23" s="49">
        <v>80</v>
      </c>
      <c r="V23" s="50">
        <v>80</v>
      </c>
      <c r="W23" s="50">
        <v>70</v>
      </c>
      <c r="X23" s="3">
        <f>SUM((U23*0.3)+(V23*0.3)+(W23*0.1))</f>
        <v>55</v>
      </c>
      <c r="Y23" s="49">
        <v>81</v>
      </c>
      <c r="Z23" s="50">
        <v>80</v>
      </c>
      <c r="AA23" s="50">
        <v>70</v>
      </c>
      <c r="AB23" s="3">
        <f>SUM((Y23*0.3)+(Z23*0.3)+(AA23*0.1))</f>
        <v>55.3</v>
      </c>
      <c r="AC23" s="49">
        <v>82</v>
      </c>
      <c r="AD23" s="50">
        <v>83</v>
      </c>
      <c r="AE23" s="50">
        <v>100</v>
      </c>
      <c r="AF23" s="3">
        <f>SUM((AC23*0.3)+(AD23*0.3)+(AE23*0.1))</f>
        <v>59.5</v>
      </c>
      <c r="AG23" s="49">
        <v>80</v>
      </c>
      <c r="AH23" s="50">
        <v>83</v>
      </c>
      <c r="AI23" s="50">
        <v>100</v>
      </c>
      <c r="AJ23" s="3">
        <f>SUM((AG23*0.3)+(AH23*0.3)+(AI23*0.1))</f>
        <v>58.9</v>
      </c>
      <c r="AK23" s="59">
        <v>51.27</v>
      </c>
      <c r="AL23" s="49">
        <v>55</v>
      </c>
      <c r="AM23" s="30">
        <f>(SUM(AK23+(AL23*0.25))+AO23)</f>
        <v>70.02000000000001</v>
      </c>
      <c r="AN23" s="3" t="str">
        <f>IF(AM23&gt;=85.01, "A", IF(AM23&gt;=80.01, "A-", IF(AM23&gt;=75.01, "B+", IF(AM23&gt;=70.01, "B", IF(AM23&gt;=65.01, "B-", IF(AM23&gt;=60.01, "C+", IF(AM23&gt;=55.01, "C", IF(AM23&gt;=50.01, "D", IF(AM23&gt;=0, "E")))))))))</f>
        <v>B</v>
      </c>
      <c r="AO23" s="57">
        <v>5</v>
      </c>
      <c r="AP23" s="21"/>
      <c r="AQ23" s="23"/>
      <c r="AR23" s="23"/>
      <c r="AS23" s="6"/>
    </row>
    <row r="24" spans="1:45" ht="15.75" customHeight="1" thickBot="1">
      <c r="A24" s="38">
        <v>3332220070</v>
      </c>
      <c r="B24" s="68" t="s">
        <v>203</v>
      </c>
      <c r="C24" s="42" t="s">
        <v>71</v>
      </c>
      <c r="D24" s="4" t="s">
        <v>163</v>
      </c>
      <c r="E24" s="49">
        <v>86</v>
      </c>
      <c r="F24" s="50">
        <v>72</v>
      </c>
      <c r="G24" s="50">
        <v>80</v>
      </c>
      <c r="H24" s="3">
        <f>SUM((E24*0.3)+(F24*0.3)+(G24*0.1))</f>
        <v>55.4</v>
      </c>
      <c r="I24" s="49">
        <v>84</v>
      </c>
      <c r="J24" s="50">
        <v>72</v>
      </c>
      <c r="K24" s="50">
        <v>80</v>
      </c>
      <c r="L24" s="3">
        <f>SUM((I24*0.3)+(J24*0.3)+(K24*0.1))</f>
        <v>54.8</v>
      </c>
      <c r="M24" s="49">
        <v>85</v>
      </c>
      <c r="N24" s="50">
        <v>78</v>
      </c>
      <c r="O24" s="50">
        <v>85</v>
      </c>
      <c r="P24" s="3">
        <f>SUM((M24*0.3)+(N24*0.3)+(O24*0.1))</f>
        <v>57.4</v>
      </c>
      <c r="Q24" s="49">
        <v>85</v>
      </c>
      <c r="R24" s="50">
        <v>78</v>
      </c>
      <c r="S24" s="50">
        <v>85</v>
      </c>
      <c r="T24" s="3">
        <f>SUM((Q24*0.3)+(R24*0.3)+(S24*0.1))</f>
        <v>57.4</v>
      </c>
      <c r="U24" s="49">
        <v>80</v>
      </c>
      <c r="V24" s="50">
        <v>80</v>
      </c>
      <c r="W24" s="50">
        <v>100</v>
      </c>
      <c r="X24" s="3">
        <f>SUM((U24*0.3)+(V24*0.3)+(W24*0.1))</f>
        <v>58</v>
      </c>
      <c r="Y24" s="49">
        <v>70</v>
      </c>
      <c r="Z24" s="50">
        <v>80</v>
      </c>
      <c r="AA24" s="50">
        <v>80</v>
      </c>
      <c r="AB24" s="3">
        <f>SUM((Y24*0.3)+(Z24*0.3)+(AA24*0.1))</f>
        <v>53</v>
      </c>
      <c r="AC24" s="49">
        <v>80</v>
      </c>
      <c r="AD24" s="50">
        <v>78</v>
      </c>
      <c r="AE24" s="50">
        <v>65</v>
      </c>
      <c r="AF24" s="3">
        <f>SUM((AC24*0.3)+(AD24*0.3)+(AE24*0.1))</f>
        <v>53.9</v>
      </c>
      <c r="AG24" s="49">
        <v>80</v>
      </c>
      <c r="AH24" s="50">
        <v>78</v>
      </c>
      <c r="AI24" s="50">
        <v>65</v>
      </c>
      <c r="AJ24" s="3">
        <f>SUM((AG24*0.3)+(AH24*0.3)+(AI24*0.1))</f>
        <v>53.9</v>
      </c>
      <c r="AK24" s="59">
        <v>55.48</v>
      </c>
      <c r="AL24" s="49">
        <v>65</v>
      </c>
      <c r="AM24" s="30">
        <f>(SUM(AK24+(AL24*0.25))+AO24)</f>
        <v>76.72999999999999</v>
      </c>
      <c r="AN24" s="3" t="str">
        <f>IF(AM24&gt;=85.01, "A", IF(AM24&gt;=80.01, "A-", IF(AM24&gt;=75.01, "B+", IF(AM24&gt;=70.01, "B", IF(AM24&gt;=65.01, "B-", IF(AM24&gt;=60.01, "C+", IF(AM24&gt;=55.01, "C", IF(AM24&gt;=50.01, "D", IF(AM24&gt;=0, "E")))))))))</f>
        <v>B+</v>
      </c>
      <c r="AO24" s="57">
        <v>5</v>
      </c>
      <c r="AP24" s="22"/>
      <c r="AQ24" s="24"/>
      <c r="AR24" s="24"/>
      <c r="AS24" s="8"/>
    </row>
    <row r="25" spans="1:45" ht="15.75" customHeight="1" thickBot="1">
      <c r="A25" s="38">
        <v>3332220076</v>
      </c>
      <c r="B25" s="68">
        <v>20040912</v>
      </c>
      <c r="C25" s="42" t="s">
        <v>70</v>
      </c>
      <c r="D25" s="5" t="s">
        <v>163</v>
      </c>
      <c r="E25" s="49">
        <v>77</v>
      </c>
      <c r="F25" s="50">
        <v>60</v>
      </c>
      <c r="G25" s="50">
        <v>0</v>
      </c>
      <c r="H25" s="3">
        <f>SUM((E25*0.3)+(F25*0.3)+(G25*0.1))</f>
        <v>41.099999999999994</v>
      </c>
      <c r="I25" s="49">
        <v>75</v>
      </c>
      <c r="J25" s="50">
        <v>60</v>
      </c>
      <c r="K25" s="50">
        <v>0</v>
      </c>
      <c r="L25" s="3">
        <f>SUM((I25*0.3)+(J25*0.3)+(K25*0.1))</f>
        <v>40.5</v>
      </c>
      <c r="M25" s="49">
        <v>83</v>
      </c>
      <c r="N25" s="50">
        <v>78</v>
      </c>
      <c r="O25" s="50">
        <v>88</v>
      </c>
      <c r="P25" s="3">
        <f>SUM((M25*0.3)+(N25*0.3)+(O25*0.1))</f>
        <v>57.099999999999994</v>
      </c>
      <c r="Q25" s="49">
        <v>83</v>
      </c>
      <c r="R25" s="50">
        <v>78</v>
      </c>
      <c r="S25" s="50">
        <v>88</v>
      </c>
      <c r="T25" s="3">
        <f>SUM((Q25*0.3)+(R25*0.3)+(S25*0.1))</f>
        <v>57.099999999999994</v>
      </c>
      <c r="U25" s="49">
        <v>85</v>
      </c>
      <c r="V25" s="50">
        <v>80</v>
      </c>
      <c r="W25" s="50">
        <v>95</v>
      </c>
      <c r="X25" s="3">
        <f>SUM((U25*0.3)+(V25*0.3)+(W25*0.1))</f>
        <v>59</v>
      </c>
      <c r="Y25" s="49">
        <v>80</v>
      </c>
      <c r="Z25" s="50">
        <v>80</v>
      </c>
      <c r="AA25" s="50">
        <v>100</v>
      </c>
      <c r="AB25" s="3">
        <f>SUM((Y25*0.3)+(Z25*0.3)+(AA25*0.1))</f>
        <v>58</v>
      </c>
      <c r="AC25" s="52">
        <v>80</v>
      </c>
      <c r="AD25" s="53">
        <v>84</v>
      </c>
      <c r="AE25" s="53">
        <v>0</v>
      </c>
      <c r="AF25" s="3">
        <f>SUM((AC25*0.3)+(AD25*0.3)+(AE25*0.1))</f>
        <v>49.2</v>
      </c>
      <c r="AG25" s="52">
        <v>80</v>
      </c>
      <c r="AH25" s="53">
        <v>85</v>
      </c>
      <c r="AI25" s="53">
        <v>0</v>
      </c>
      <c r="AJ25" s="3">
        <f>SUM((AG25*0.3)+(AH25*0.3)+(AI25*0.1))</f>
        <v>49.5</v>
      </c>
      <c r="AK25" s="59">
        <v>47.74</v>
      </c>
      <c r="AL25" s="49">
        <v>39</v>
      </c>
      <c r="AM25" s="30">
        <f>(SUM(AK25+(AL25*0.25))+AO25)</f>
        <v>62.49</v>
      </c>
      <c r="AN25" s="3" t="str">
        <f>IF(AM25&gt;=85.01, "A", IF(AM25&gt;=80.01, "A-", IF(AM25&gt;=75.01, "B+", IF(AM25&gt;=70.01, "B", IF(AM25&gt;=65.01, "B-", IF(AM25&gt;=60.01, "C+", IF(AM25&gt;=55.01, "C", IF(AM25&gt;=50.01, "D", IF(AM25&gt;=0, "E")))))))))</f>
        <v>C+</v>
      </c>
      <c r="AO25" s="57">
        <v>5</v>
      </c>
      <c r="AP25" s="21"/>
      <c r="AQ25" s="23"/>
      <c r="AR25" s="23"/>
      <c r="AS25" s="6"/>
    </row>
    <row r="26" spans="1:45" ht="15.75" customHeight="1" thickBot="1">
      <c r="A26" s="36">
        <v>3332220011</v>
      </c>
      <c r="B26" s="68">
        <v>3332220011</v>
      </c>
      <c r="C26" s="41" t="s">
        <v>74</v>
      </c>
      <c r="D26" s="4" t="s">
        <v>164</v>
      </c>
      <c r="E26" s="49">
        <v>81</v>
      </c>
      <c r="F26" s="50">
        <v>72</v>
      </c>
      <c r="G26" s="50">
        <v>100</v>
      </c>
      <c r="H26" s="3">
        <f>SUM((E26*0.3)+(F26*0.3)+(G26*0.1))</f>
        <v>55.9</v>
      </c>
      <c r="I26" s="49">
        <v>80</v>
      </c>
      <c r="J26" s="50">
        <v>72</v>
      </c>
      <c r="K26" s="50">
        <v>100</v>
      </c>
      <c r="L26" s="3">
        <f>SUM((I26*0.3)+(J26*0.3)+(K26*0.1))</f>
        <v>55.599999999999994</v>
      </c>
      <c r="M26" s="49">
        <v>85</v>
      </c>
      <c r="N26" s="50">
        <v>80</v>
      </c>
      <c r="O26" s="50">
        <v>100</v>
      </c>
      <c r="P26" s="3">
        <f>SUM((M26*0.3)+(N26*0.3)+(O26*0.1))</f>
        <v>59.5</v>
      </c>
      <c r="Q26" s="49">
        <v>83</v>
      </c>
      <c r="R26" s="50">
        <v>80</v>
      </c>
      <c r="S26" s="50">
        <v>100</v>
      </c>
      <c r="T26" s="3">
        <f>SUM((Q26*0.3)+(R26*0.3)+(S26*0.1))</f>
        <v>58.9</v>
      </c>
      <c r="U26" s="49">
        <v>88</v>
      </c>
      <c r="V26" s="50">
        <v>75</v>
      </c>
      <c r="W26" s="50">
        <v>90</v>
      </c>
      <c r="X26" s="3">
        <f>SUM((U26*0.3)+(V26*0.3)+(W26*0.1))</f>
        <v>57.9</v>
      </c>
      <c r="Y26" s="49">
        <v>82</v>
      </c>
      <c r="Z26" s="50">
        <v>75</v>
      </c>
      <c r="AA26" s="50">
        <v>90</v>
      </c>
      <c r="AB26" s="3">
        <f>SUM((Y26*0.3)+(Z26*0.3)+(AA26*0.1))</f>
        <v>56.099999999999994</v>
      </c>
      <c r="AC26" s="49">
        <v>85</v>
      </c>
      <c r="AD26" s="54">
        <v>76</v>
      </c>
      <c r="AE26" s="54">
        <v>89</v>
      </c>
      <c r="AF26" s="3">
        <f>SUM((AC26*0.3)+(AD26*0.3)+(AE26*0.1))</f>
        <v>57.199999999999996</v>
      </c>
      <c r="AG26" s="49">
        <v>84</v>
      </c>
      <c r="AH26" s="50">
        <v>76</v>
      </c>
      <c r="AI26" s="54">
        <v>89</v>
      </c>
      <c r="AJ26" s="3">
        <f>SUM((AG26*0.3)+(AH26*0.3)+(AI26*0.1))</f>
        <v>56.9</v>
      </c>
      <c r="AK26" s="59">
        <v>57.25</v>
      </c>
      <c r="AL26" s="49">
        <v>83</v>
      </c>
      <c r="AM26" s="30">
        <f>(SUM(AK26+(AL26*0.25))+AO26)</f>
        <v>83</v>
      </c>
      <c r="AN26" s="3" t="str">
        <f>IF(AM26&gt;=85.01, "A", IF(AM26&gt;=80.01, "A-", IF(AM26&gt;=75.01, "B+", IF(AM26&gt;=70.01, "B", IF(AM26&gt;=65.01, "B-", IF(AM26&gt;=60.01, "C+", IF(AM26&gt;=55.01, "C", IF(AM26&gt;=50.01, "D", IF(AM26&gt;=0, "E")))))))))</f>
        <v>A-</v>
      </c>
      <c r="AO26" s="57">
        <v>5</v>
      </c>
      <c r="AP26" s="21"/>
      <c r="AQ26" s="23"/>
      <c r="AR26" s="23"/>
      <c r="AS26" s="6"/>
    </row>
    <row r="27" spans="1:45" ht="15.75" customHeight="1" thickBot="1">
      <c r="A27" s="36">
        <v>3332220035</v>
      </c>
      <c r="B27" s="68" t="s">
        <v>206</v>
      </c>
      <c r="C27" s="41" t="s">
        <v>75</v>
      </c>
      <c r="D27" s="4" t="s">
        <v>164</v>
      </c>
      <c r="E27" s="49">
        <v>77</v>
      </c>
      <c r="F27" s="50">
        <v>77</v>
      </c>
      <c r="G27" s="50">
        <v>25</v>
      </c>
      <c r="H27" s="3">
        <f>SUM((E27*0.3)+(F27*0.3)+(G27*0.1))</f>
        <v>48.699999999999996</v>
      </c>
      <c r="I27" s="49">
        <v>80</v>
      </c>
      <c r="J27" s="50">
        <v>77</v>
      </c>
      <c r="K27" s="50">
        <v>25</v>
      </c>
      <c r="L27" s="3">
        <f>SUM((I27*0.3)+(J27*0.3)+(K27*0.1))</f>
        <v>49.599999999999994</v>
      </c>
      <c r="M27" s="49">
        <v>85</v>
      </c>
      <c r="N27" s="50">
        <v>82</v>
      </c>
      <c r="O27" s="50">
        <v>100</v>
      </c>
      <c r="P27" s="3">
        <f>SUM((M27*0.3)+(N27*0.3)+(O27*0.1))</f>
        <v>60.099999999999994</v>
      </c>
      <c r="Q27" s="49">
        <v>79</v>
      </c>
      <c r="R27" s="50">
        <v>82</v>
      </c>
      <c r="S27" s="50">
        <v>100</v>
      </c>
      <c r="T27" s="3">
        <f>SUM((Q27*0.3)+(R27*0.3)+(S27*0.1))</f>
        <v>58.3</v>
      </c>
      <c r="U27" s="49">
        <v>87</v>
      </c>
      <c r="V27" s="50">
        <v>78</v>
      </c>
      <c r="W27" s="50">
        <v>80</v>
      </c>
      <c r="X27" s="3">
        <f>SUM((U27*0.3)+(V27*0.3)+(W27*0.1))</f>
        <v>57.5</v>
      </c>
      <c r="Y27" s="49">
        <v>85</v>
      </c>
      <c r="Z27" s="50">
        <v>78</v>
      </c>
      <c r="AA27" s="50">
        <v>80</v>
      </c>
      <c r="AB27" s="3">
        <f>SUM((Y27*0.3)+(Z27*0.3)+(AA27*0.1))</f>
        <v>56.9</v>
      </c>
      <c r="AC27" s="49">
        <v>89</v>
      </c>
      <c r="AD27" s="54">
        <v>79</v>
      </c>
      <c r="AE27" s="54">
        <v>80</v>
      </c>
      <c r="AF27" s="3">
        <f>SUM((AC27*0.3)+(AD27*0.3)+(AE27*0.1))</f>
        <v>58.4</v>
      </c>
      <c r="AG27" s="49">
        <v>87</v>
      </c>
      <c r="AH27" s="50">
        <v>79</v>
      </c>
      <c r="AI27" s="54">
        <v>80</v>
      </c>
      <c r="AJ27" s="3">
        <f>SUM((AG27*0.3)+(AH27*0.3)+(AI27*0.1))</f>
        <v>57.8</v>
      </c>
      <c r="AK27" s="59">
        <v>55.91</v>
      </c>
      <c r="AL27" s="49">
        <v>57</v>
      </c>
      <c r="AM27" s="30">
        <f>(SUM(AK27+(AL27*0.25))+AO27)</f>
        <v>75.16</v>
      </c>
      <c r="AN27" s="3" t="str">
        <f>IF(AM27&gt;=85.01, "A", IF(AM27&gt;=80.01, "A-", IF(AM27&gt;=75.01, "B+", IF(AM27&gt;=70.01, "B", IF(AM27&gt;=65.01, "B-", IF(AM27&gt;=60.01, "C+", IF(AM27&gt;=55.01, "C", IF(AM27&gt;=50.01, "D", IF(AM27&gt;=0, "E")))))))))</f>
        <v>B+</v>
      </c>
      <c r="AO27" s="57">
        <v>5</v>
      </c>
      <c r="AP27" s="22"/>
      <c r="AQ27" s="24"/>
      <c r="AR27" s="24"/>
      <c r="AS27" s="8"/>
    </row>
    <row r="28" spans="1:45" ht="15.75" customHeight="1" thickBot="1">
      <c r="A28" s="36">
        <v>3332220042</v>
      </c>
      <c r="B28" s="68" t="s">
        <v>205</v>
      </c>
      <c r="C28" s="41" t="s">
        <v>73</v>
      </c>
      <c r="D28" s="4" t="s">
        <v>164</v>
      </c>
      <c r="E28" s="49">
        <v>82</v>
      </c>
      <c r="F28" s="50">
        <v>72</v>
      </c>
      <c r="G28" s="50">
        <v>75</v>
      </c>
      <c r="H28" s="3">
        <f>SUM((E28*0.3)+(F28*0.3)+(G28*0.1))</f>
        <v>53.699999999999996</v>
      </c>
      <c r="I28" s="49">
        <v>82</v>
      </c>
      <c r="J28" s="50">
        <v>72</v>
      </c>
      <c r="K28" s="50">
        <v>75</v>
      </c>
      <c r="L28" s="3">
        <f>SUM((I28*0.3)+(J28*0.3)+(K28*0.1))</f>
        <v>53.699999999999996</v>
      </c>
      <c r="M28" s="49">
        <v>83</v>
      </c>
      <c r="N28" s="50">
        <v>80</v>
      </c>
      <c r="O28" s="50">
        <v>95</v>
      </c>
      <c r="P28" s="3">
        <f>SUM((M28*0.3)+(N28*0.3)+(O28*0.1))</f>
        <v>58.4</v>
      </c>
      <c r="Q28" s="49">
        <v>80</v>
      </c>
      <c r="R28" s="50">
        <v>80</v>
      </c>
      <c r="S28" s="50">
        <v>95</v>
      </c>
      <c r="T28" s="3">
        <f>SUM((Q28*0.3)+(R28*0.3)+(S28*0.1))</f>
        <v>57.5</v>
      </c>
      <c r="U28" s="49">
        <v>90</v>
      </c>
      <c r="V28" s="50">
        <v>72</v>
      </c>
      <c r="W28" s="50">
        <v>90</v>
      </c>
      <c r="X28" s="3">
        <f>SUM((U28*0.3)+(V28*0.3)+(W28*0.1))</f>
        <v>57.599999999999994</v>
      </c>
      <c r="Y28" s="49">
        <v>83</v>
      </c>
      <c r="Z28" s="50">
        <v>72</v>
      </c>
      <c r="AA28" s="50">
        <v>90</v>
      </c>
      <c r="AB28" s="3">
        <f>SUM((Y28*0.3)+(Z28*0.3)+(AA28*0.1))</f>
        <v>55.5</v>
      </c>
      <c r="AC28" s="49">
        <v>83</v>
      </c>
      <c r="AD28" s="54">
        <v>75</v>
      </c>
      <c r="AE28" s="54">
        <v>100</v>
      </c>
      <c r="AF28" s="3">
        <f>SUM((AC28*0.3)+(AD28*0.3)+(AE28*0.1))</f>
        <v>57.4</v>
      </c>
      <c r="AG28" s="49">
        <v>87</v>
      </c>
      <c r="AH28" s="50">
        <v>75</v>
      </c>
      <c r="AI28" s="54">
        <v>100</v>
      </c>
      <c r="AJ28" s="3">
        <f>SUM((AG28*0.3)+(AH28*0.3)+(AI28*0.1))</f>
        <v>58.599999999999994</v>
      </c>
      <c r="AK28" s="59">
        <v>56.55</v>
      </c>
      <c r="AL28" s="49">
        <v>77</v>
      </c>
      <c r="AM28" s="30">
        <f>(SUM(AK28+(AL28*0.25))+AO28)</f>
        <v>80.8</v>
      </c>
      <c r="AN28" s="3" t="str">
        <f>IF(AM28&gt;=85.01, "A", IF(AM28&gt;=80.01, "A-", IF(AM28&gt;=75.01, "B+", IF(AM28&gt;=70.01, "B", IF(AM28&gt;=65.01, "B-", IF(AM28&gt;=60.01, "C+", IF(AM28&gt;=55.01, "C", IF(AM28&gt;=50.01, "D", IF(AM28&gt;=0, "E")))))))))</f>
        <v>A-</v>
      </c>
      <c r="AO28" s="57">
        <v>5</v>
      </c>
      <c r="AP28" s="13"/>
      <c r="AQ28" s="12"/>
      <c r="AR28" s="23"/>
      <c r="AS28" s="6"/>
    </row>
    <row r="29" spans="1:45" ht="15.75" customHeight="1" thickBot="1">
      <c r="A29" s="38">
        <v>3332220012</v>
      </c>
      <c r="B29" s="34">
        <v>30</v>
      </c>
      <c r="C29" s="42" t="s">
        <v>78</v>
      </c>
      <c r="D29" s="4" t="s">
        <v>165</v>
      </c>
      <c r="E29" s="49">
        <v>80</v>
      </c>
      <c r="F29" s="50">
        <v>72</v>
      </c>
      <c r="G29" s="50">
        <v>50</v>
      </c>
      <c r="H29" s="3">
        <f>SUM((E29*0.3)+(F29*0.3)+(G29*0.1))</f>
        <v>50.599999999999994</v>
      </c>
      <c r="I29" s="49">
        <v>80</v>
      </c>
      <c r="J29" s="50">
        <v>72</v>
      </c>
      <c r="K29" s="50">
        <v>50</v>
      </c>
      <c r="L29" s="3">
        <f>SUM((I29*0.3)+(J29*0.3)+(K29*0.1))</f>
        <v>50.599999999999994</v>
      </c>
      <c r="M29" s="49">
        <v>80</v>
      </c>
      <c r="N29" s="50">
        <v>77</v>
      </c>
      <c r="O29" s="50">
        <v>95</v>
      </c>
      <c r="P29" s="3">
        <f>SUM((M29*0.3)+(N29*0.3)+(O29*0.1))</f>
        <v>56.599999999999994</v>
      </c>
      <c r="Q29" s="49">
        <v>80</v>
      </c>
      <c r="R29" s="50">
        <v>77</v>
      </c>
      <c r="S29" s="50">
        <v>95</v>
      </c>
      <c r="T29" s="3">
        <f>SUM((Q29*0.3)+(R29*0.3)+(S29*0.1))</f>
        <v>56.599999999999994</v>
      </c>
      <c r="U29" s="49">
        <v>79</v>
      </c>
      <c r="V29" s="50">
        <v>80</v>
      </c>
      <c r="W29" s="50">
        <v>95</v>
      </c>
      <c r="X29" s="3">
        <f>SUM((U29*0.3)+(V29*0.3)+(W29*0.1))</f>
        <v>57.2</v>
      </c>
      <c r="Y29" s="49">
        <v>79</v>
      </c>
      <c r="Z29" s="50">
        <v>80</v>
      </c>
      <c r="AA29" s="50">
        <v>95</v>
      </c>
      <c r="AB29" s="3">
        <f>SUM((Y29*0.3)+(Z29*0.3)+(AA29*0.1))</f>
        <v>57.2</v>
      </c>
      <c r="AC29" s="49">
        <v>88</v>
      </c>
      <c r="AD29" s="50">
        <v>78</v>
      </c>
      <c r="AE29" s="50">
        <v>100</v>
      </c>
      <c r="AF29" s="3">
        <f>SUM((AC29*0.3)+(AD29*0.3)+(AE29*0.1))</f>
        <v>59.8</v>
      </c>
      <c r="AG29" s="49">
        <v>92</v>
      </c>
      <c r="AH29" s="50">
        <v>78</v>
      </c>
      <c r="AI29" s="50">
        <v>100</v>
      </c>
      <c r="AJ29" s="3">
        <f>SUM((AG29*0.3)+(AH29*0.3)+(AI29*0.1))</f>
        <v>61</v>
      </c>
      <c r="AK29" s="59">
        <v>56.2</v>
      </c>
      <c r="AL29" s="49">
        <v>60</v>
      </c>
      <c r="AM29" s="30">
        <f>(SUM(AK29+(AL29*0.25))+AO29)</f>
        <v>76.2</v>
      </c>
      <c r="AN29" s="3" t="str">
        <f>IF(AM29&gt;=85.01, "A", IF(AM29&gt;=80.01, "A-", IF(AM29&gt;=75.01, "B+", IF(AM29&gt;=70.01, "B", IF(AM29&gt;=65.01, "B-", IF(AM29&gt;=60.01, "C+", IF(AM29&gt;=55.01, "C", IF(AM29&gt;=50.01, "D", IF(AM29&gt;=0, "E")))))))))</f>
        <v>B+</v>
      </c>
      <c r="AO29" s="57">
        <v>5</v>
      </c>
      <c r="AP29" s="17"/>
      <c r="AQ29" s="15"/>
      <c r="AR29" s="15"/>
    </row>
    <row r="30" spans="1:45" ht="15.75" customHeight="1" thickBot="1">
      <c r="A30" s="38">
        <v>3332220021</v>
      </c>
      <c r="B30" s="68">
        <v>3332220021</v>
      </c>
      <c r="C30" s="42" t="s">
        <v>76</v>
      </c>
      <c r="D30" s="4" t="s">
        <v>165</v>
      </c>
      <c r="E30" s="49">
        <v>82</v>
      </c>
      <c r="F30" s="50">
        <v>72</v>
      </c>
      <c r="G30" s="50">
        <v>100</v>
      </c>
      <c r="H30" s="3">
        <f>SUM((E30*0.3)+(F30*0.3)+(G30*0.1))</f>
        <v>56.199999999999996</v>
      </c>
      <c r="I30" s="49">
        <v>85</v>
      </c>
      <c r="J30" s="50">
        <v>72</v>
      </c>
      <c r="K30" s="50">
        <v>100</v>
      </c>
      <c r="L30" s="3">
        <f>SUM((I30*0.3)+(J30*0.3)+(K30*0.1))</f>
        <v>57.099999999999994</v>
      </c>
      <c r="M30" s="49">
        <v>80</v>
      </c>
      <c r="N30" s="50">
        <v>80</v>
      </c>
      <c r="O30" s="50">
        <v>95</v>
      </c>
      <c r="P30" s="3">
        <f>SUM((M30*0.3)+(N30*0.3)+(O30*0.1))</f>
        <v>57.5</v>
      </c>
      <c r="Q30" s="49">
        <v>80</v>
      </c>
      <c r="R30" s="50">
        <v>80</v>
      </c>
      <c r="S30" s="50">
        <v>95</v>
      </c>
      <c r="T30" s="3">
        <f>SUM((Q30*0.3)+(R30*0.3)+(S30*0.1))</f>
        <v>57.5</v>
      </c>
      <c r="U30" s="49">
        <v>84</v>
      </c>
      <c r="V30" s="50">
        <v>80</v>
      </c>
      <c r="W30" s="50">
        <v>85</v>
      </c>
      <c r="X30" s="3">
        <f>SUM((U30*0.3)+(V30*0.3)+(W30*0.1))</f>
        <v>57.7</v>
      </c>
      <c r="Y30" s="49">
        <v>81</v>
      </c>
      <c r="Z30" s="50">
        <v>80</v>
      </c>
      <c r="AA30" s="50">
        <v>85</v>
      </c>
      <c r="AB30" s="3">
        <f>SUM((Y30*0.3)+(Z30*0.3)+(AA30*0.1))</f>
        <v>56.8</v>
      </c>
      <c r="AC30" s="49">
        <v>89</v>
      </c>
      <c r="AD30" s="50">
        <v>79</v>
      </c>
      <c r="AE30" s="50">
        <v>100</v>
      </c>
      <c r="AF30" s="3">
        <f>SUM((AC30*0.3)+(AD30*0.3)+(AE30*0.1))</f>
        <v>60.4</v>
      </c>
      <c r="AG30" s="49">
        <v>91</v>
      </c>
      <c r="AH30" s="50">
        <v>79</v>
      </c>
      <c r="AI30" s="50">
        <v>100</v>
      </c>
      <c r="AJ30" s="3">
        <f>SUM((AG30*0.3)+(AH30*0.3)+(AI30*0.1))</f>
        <v>61</v>
      </c>
      <c r="AK30" s="59">
        <v>58.03</v>
      </c>
      <c r="AL30" s="49">
        <v>76</v>
      </c>
      <c r="AM30" s="30">
        <f>(SUM(AK30+(AL30*0.25))+AO30)</f>
        <v>82.03</v>
      </c>
      <c r="AN30" s="3" t="str">
        <f>IF(AM30&gt;=85.01, "A", IF(AM30&gt;=80.01, "A-", IF(AM30&gt;=75.01, "B+", IF(AM30&gt;=70.01, "B", IF(AM30&gt;=65.01, "B-", IF(AM30&gt;=60.01, "C+", IF(AM30&gt;=55.01, "C", IF(AM30&gt;=50.01, "D", IF(AM30&gt;=0, "E")))))))))</f>
        <v>A-</v>
      </c>
      <c r="AO30" s="57">
        <v>5</v>
      </c>
      <c r="AP30" s="17"/>
      <c r="AQ30" s="15"/>
      <c r="AR30" s="15"/>
    </row>
    <row r="31" spans="1:45" ht="15.75" customHeight="1" thickBot="1">
      <c r="A31" s="38">
        <v>3332220048</v>
      </c>
      <c r="B31" s="68" t="s">
        <v>207</v>
      </c>
      <c r="C31" s="42" t="s">
        <v>77</v>
      </c>
      <c r="D31" s="5" t="s">
        <v>165</v>
      </c>
      <c r="E31" s="49">
        <v>77</v>
      </c>
      <c r="F31" s="50">
        <v>88</v>
      </c>
      <c r="G31" s="50">
        <v>100</v>
      </c>
      <c r="H31" s="3">
        <f>SUM((E31*0.3)+(F31*0.3)+(G31*0.1))</f>
        <v>59.5</v>
      </c>
      <c r="I31" s="49">
        <v>80</v>
      </c>
      <c r="J31" s="50">
        <v>88</v>
      </c>
      <c r="K31" s="50">
        <v>100</v>
      </c>
      <c r="L31" s="3">
        <f>SUM((I31*0.3)+(J31*0.3)+(K31*0.1))</f>
        <v>60.4</v>
      </c>
      <c r="M31" s="49">
        <v>76</v>
      </c>
      <c r="N31" s="50">
        <v>85</v>
      </c>
      <c r="O31" s="50">
        <v>80</v>
      </c>
      <c r="P31" s="3">
        <f>SUM((M31*0.3)+(N31*0.3)+(O31*0.1))</f>
        <v>56.3</v>
      </c>
      <c r="Q31" s="49">
        <v>78</v>
      </c>
      <c r="R31" s="50">
        <v>85</v>
      </c>
      <c r="S31" s="50">
        <v>80</v>
      </c>
      <c r="T31" s="3">
        <f>SUM((Q31*0.3)+(R31*0.3)+(S31*0.1))</f>
        <v>56.9</v>
      </c>
      <c r="U31" s="49">
        <v>79</v>
      </c>
      <c r="V31" s="50">
        <v>83</v>
      </c>
      <c r="W31" s="50">
        <v>90</v>
      </c>
      <c r="X31" s="3">
        <f>SUM((U31*0.3)+(V31*0.3)+(W31*0.1))</f>
        <v>57.599999999999994</v>
      </c>
      <c r="Y31" s="49">
        <v>79</v>
      </c>
      <c r="Z31" s="50">
        <v>83</v>
      </c>
      <c r="AA31" s="50">
        <v>90</v>
      </c>
      <c r="AB31" s="3">
        <f>SUM((Y31*0.3)+(Z31*0.3)+(AA31*0.1))</f>
        <v>57.599999999999994</v>
      </c>
      <c r="AC31" s="49">
        <v>83</v>
      </c>
      <c r="AD31" s="50">
        <v>85</v>
      </c>
      <c r="AE31" s="50">
        <v>80</v>
      </c>
      <c r="AF31" s="3">
        <f>SUM((AC31*0.3)+(AD31*0.3)+(AE31*0.1))</f>
        <v>58.4</v>
      </c>
      <c r="AG31" s="49">
        <v>85</v>
      </c>
      <c r="AH31" s="50">
        <v>85</v>
      </c>
      <c r="AI31" s="50">
        <v>80</v>
      </c>
      <c r="AJ31" s="3">
        <f>SUM((AG31*0.3)+(AH31*0.3)+(AI31*0.1))</f>
        <v>59</v>
      </c>
      <c r="AK31" s="59">
        <v>58.21</v>
      </c>
      <c r="AL31" s="49">
        <v>59</v>
      </c>
      <c r="AM31" s="30">
        <f>(SUM(AK31+(AL31*0.25))+AO31)</f>
        <v>77.960000000000008</v>
      </c>
      <c r="AN31" s="3" t="str">
        <f>IF(AM31&gt;=85.01, "A", IF(AM31&gt;=80.01, "A-", IF(AM31&gt;=75.01, "B+", IF(AM31&gt;=70.01, "B", IF(AM31&gt;=65.01, "B-", IF(AM31&gt;=60.01, "C+", IF(AM31&gt;=55.01, "C", IF(AM31&gt;=50.01, "D", IF(AM31&gt;=0, "E")))))))))</f>
        <v>B+</v>
      </c>
      <c r="AO31" s="57">
        <v>5</v>
      </c>
      <c r="AP31" s="21"/>
      <c r="AQ31" s="23"/>
      <c r="AR31" s="23"/>
      <c r="AS31" s="6"/>
    </row>
    <row r="32" spans="1:45" ht="15.75" customHeight="1" thickBot="1">
      <c r="A32" s="36">
        <v>3332220006</v>
      </c>
      <c r="B32" s="68" t="s">
        <v>208</v>
      </c>
      <c r="C32" s="41" t="s">
        <v>79</v>
      </c>
      <c r="D32" s="5" t="s">
        <v>166</v>
      </c>
      <c r="E32" s="49">
        <v>80</v>
      </c>
      <c r="F32" s="50">
        <v>88</v>
      </c>
      <c r="G32" s="50">
        <v>80</v>
      </c>
      <c r="H32" s="3">
        <f>SUM((E32*0.3)+(F32*0.3)+(G32*0.1))</f>
        <v>58.4</v>
      </c>
      <c r="I32" s="49">
        <v>80</v>
      </c>
      <c r="J32" s="50">
        <v>88</v>
      </c>
      <c r="K32" s="50">
        <v>80</v>
      </c>
      <c r="L32" s="3">
        <f>SUM((I32*0.3)+(J32*0.3)+(K32*0.1))</f>
        <v>58.4</v>
      </c>
      <c r="M32" s="49">
        <v>85</v>
      </c>
      <c r="N32" s="50">
        <v>86</v>
      </c>
      <c r="O32" s="50">
        <v>100</v>
      </c>
      <c r="P32" s="3">
        <f>SUM((M32*0.3)+(N32*0.3)+(O32*0.1))</f>
        <v>61.3</v>
      </c>
      <c r="Q32" s="49">
        <v>83</v>
      </c>
      <c r="R32" s="50">
        <v>86</v>
      </c>
      <c r="S32" s="50">
        <v>100</v>
      </c>
      <c r="T32" s="3">
        <f>SUM((Q32*0.3)+(R32*0.3)+(S32*0.1))</f>
        <v>60.7</v>
      </c>
      <c r="U32" s="49">
        <v>79</v>
      </c>
      <c r="V32" s="50">
        <v>80</v>
      </c>
      <c r="W32" s="50">
        <v>80</v>
      </c>
      <c r="X32" s="3">
        <f>SUM((U32*0.3)+(V32*0.3)+(W32*0.1))</f>
        <v>55.7</v>
      </c>
      <c r="Y32" s="49">
        <v>80</v>
      </c>
      <c r="Z32" s="50">
        <v>80</v>
      </c>
      <c r="AA32" s="50">
        <v>80</v>
      </c>
      <c r="AB32" s="3">
        <f>SUM((Y32*0.3)+(Z32*0.3)+(AA32*0.1))</f>
        <v>56</v>
      </c>
      <c r="AC32" s="49">
        <v>83</v>
      </c>
      <c r="AD32" s="50">
        <v>87</v>
      </c>
      <c r="AE32" s="50">
        <v>100</v>
      </c>
      <c r="AF32" s="3">
        <f>SUM((AC32*0.3)+(AD32*0.3)+(AE32*0.1))</f>
        <v>61</v>
      </c>
      <c r="AG32" s="49">
        <v>83</v>
      </c>
      <c r="AH32" s="50">
        <v>87</v>
      </c>
      <c r="AI32" s="50">
        <v>100</v>
      </c>
      <c r="AJ32" s="3">
        <f>SUM((AG32*0.3)+(AH32*0.3)+(AI32*0.1))</f>
        <v>61</v>
      </c>
      <c r="AK32" s="59">
        <v>59.06</v>
      </c>
      <c r="AL32" s="49">
        <v>68</v>
      </c>
      <c r="AM32" s="30">
        <f>(SUM(AK32+(AL32*0.25))+AO32)</f>
        <v>81.06</v>
      </c>
      <c r="AN32" s="3" t="str">
        <f>IF(AM32&gt;=85.01, "A", IF(AM32&gt;=80.01, "A-", IF(AM32&gt;=75.01, "B+", IF(AM32&gt;=70.01, "B", IF(AM32&gt;=65.01, "B-", IF(AM32&gt;=60.01, "C+", IF(AM32&gt;=55.01, "C", IF(AM32&gt;=50.01, "D", IF(AM32&gt;=0, "E")))))))))</f>
        <v>A-</v>
      </c>
      <c r="AO32" s="57">
        <v>5</v>
      </c>
      <c r="AP32" s="61"/>
      <c r="AQ32" s="61"/>
      <c r="AR32" s="61"/>
    </row>
    <row r="33" spans="1:45" ht="15.75" customHeight="1" thickBot="1">
      <c r="A33" s="36">
        <v>3332220102</v>
      </c>
      <c r="B33" s="68">
        <v>1122</v>
      </c>
      <c r="C33" s="41" t="s">
        <v>80</v>
      </c>
      <c r="D33" s="5" t="s">
        <v>166</v>
      </c>
      <c r="E33" s="49">
        <v>80</v>
      </c>
      <c r="F33" s="50">
        <v>75</v>
      </c>
      <c r="G33" s="50">
        <v>30</v>
      </c>
      <c r="H33" s="3">
        <f>SUM((E33*0.3)+(F33*0.3)+(G33*0.1))</f>
        <v>49.5</v>
      </c>
      <c r="I33" s="49">
        <v>79</v>
      </c>
      <c r="J33" s="50">
        <v>75</v>
      </c>
      <c r="K33" s="50">
        <v>30</v>
      </c>
      <c r="L33" s="3">
        <f>SUM((I33*0.3)+(J33*0.3)+(K33*0.1))</f>
        <v>49.2</v>
      </c>
      <c r="M33" s="49">
        <v>80</v>
      </c>
      <c r="N33" s="50">
        <v>80</v>
      </c>
      <c r="O33" s="50">
        <v>80</v>
      </c>
      <c r="P33" s="3">
        <f>SUM((M33*0.3)+(N33*0.3)+(O33*0.1))</f>
        <v>56</v>
      </c>
      <c r="Q33" s="49">
        <v>85</v>
      </c>
      <c r="R33" s="50">
        <v>80</v>
      </c>
      <c r="S33" s="50">
        <v>80</v>
      </c>
      <c r="T33" s="3">
        <f>SUM((Q33*0.3)+(R33*0.3)+(S33*0.1))</f>
        <v>57.5</v>
      </c>
      <c r="U33" s="52">
        <v>84</v>
      </c>
      <c r="V33" s="53">
        <v>80</v>
      </c>
      <c r="W33" s="53">
        <v>0</v>
      </c>
      <c r="X33" s="3">
        <f>SUM((U33*0.3)+(V33*0.3)+(W33*0.1))</f>
        <v>49.2</v>
      </c>
      <c r="Y33" s="52">
        <v>84</v>
      </c>
      <c r="Z33" s="53">
        <v>80</v>
      </c>
      <c r="AA33" s="53">
        <v>0</v>
      </c>
      <c r="AB33" s="3">
        <f>SUM((Y33*0.3)+(Z33*0.3)+(AA33*0.1))</f>
        <v>49.2</v>
      </c>
      <c r="AC33" s="49">
        <v>85</v>
      </c>
      <c r="AD33" s="50">
        <v>80</v>
      </c>
      <c r="AE33" s="50">
        <v>100</v>
      </c>
      <c r="AF33" s="3">
        <f>SUM((AC33*0.3)+(AD33*0.3)+(AE33*0.1))</f>
        <v>59.5</v>
      </c>
      <c r="AG33" s="49">
        <v>84</v>
      </c>
      <c r="AH33" s="50">
        <v>80</v>
      </c>
      <c r="AI33" s="50">
        <v>100</v>
      </c>
      <c r="AJ33" s="3">
        <f>SUM((AG33*0.3)+(AH33*0.3)+(AI33*0.1))</f>
        <v>59.2</v>
      </c>
      <c r="AK33" s="59">
        <v>49.97</v>
      </c>
      <c r="AL33" s="49">
        <v>60</v>
      </c>
      <c r="AM33" s="30">
        <f>(SUM(AK33+(AL33*0.25))+AO33)</f>
        <v>64.97</v>
      </c>
      <c r="AN33" s="3" t="str">
        <f>IF(AM33&gt;=85.01, "A", IF(AM33&gt;=80.01, "A-", IF(AM33&gt;=75.01, "B+", IF(AM33&gt;=70.01, "B", IF(AM33&gt;=65.01, "B-", IF(AM33&gt;=60.01, "C+", IF(AM33&gt;=55.01, "C", IF(AM33&gt;=50.01, "D", IF(AM33&gt;=0, "E")))))))))</f>
        <v>C+</v>
      </c>
      <c r="AO33" s="57">
        <v>0</v>
      </c>
      <c r="AP33" s="10"/>
      <c r="AQ33" s="20"/>
      <c r="AR33" s="10"/>
    </row>
    <row r="34" spans="1:45" ht="15.75" customHeight="1" thickBot="1">
      <c r="A34" s="36">
        <v>3332220103</v>
      </c>
      <c r="B34" s="68" t="s">
        <v>209</v>
      </c>
      <c r="C34" s="41" t="s">
        <v>81</v>
      </c>
      <c r="D34" s="5" t="s">
        <v>166</v>
      </c>
      <c r="E34" s="51">
        <v>78</v>
      </c>
      <c r="F34" s="50">
        <v>75</v>
      </c>
      <c r="G34" s="54">
        <v>0</v>
      </c>
      <c r="H34" s="3">
        <f>SUM((E34*0.3)+(F34*0.3)+(G34*0.1))</f>
        <v>45.9</v>
      </c>
      <c r="I34" s="51">
        <v>78</v>
      </c>
      <c r="J34" s="50">
        <v>75</v>
      </c>
      <c r="K34" s="54">
        <v>0</v>
      </c>
      <c r="L34" s="3">
        <f>SUM((I34*0.3)+(J34*0.3)+(K34*0.1))</f>
        <v>45.9</v>
      </c>
      <c r="M34" s="49">
        <v>50</v>
      </c>
      <c r="N34" s="50">
        <v>78</v>
      </c>
      <c r="O34" s="50">
        <v>40</v>
      </c>
      <c r="P34" s="3">
        <f>SUM((M34*0.3)+(N34*0.3)+(O34*0.1))</f>
        <v>42.4</v>
      </c>
      <c r="Q34" s="49">
        <v>77</v>
      </c>
      <c r="R34" s="50">
        <v>78</v>
      </c>
      <c r="S34" s="50">
        <v>70</v>
      </c>
      <c r="T34" s="3">
        <f>SUM((Q34*0.3)+(R34*0.3)+(S34*0.1))</f>
        <v>53.5</v>
      </c>
      <c r="U34" s="49">
        <v>75</v>
      </c>
      <c r="V34" s="50">
        <v>78</v>
      </c>
      <c r="W34" s="50">
        <v>60</v>
      </c>
      <c r="X34" s="3">
        <f>SUM((U34*0.3)+(V34*0.3)+(W34*0.1))</f>
        <v>51.9</v>
      </c>
      <c r="Y34" s="49">
        <v>75</v>
      </c>
      <c r="Z34" s="50">
        <v>78</v>
      </c>
      <c r="AA34" s="50">
        <v>60</v>
      </c>
      <c r="AB34" s="3">
        <f>SUM((Y34*0.3)+(Z34*0.3)+(AA34*0.1))</f>
        <v>51.9</v>
      </c>
      <c r="AC34" s="49">
        <v>75</v>
      </c>
      <c r="AD34" s="50">
        <v>76</v>
      </c>
      <c r="AE34" s="50">
        <v>100</v>
      </c>
      <c r="AF34" s="3">
        <f>SUM((AC34*0.3)+(AD34*0.3)+(AE34*0.1))</f>
        <v>55.3</v>
      </c>
      <c r="AG34" s="49">
        <v>75</v>
      </c>
      <c r="AH34" s="50">
        <v>78</v>
      </c>
      <c r="AI34" s="50">
        <v>70</v>
      </c>
      <c r="AJ34" s="3">
        <f>SUM((AG34*0.3)+(AH34*0.3)+(AI34*0.1))</f>
        <v>52.9</v>
      </c>
      <c r="AK34" s="59">
        <v>49.96</v>
      </c>
      <c r="AL34" s="49">
        <v>41</v>
      </c>
      <c r="AM34" s="30">
        <f>(SUM(AK34+(AL34*0.25))+AO34)</f>
        <v>65.210000000000008</v>
      </c>
      <c r="AN34" s="3" t="str">
        <f>IF(AM34&gt;=85.01, "A", IF(AM34&gt;=80.01, "A-", IF(AM34&gt;=75.01, "B+", IF(AM34&gt;=70.01, "B", IF(AM34&gt;=65.01, "B-", IF(AM34&gt;=60.01, "C+", IF(AM34&gt;=55.01, "C", IF(AM34&gt;=50.01, "D", IF(AM34&gt;=0, "E")))))))))</f>
        <v>B-</v>
      </c>
      <c r="AO34" s="57">
        <v>5</v>
      </c>
      <c r="AP34" s="10"/>
      <c r="AQ34" s="20"/>
      <c r="AR34" s="10"/>
    </row>
    <row r="35" spans="1:45" ht="15.75" customHeight="1" thickBot="1">
      <c r="A35" s="38">
        <v>3332220013</v>
      </c>
      <c r="B35" s="68">
        <v>220013</v>
      </c>
      <c r="C35" s="42" t="s">
        <v>83</v>
      </c>
      <c r="D35" s="4" t="s">
        <v>167</v>
      </c>
      <c r="E35" s="49">
        <v>90</v>
      </c>
      <c r="F35" s="50">
        <v>87</v>
      </c>
      <c r="G35" s="50">
        <v>100</v>
      </c>
      <c r="H35" s="3">
        <f>SUM((E35*0.3)+(F35*0.3)+(G35*0.1))</f>
        <v>63.099999999999994</v>
      </c>
      <c r="I35" s="49">
        <v>86</v>
      </c>
      <c r="J35" s="50">
        <v>87</v>
      </c>
      <c r="K35" s="50">
        <v>100</v>
      </c>
      <c r="L35" s="3">
        <f>SUM((I35*0.3)+(J35*0.3)+(K35*0.1))</f>
        <v>61.9</v>
      </c>
      <c r="M35" s="49">
        <v>90</v>
      </c>
      <c r="N35" s="50">
        <v>86</v>
      </c>
      <c r="O35" s="50">
        <v>100</v>
      </c>
      <c r="P35" s="3">
        <f>SUM((M35*0.3)+(N35*0.3)+(O35*0.1))</f>
        <v>62.8</v>
      </c>
      <c r="Q35" s="49">
        <v>94</v>
      </c>
      <c r="R35" s="50">
        <v>86</v>
      </c>
      <c r="S35" s="50">
        <v>100</v>
      </c>
      <c r="T35" s="3">
        <f>SUM((Q35*0.3)+(R35*0.3)+(S35*0.1))</f>
        <v>64</v>
      </c>
      <c r="U35" s="49">
        <v>88</v>
      </c>
      <c r="V35" s="50">
        <v>85</v>
      </c>
      <c r="W35" s="50">
        <v>80</v>
      </c>
      <c r="X35" s="3">
        <f>SUM((U35*0.3)+(V35*0.3)+(W35*0.1))</f>
        <v>59.9</v>
      </c>
      <c r="Y35" s="49">
        <v>95</v>
      </c>
      <c r="Z35" s="50">
        <v>85</v>
      </c>
      <c r="AA35" s="50">
        <v>80</v>
      </c>
      <c r="AB35" s="3">
        <f>SUM((Y35*0.3)+(Z35*0.3)+(AA35*0.1))</f>
        <v>62</v>
      </c>
      <c r="AC35" s="49">
        <v>90</v>
      </c>
      <c r="AD35" s="50">
        <v>85</v>
      </c>
      <c r="AE35" s="50">
        <v>92</v>
      </c>
      <c r="AF35" s="3">
        <f>SUM((AC35*0.3)+(AD35*0.3)+(AE35*0.1))</f>
        <v>61.7</v>
      </c>
      <c r="AG35" s="49">
        <v>91</v>
      </c>
      <c r="AH35" s="50">
        <v>85</v>
      </c>
      <c r="AI35" s="50">
        <v>92</v>
      </c>
      <c r="AJ35" s="3">
        <f>SUM((AG35*0.3)+(AH35*0.3)+(AI35*0.1))</f>
        <v>62</v>
      </c>
      <c r="AK35" s="59">
        <v>62.18</v>
      </c>
      <c r="AL35" s="49">
        <v>61</v>
      </c>
      <c r="AM35" s="30">
        <f>(SUM(AK35+(AL35*0.25))+AO35)</f>
        <v>82.43</v>
      </c>
      <c r="AN35" s="3" t="str">
        <f>IF(AM35&gt;=85.01, "A", IF(AM35&gt;=80.01, "A-", IF(AM35&gt;=75.01, "B+", IF(AM35&gt;=70.01, "B", IF(AM35&gt;=65.01, "B-", IF(AM35&gt;=60.01, "C+", IF(AM35&gt;=55.01, "C", IF(AM35&gt;=50.01, "D", IF(AM35&gt;=0, "E")))))))))</f>
        <v>A-</v>
      </c>
      <c r="AO35" s="57">
        <v>5</v>
      </c>
      <c r="AP35" s="61"/>
      <c r="AQ35" s="62"/>
      <c r="AR35" s="61"/>
      <c r="AS35" s="6"/>
    </row>
    <row r="36" spans="1:45" ht="15.75" customHeight="1" thickBot="1">
      <c r="A36" s="38">
        <v>3332220014</v>
      </c>
      <c r="B36" s="31">
        <v>34</v>
      </c>
      <c r="C36" s="42" t="s">
        <v>82</v>
      </c>
      <c r="D36" s="5" t="s">
        <v>167</v>
      </c>
      <c r="E36" s="49">
        <v>85</v>
      </c>
      <c r="F36" s="50">
        <v>80</v>
      </c>
      <c r="G36" s="50">
        <v>100</v>
      </c>
      <c r="H36" s="3">
        <f>SUM((E36*0.3)+(F36*0.3)+(G36*0.1))</f>
        <v>59.5</v>
      </c>
      <c r="I36" s="49">
        <v>80</v>
      </c>
      <c r="J36" s="50">
        <v>80</v>
      </c>
      <c r="K36" s="50">
        <v>100</v>
      </c>
      <c r="L36" s="3">
        <f>SUM((I36*0.3)+(J36*0.3)+(K36*0.1))</f>
        <v>58</v>
      </c>
      <c r="M36" s="49">
        <v>82</v>
      </c>
      <c r="N36" s="50">
        <v>80</v>
      </c>
      <c r="O36" s="50">
        <v>75</v>
      </c>
      <c r="P36" s="3">
        <f>SUM((M36*0.3)+(N36*0.3)+(O36*0.1))</f>
        <v>56.099999999999994</v>
      </c>
      <c r="Q36" s="49">
        <v>87</v>
      </c>
      <c r="R36" s="50">
        <v>80</v>
      </c>
      <c r="S36" s="50">
        <v>75</v>
      </c>
      <c r="T36" s="3">
        <f>SUM((Q36*0.3)+(R36*0.3)+(S36*0.1))</f>
        <v>57.599999999999994</v>
      </c>
      <c r="U36" s="49">
        <v>89</v>
      </c>
      <c r="V36" s="50">
        <v>72</v>
      </c>
      <c r="W36" s="50">
        <v>50</v>
      </c>
      <c r="X36" s="3">
        <f>SUM((U36*0.3)+(V36*0.3)+(W36*0.1))</f>
        <v>53.3</v>
      </c>
      <c r="Y36" s="49">
        <v>88</v>
      </c>
      <c r="Z36" s="50">
        <v>72</v>
      </c>
      <c r="AA36" s="50">
        <v>50</v>
      </c>
      <c r="AB36" s="3">
        <f>SUM((Y36*0.3)+(Z36*0.3)+(AA36*0.1))</f>
        <v>53</v>
      </c>
      <c r="AC36" s="49">
        <v>89</v>
      </c>
      <c r="AD36" s="50">
        <v>73</v>
      </c>
      <c r="AE36" s="50">
        <v>45</v>
      </c>
      <c r="AF36" s="3">
        <f>SUM((AC36*0.3)+(AD36*0.3)+(AE36*0.1))</f>
        <v>53.099999999999994</v>
      </c>
      <c r="AG36" s="49">
        <v>93</v>
      </c>
      <c r="AH36" s="50">
        <v>73</v>
      </c>
      <c r="AI36" s="50">
        <v>45</v>
      </c>
      <c r="AJ36" s="3">
        <f>SUM((AG36*0.3)+(AH36*0.3)+(AI36*0.1))</f>
        <v>54.3</v>
      </c>
      <c r="AK36" s="59">
        <v>55.61</v>
      </c>
      <c r="AL36" s="49">
        <v>61</v>
      </c>
      <c r="AM36" s="30">
        <f>(SUM(AK36+(AL36*0.25))+AO36)</f>
        <v>75.86</v>
      </c>
      <c r="AN36" s="3" t="str">
        <f>IF(AM36&gt;=85.01, "A", IF(AM36&gt;=80.01, "A-", IF(AM36&gt;=75.01, "B+", IF(AM36&gt;=70.01, "B", IF(AM36&gt;=65.01, "B-", IF(AM36&gt;=60.01, "C+", IF(AM36&gt;=55.01, "C", IF(AM36&gt;=50.01, "D", IF(AM36&gt;=0, "E")))))))))</f>
        <v>B+</v>
      </c>
      <c r="AO36" s="57">
        <v>5</v>
      </c>
      <c r="AP36" s="60"/>
      <c r="AQ36" s="60"/>
      <c r="AR36" s="60"/>
    </row>
    <row r="37" spans="1:45" ht="15.75" customHeight="1" thickBot="1">
      <c r="A37" s="38">
        <v>3332220081</v>
      </c>
      <c r="B37" s="29">
        <v>36</v>
      </c>
      <c r="C37" s="42" t="s">
        <v>84</v>
      </c>
      <c r="D37" s="4" t="s">
        <v>167</v>
      </c>
      <c r="E37" s="49">
        <v>75.5</v>
      </c>
      <c r="F37" s="50">
        <v>78</v>
      </c>
      <c r="G37" s="50">
        <v>25</v>
      </c>
      <c r="H37" s="3">
        <f>SUM((E37*0.3)+(F37*0.3)+(G37*0.1))</f>
        <v>48.55</v>
      </c>
      <c r="I37" s="49">
        <v>70.5</v>
      </c>
      <c r="J37" s="50">
        <v>78</v>
      </c>
      <c r="K37" s="50">
        <v>25</v>
      </c>
      <c r="L37" s="3">
        <f>SUM((I37*0.3)+(J37*0.3)+(K37*0.1))</f>
        <v>47.05</v>
      </c>
      <c r="M37" s="49">
        <v>76</v>
      </c>
      <c r="N37" s="50">
        <v>82</v>
      </c>
      <c r="O37" s="50">
        <v>100</v>
      </c>
      <c r="P37" s="3">
        <f>SUM((M37*0.3)+(N37*0.3)+(O37*0.1))</f>
        <v>57.4</v>
      </c>
      <c r="Q37" s="49">
        <v>81</v>
      </c>
      <c r="R37" s="50">
        <v>82</v>
      </c>
      <c r="S37" s="50">
        <v>100</v>
      </c>
      <c r="T37" s="3">
        <f>SUM((Q37*0.3)+(R37*0.3)+(S37*0.1))</f>
        <v>58.9</v>
      </c>
      <c r="U37" s="49">
        <v>77</v>
      </c>
      <c r="V37" s="50">
        <v>72</v>
      </c>
      <c r="W37" s="50">
        <v>100</v>
      </c>
      <c r="X37" s="3">
        <f>SUM((U37*0.3)+(V37*0.3)+(W37*0.1))</f>
        <v>54.699999999999996</v>
      </c>
      <c r="Y37" s="49">
        <v>86</v>
      </c>
      <c r="Z37" s="50">
        <v>72</v>
      </c>
      <c r="AA37" s="50">
        <v>100</v>
      </c>
      <c r="AB37" s="3">
        <f>SUM((Y37*0.3)+(Z37*0.3)+(AA37*0.1))</f>
        <v>57.4</v>
      </c>
      <c r="AC37" s="49">
        <v>84</v>
      </c>
      <c r="AD37" s="50">
        <v>72</v>
      </c>
      <c r="AE37" s="50">
        <v>76</v>
      </c>
      <c r="AF37" s="3">
        <f>SUM((AC37*0.3)+(AD37*0.3)+(AE37*0.1))</f>
        <v>54.4</v>
      </c>
      <c r="AG37" s="49">
        <v>85</v>
      </c>
      <c r="AH37" s="50">
        <v>72</v>
      </c>
      <c r="AI37" s="50">
        <v>76</v>
      </c>
      <c r="AJ37" s="3">
        <f>SUM((AG37*0.3)+(AH37*0.3)+(AI37*0.1))</f>
        <v>54.699999999999996</v>
      </c>
      <c r="AK37" s="59">
        <v>54.14</v>
      </c>
      <c r="AL37" s="49">
        <v>64</v>
      </c>
      <c r="AM37" s="30">
        <f>(SUM(AK37+(AL37*0.25))+AO37)</f>
        <v>75.14</v>
      </c>
      <c r="AN37" s="3" t="str">
        <f>IF(AM37&gt;=85.01, "A", IF(AM37&gt;=80.01, "A-", IF(AM37&gt;=75.01, "B+", IF(AM37&gt;=70.01, "B", IF(AM37&gt;=65.01, "B-", IF(AM37&gt;=60.01, "C+", IF(AM37&gt;=55.01, "C", IF(AM37&gt;=50.01, "D", IF(AM37&gt;=0, "E")))))))))</f>
        <v>B+</v>
      </c>
      <c r="AO37" s="57">
        <v>5</v>
      </c>
      <c r="AP37" s="10"/>
      <c r="AQ37" s="10"/>
      <c r="AR37" s="10"/>
    </row>
    <row r="38" spans="1:45" ht="15.75" customHeight="1" thickBot="1">
      <c r="A38" s="36">
        <v>3332220022</v>
      </c>
      <c r="B38" s="68" t="s">
        <v>210</v>
      </c>
      <c r="C38" s="41" t="s">
        <v>87</v>
      </c>
      <c r="D38" s="5" t="s">
        <v>168</v>
      </c>
      <c r="E38" s="49">
        <v>86</v>
      </c>
      <c r="F38" s="50">
        <v>82</v>
      </c>
      <c r="G38" s="50">
        <v>90</v>
      </c>
      <c r="H38" s="3">
        <f>SUM((E38*0.3)+(F38*0.3)+(G38*0.1))</f>
        <v>59.4</v>
      </c>
      <c r="I38" s="49">
        <v>81</v>
      </c>
      <c r="J38" s="50">
        <v>82</v>
      </c>
      <c r="K38" s="50">
        <v>90</v>
      </c>
      <c r="L38" s="3">
        <f>SUM((I38*0.3)+(J38*0.3)+(K38*0.1))</f>
        <v>57.9</v>
      </c>
      <c r="M38" s="49">
        <v>77</v>
      </c>
      <c r="N38" s="50">
        <v>84</v>
      </c>
      <c r="O38" s="50">
        <v>90</v>
      </c>
      <c r="P38" s="3">
        <f>SUM((M38*0.3)+(N38*0.3)+(O38*0.1))</f>
        <v>57.3</v>
      </c>
      <c r="Q38" s="49">
        <v>79</v>
      </c>
      <c r="R38" s="50">
        <v>84</v>
      </c>
      <c r="S38" s="50">
        <v>90</v>
      </c>
      <c r="T38" s="3">
        <f>SUM((Q38*0.3)+(R38*0.3)+(S38*0.1))</f>
        <v>57.9</v>
      </c>
      <c r="U38" s="49">
        <v>79</v>
      </c>
      <c r="V38" s="50">
        <v>90</v>
      </c>
      <c r="W38" s="50">
        <v>90</v>
      </c>
      <c r="X38" s="3">
        <f>SUM((U38*0.3)+(V38*0.3)+(W38*0.1))</f>
        <v>59.7</v>
      </c>
      <c r="Y38" s="49">
        <v>76</v>
      </c>
      <c r="Z38" s="50">
        <v>90</v>
      </c>
      <c r="AA38" s="50">
        <v>90</v>
      </c>
      <c r="AB38" s="3">
        <f>SUM((Y38*0.3)+(Z38*0.3)+(AA38*0.1))</f>
        <v>58.8</v>
      </c>
      <c r="AC38" s="49">
        <v>81</v>
      </c>
      <c r="AD38" s="50">
        <v>88</v>
      </c>
      <c r="AE38" s="50">
        <v>85</v>
      </c>
      <c r="AF38" s="3">
        <f>SUM((AC38*0.3)+(AD38*0.3)+(AE38*0.1))</f>
        <v>59.2</v>
      </c>
      <c r="AG38" s="49">
        <v>80</v>
      </c>
      <c r="AH38" s="50">
        <v>88</v>
      </c>
      <c r="AI38" s="50">
        <v>85</v>
      </c>
      <c r="AJ38" s="3">
        <f>SUM((AG38*0.3)+(AH38*0.3)+(AI38*0.1))</f>
        <v>58.9</v>
      </c>
      <c r="AK38" s="59">
        <v>58.64</v>
      </c>
      <c r="AL38" s="49">
        <v>84</v>
      </c>
      <c r="AM38" s="30">
        <f>(SUM(AK38+(AL38*0.25))+AO38)</f>
        <v>84.64</v>
      </c>
      <c r="AN38" s="3" t="str">
        <f>IF(AM38&gt;=85.01, "A", IF(AM38&gt;=80.01, "A-", IF(AM38&gt;=75.01, "B+", IF(AM38&gt;=70.01, "B", IF(AM38&gt;=65.01, "B-", IF(AM38&gt;=60.01, "C+", IF(AM38&gt;=55.01, "C", IF(AM38&gt;=50.01, "D", IF(AM38&gt;=0, "E")))))))))</f>
        <v>A-</v>
      </c>
      <c r="AO38" s="57">
        <v>5</v>
      </c>
      <c r="AP38" s="60"/>
      <c r="AQ38" s="60"/>
      <c r="AR38" s="60"/>
    </row>
    <row r="39" spans="1:45" ht="15.75" customHeight="1" thickBot="1">
      <c r="A39" s="36">
        <v>3332220026</v>
      </c>
      <c r="B39" s="69" t="s">
        <v>211</v>
      </c>
      <c r="C39" s="41" t="s">
        <v>85</v>
      </c>
      <c r="D39" s="4" t="s">
        <v>168</v>
      </c>
      <c r="E39" s="49">
        <v>78</v>
      </c>
      <c r="F39" s="50">
        <v>80</v>
      </c>
      <c r="G39" s="50">
        <v>90</v>
      </c>
      <c r="H39" s="3">
        <f>SUM((E39*0.3)+(F39*0.3)+(G39*0.1))</f>
        <v>56.4</v>
      </c>
      <c r="I39" s="49">
        <v>77</v>
      </c>
      <c r="J39" s="50">
        <v>80</v>
      </c>
      <c r="K39" s="50">
        <v>90</v>
      </c>
      <c r="L39" s="3">
        <f>SUM((I39*0.3)+(J39*0.3)+(K39*0.1))</f>
        <v>56.099999999999994</v>
      </c>
      <c r="M39" s="49">
        <v>30</v>
      </c>
      <c r="N39" s="50">
        <v>78</v>
      </c>
      <c r="O39" s="50">
        <v>90</v>
      </c>
      <c r="P39" s="3">
        <f>SUM((M39*0.3)+(N39*0.3)+(O39*0.1))</f>
        <v>41.4</v>
      </c>
      <c r="Q39" s="49">
        <v>30</v>
      </c>
      <c r="R39" s="50">
        <v>78</v>
      </c>
      <c r="S39" s="50">
        <v>90</v>
      </c>
      <c r="T39" s="3">
        <f>SUM((Q39*0.3)+(R39*0.3)+(S39*0.1))</f>
        <v>41.4</v>
      </c>
      <c r="U39" s="49">
        <v>73</v>
      </c>
      <c r="V39" s="50">
        <v>80</v>
      </c>
      <c r="W39" s="50">
        <v>95</v>
      </c>
      <c r="X39" s="3">
        <f>SUM((U39*0.3)+(V39*0.3)+(W39*0.1))</f>
        <v>55.4</v>
      </c>
      <c r="Y39" s="49">
        <v>79</v>
      </c>
      <c r="Z39" s="50">
        <v>80</v>
      </c>
      <c r="AA39" s="50">
        <v>95</v>
      </c>
      <c r="AB39" s="3">
        <f>SUM((Y39*0.3)+(Z39*0.3)+(AA39*0.1))</f>
        <v>57.2</v>
      </c>
      <c r="AC39" s="49">
        <v>80</v>
      </c>
      <c r="AD39" s="50">
        <v>85</v>
      </c>
      <c r="AE39" s="50">
        <v>90</v>
      </c>
      <c r="AF39" s="3">
        <f>SUM((AC39*0.3)+(AD39*0.3)+(AE39*0.1))</f>
        <v>58.5</v>
      </c>
      <c r="AG39" s="49">
        <v>50</v>
      </c>
      <c r="AH39" s="50">
        <v>85</v>
      </c>
      <c r="AI39" s="50">
        <v>90</v>
      </c>
      <c r="AJ39" s="3">
        <f>SUM((AG39*0.3)+(AH39*0.3)+(AI39*0.1))</f>
        <v>49.5</v>
      </c>
      <c r="AK39" s="59">
        <v>51.99</v>
      </c>
      <c r="AL39" s="49">
        <v>67</v>
      </c>
      <c r="AM39" s="30">
        <f>(SUM(AK39+(AL39*0.25))+AO39)</f>
        <v>73.740000000000009</v>
      </c>
      <c r="AN39" s="3" t="str">
        <f>IF(AM39&gt;=85.01, "A", IF(AM39&gt;=80.01, "A-", IF(AM39&gt;=75.01, "B+", IF(AM39&gt;=70.01, "B", IF(AM39&gt;=65.01, "B-", IF(AM39&gt;=60.01, "C+", IF(AM39&gt;=55.01, "C", IF(AM39&gt;=50.01, "D", IF(AM39&gt;=0, "E")))))))))</f>
        <v>B</v>
      </c>
      <c r="AO39" s="57">
        <v>5</v>
      </c>
      <c r="AP39" s="10"/>
      <c r="AQ39" s="10"/>
      <c r="AR39" s="10"/>
    </row>
    <row r="40" spans="1:45" ht="15.75" customHeight="1" thickBot="1">
      <c r="A40" s="36">
        <v>3332220108</v>
      </c>
      <c r="B40" s="69" t="s">
        <v>212</v>
      </c>
      <c r="C40" s="41" t="s">
        <v>86</v>
      </c>
      <c r="D40" s="5" t="s">
        <v>168</v>
      </c>
      <c r="E40" s="49">
        <v>82</v>
      </c>
      <c r="F40" s="50">
        <v>77</v>
      </c>
      <c r="G40" s="50">
        <v>90</v>
      </c>
      <c r="H40" s="3">
        <f>SUM((E40*0.3)+(F40*0.3)+(G40*0.1))</f>
        <v>56.699999999999996</v>
      </c>
      <c r="I40" s="49">
        <v>82</v>
      </c>
      <c r="J40" s="50">
        <v>77</v>
      </c>
      <c r="K40" s="50">
        <v>90</v>
      </c>
      <c r="L40" s="3">
        <f>SUM((I40*0.3)+(J40*0.3)+(K40*0.1))</f>
        <v>56.699999999999996</v>
      </c>
      <c r="M40" s="49">
        <v>73</v>
      </c>
      <c r="N40" s="50">
        <v>79</v>
      </c>
      <c r="O40" s="50">
        <v>90</v>
      </c>
      <c r="P40" s="3">
        <f>SUM((M40*0.3)+(N40*0.3)+(O40*0.1))</f>
        <v>54.599999999999994</v>
      </c>
      <c r="Q40" s="49">
        <v>76</v>
      </c>
      <c r="R40" s="50">
        <v>79</v>
      </c>
      <c r="S40" s="50">
        <v>90</v>
      </c>
      <c r="T40" s="3">
        <f>SUM((Q40*0.3)+(R40*0.3)+(S40*0.1))</f>
        <v>55.5</v>
      </c>
      <c r="U40" s="49">
        <v>78</v>
      </c>
      <c r="V40" s="50">
        <v>85</v>
      </c>
      <c r="W40" s="50">
        <v>85</v>
      </c>
      <c r="X40" s="3">
        <f>SUM((U40*0.3)+(V40*0.3)+(W40*0.1))</f>
        <v>57.4</v>
      </c>
      <c r="Y40" s="49">
        <v>76</v>
      </c>
      <c r="Z40" s="50">
        <v>85</v>
      </c>
      <c r="AA40" s="50">
        <v>85</v>
      </c>
      <c r="AB40" s="3">
        <f>SUM((Y40*0.3)+(Z40*0.3)+(AA40*0.1))</f>
        <v>56.8</v>
      </c>
      <c r="AC40" s="49">
        <v>75</v>
      </c>
      <c r="AD40" s="50">
        <v>85</v>
      </c>
      <c r="AE40" s="50">
        <v>95</v>
      </c>
      <c r="AF40" s="3">
        <f>SUM((AC40*0.3)+(AD40*0.3)+(AE40*0.1))</f>
        <v>57.5</v>
      </c>
      <c r="AG40" s="49">
        <v>77</v>
      </c>
      <c r="AH40" s="50">
        <v>85</v>
      </c>
      <c r="AI40" s="50">
        <v>95</v>
      </c>
      <c r="AJ40" s="3">
        <f>SUM((AG40*0.3)+(AH40*0.3)+(AI40*0.1))</f>
        <v>58.099999999999994</v>
      </c>
      <c r="AK40" s="59">
        <v>56.66</v>
      </c>
      <c r="AL40" s="49">
        <v>47</v>
      </c>
      <c r="AM40" s="30">
        <f>(SUM(AK40+(AL40*0.25))+AO40)</f>
        <v>73.41</v>
      </c>
      <c r="AN40" s="3" t="str">
        <f>IF(AM40&gt;=85.01, "A", IF(AM40&gt;=80.01, "A-", IF(AM40&gt;=75.01, "B+", IF(AM40&gt;=70.01, "B", IF(AM40&gt;=65.01, "B-", IF(AM40&gt;=60.01, "C+", IF(AM40&gt;=55.01, "C", IF(AM40&gt;=50.01, "D", IF(AM40&gt;=0, "E")))))))))</f>
        <v>B</v>
      </c>
      <c r="AO40" s="57">
        <v>5</v>
      </c>
      <c r="AP40" s="8"/>
      <c r="AQ40" s="25"/>
      <c r="AR40" s="10"/>
    </row>
    <row r="41" spans="1:45" ht="15.75" customHeight="1" thickBot="1">
      <c r="A41" s="38">
        <v>3332220083</v>
      </c>
      <c r="B41" s="69">
        <v>3332220083</v>
      </c>
      <c r="C41" s="42" t="s">
        <v>90</v>
      </c>
      <c r="D41" s="4" t="s">
        <v>169</v>
      </c>
      <c r="E41" s="49">
        <v>78</v>
      </c>
      <c r="F41" s="50">
        <v>78</v>
      </c>
      <c r="G41" s="50">
        <v>72</v>
      </c>
      <c r="H41" s="3">
        <f>SUM((E41*0.3)+(F41*0.3)+(G41*0.1))</f>
        <v>54</v>
      </c>
      <c r="I41" s="49">
        <v>75</v>
      </c>
      <c r="J41" s="50">
        <v>78</v>
      </c>
      <c r="K41" s="50">
        <v>72</v>
      </c>
      <c r="L41" s="3">
        <f>SUM((I41*0.3)+(J41*0.3)+(K41*0.1))</f>
        <v>53.1</v>
      </c>
      <c r="M41" s="49">
        <v>77</v>
      </c>
      <c r="N41" s="50">
        <v>65</v>
      </c>
      <c r="O41" s="50">
        <v>100</v>
      </c>
      <c r="P41" s="3">
        <f>SUM((M41*0.3)+(N41*0.3)+(O41*0.1))</f>
        <v>52.599999999999994</v>
      </c>
      <c r="Q41" s="49">
        <v>80</v>
      </c>
      <c r="R41" s="50">
        <v>65</v>
      </c>
      <c r="S41" s="50">
        <v>100</v>
      </c>
      <c r="T41" s="3">
        <f>SUM((Q41*0.3)+(R41*0.3)+(S41*0.1))</f>
        <v>53.5</v>
      </c>
      <c r="U41" s="49">
        <v>70</v>
      </c>
      <c r="V41" s="50">
        <v>68</v>
      </c>
      <c r="W41" s="50">
        <v>100</v>
      </c>
      <c r="X41" s="3">
        <f>SUM((U41*0.3)+(V41*0.3)+(W41*0.1))</f>
        <v>51.4</v>
      </c>
      <c r="Y41" s="49">
        <v>86</v>
      </c>
      <c r="Z41" s="50">
        <v>68</v>
      </c>
      <c r="AA41" s="50">
        <v>100</v>
      </c>
      <c r="AB41" s="3">
        <f>SUM((Y41*0.3)+(Z41*0.3)+(AA41*0.1))</f>
        <v>56.2</v>
      </c>
      <c r="AC41" s="49">
        <v>65</v>
      </c>
      <c r="AD41" s="54">
        <v>78</v>
      </c>
      <c r="AE41" s="54">
        <v>85</v>
      </c>
      <c r="AF41" s="3">
        <f>SUM((AC41*0.3)+(AD41*0.3)+(AE41*0.1))</f>
        <v>51.4</v>
      </c>
      <c r="AG41" s="49">
        <v>50</v>
      </c>
      <c r="AH41" s="50">
        <v>76</v>
      </c>
      <c r="AI41" s="50">
        <v>85</v>
      </c>
      <c r="AJ41" s="3">
        <f>SUM((AG41*0.3)+(AH41*0.3)+(AI41*0.1))</f>
        <v>46.3</v>
      </c>
      <c r="AK41" s="59">
        <v>52.31</v>
      </c>
      <c r="AL41" s="49">
        <v>42</v>
      </c>
      <c r="AM41" s="30">
        <f>(SUM(AK41+(AL41*0.25))+AO41)</f>
        <v>67.81</v>
      </c>
      <c r="AN41" s="3" t="str">
        <f>IF(AM41&gt;=85.01, "A", IF(AM41&gt;=80.01, "A-", IF(AM41&gt;=75.01, "B+", IF(AM41&gt;=70.01, "B", IF(AM41&gt;=65.01, "B-", IF(AM41&gt;=60.01, "C+", IF(AM41&gt;=55.01, "C", IF(AM41&gt;=50.01, "D", IF(AM41&gt;=0, "E")))))))))</f>
        <v>B-</v>
      </c>
      <c r="AO41" s="57">
        <v>5</v>
      </c>
    </row>
    <row r="42" spans="1:45" ht="15.75" customHeight="1" thickBot="1">
      <c r="A42" s="38">
        <v>3332220100</v>
      </c>
      <c r="B42" s="68" t="s">
        <v>213</v>
      </c>
      <c r="C42" s="42" t="s">
        <v>89</v>
      </c>
      <c r="D42" s="5" t="s">
        <v>169</v>
      </c>
      <c r="E42" s="49">
        <v>83</v>
      </c>
      <c r="F42" s="50">
        <v>80</v>
      </c>
      <c r="G42" s="50">
        <v>80</v>
      </c>
      <c r="H42" s="3">
        <f>SUM((E42*0.3)+(F42*0.3)+(G42*0.1))</f>
        <v>56.9</v>
      </c>
      <c r="I42" s="49">
        <v>90</v>
      </c>
      <c r="J42" s="50">
        <v>80</v>
      </c>
      <c r="K42" s="50">
        <v>80</v>
      </c>
      <c r="L42" s="3">
        <f>SUM((I42*0.3)+(J42*0.3)+(K42*0.1))</f>
        <v>59</v>
      </c>
      <c r="M42" s="49">
        <v>81</v>
      </c>
      <c r="N42" s="50">
        <v>82</v>
      </c>
      <c r="O42" s="50">
        <v>85</v>
      </c>
      <c r="P42" s="3">
        <f>SUM((M42*0.3)+(N42*0.3)+(O42*0.1))</f>
        <v>57.4</v>
      </c>
      <c r="Q42" s="49">
        <v>92</v>
      </c>
      <c r="R42" s="50">
        <v>82</v>
      </c>
      <c r="S42" s="50">
        <v>85</v>
      </c>
      <c r="T42" s="3">
        <f>SUM((Q42*0.3)+(R42*0.3)+(S42*0.1))</f>
        <v>60.699999999999996</v>
      </c>
      <c r="U42" s="49">
        <v>83</v>
      </c>
      <c r="V42" s="50">
        <v>80</v>
      </c>
      <c r="W42" s="50">
        <v>100</v>
      </c>
      <c r="X42" s="3">
        <f>SUM((U42*0.3)+(V42*0.3)+(W42*0.1))</f>
        <v>58.9</v>
      </c>
      <c r="Y42" s="49">
        <v>88</v>
      </c>
      <c r="Z42" s="50">
        <v>80</v>
      </c>
      <c r="AA42" s="50">
        <v>100</v>
      </c>
      <c r="AB42" s="3">
        <f>SUM((Y42*0.3)+(Z42*0.3)+(AA42*0.1))</f>
        <v>60.4</v>
      </c>
      <c r="AC42" s="49">
        <v>92</v>
      </c>
      <c r="AD42" s="54">
        <v>88</v>
      </c>
      <c r="AE42" s="54">
        <v>100</v>
      </c>
      <c r="AF42" s="3">
        <f>SUM((AC42*0.3)+(AD42*0.3)+(AE42*0.1))</f>
        <v>64</v>
      </c>
      <c r="AG42" s="49">
        <v>92</v>
      </c>
      <c r="AH42" s="50">
        <v>89</v>
      </c>
      <c r="AI42" s="50">
        <v>100</v>
      </c>
      <c r="AJ42" s="3">
        <f>SUM((AG42*0.3)+(AH42*0.3)+(AI42*0.1))</f>
        <v>64.3</v>
      </c>
      <c r="AK42" s="59">
        <v>60.2</v>
      </c>
      <c r="AL42" s="49">
        <v>70</v>
      </c>
      <c r="AM42" s="30">
        <f>(SUM(AK42+(AL42*0.25))+AO42)</f>
        <v>82.7</v>
      </c>
      <c r="AN42" s="3" t="str">
        <f>IF(AM42&gt;=85.01, "A", IF(AM42&gt;=80.01, "A-", IF(AM42&gt;=75.01, "B+", IF(AM42&gt;=70.01, "B", IF(AM42&gt;=65.01, "B-", IF(AM42&gt;=60.01, "C+", IF(AM42&gt;=55.01, "C", IF(AM42&gt;=50.01, "D", IF(AM42&gt;=0, "E")))))))))</f>
        <v>A-</v>
      </c>
      <c r="AO42" s="57">
        <v>5</v>
      </c>
      <c r="AP42" s="8"/>
      <c r="AR42" s="10"/>
    </row>
    <row r="43" spans="1:45" ht="15.75" customHeight="1" thickBot="1">
      <c r="A43" s="38">
        <v>3332220112</v>
      </c>
      <c r="B43" s="68" t="s">
        <v>214</v>
      </c>
      <c r="C43" s="42" t="s">
        <v>88</v>
      </c>
      <c r="D43" s="5" t="s">
        <v>169</v>
      </c>
      <c r="E43" s="49">
        <v>83</v>
      </c>
      <c r="F43" s="50">
        <v>85</v>
      </c>
      <c r="G43" s="50">
        <v>78</v>
      </c>
      <c r="H43" s="3">
        <f>SUM((E43*0.3)+(F43*0.3)+(G43*0.1))</f>
        <v>58.2</v>
      </c>
      <c r="I43" s="49">
        <v>88</v>
      </c>
      <c r="J43" s="50">
        <v>85</v>
      </c>
      <c r="K43" s="50">
        <v>78</v>
      </c>
      <c r="L43" s="3">
        <f>SUM((I43*0.3)+(J43*0.3)+(K43*0.1))</f>
        <v>59.7</v>
      </c>
      <c r="M43" s="49">
        <v>80</v>
      </c>
      <c r="N43" s="50">
        <v>88</v>
      </c>
      <c r="O43" s="50">
        <v>65</v>
      </c>
      <c r="P43" s="3">
        <f>SUM((M43*0.3)+(N43*0.3)+(O43*0.1))</f>
        <v>56.9</v>
      </c>
      <c r="Q43" s="49">
        <v>89</v>
      </c>
      <c r="R43" s="50">
        <v>88</v>
      </c>
      <c r="S43" s="50">
        <v>65</v>
      </c>
      <c r="T43" s="3">
        <f>SUM((Q43*0.3)+(R43*0.3)+(S43*0.1))</f>
        <v>59.599999999999994</v>
      </c>
      <c r="U43" s="49">
        <v>87</v>
      </c>
      <c r="V43" s="50">
        <v>89</v>
      </c>
      <c r="W43" s="50">
        <v>100</v>
      </c>
      <c r="X43" s="3">
        <f>SUM((U43*0.3)+(V43*0.3)+(W43*0.1))</f>
        <v>62.8</v>
      </c>
      <c r="Y43" s="49">
        <v>85</v>
      </c>
      <c r="Z43" s="50">
        <v>89</v>
      </c>
      <c r="AA43" s="50">
        <v>100</v>
      </c>
      <c r="AB43" s="3">
        <f>SUM((Y43*0.3)+(Z43*0.3)+(AA43*0.1))</f>
        <v>62.2</v>
      </c>
      <c r="AC43" s="49">
        <v>86</v>
      </c>
      <c r="AD43" s="54">
        <v>88</v>
      </c>
      <c r="AE43" s="54">
        <v>100</v>
      </c>
      <c r="AF43" s="3">
        <f>SUM((AC43*0.3)+(AD43*0.3)+(AE43*0.1))</f>
        <v>62.2</v>
      </c>
      <c r="AG43" s="49">
        <v>86</v>
      </c>
      <c r="AH43" s="50">
        <v>89</v>
      </c>
      <c r="AI43" s="50">
        <v>100</v>
      </c>
      <c r="AJ43" s="3">
        <f>SUM((AG43*0.3)+(AH43*0.3)+(AI43*0.1))</f>
        <v>62.5</v>
      </c>
      <c r="AK43" s="59">
        <v>60.51</v>
      </c>
      <c r="AL43" s="49">
        <v>61</v>
      </c>
      <c r="AM43" s="30">
        <f>(SUM(AK43+(AL43*0.25))+AO43)</f>
        <v>80.759999999999991</v>
      </c>
      <c r="AN43" s="3" t="str">
        <f>IF(AM43&gt;=85.01, "A", IF(AM43&gt;=80.01, "A-", IF(AM43&gt;=75.01, "B+", IF(AM43&gt;=70.01, "B", IF(AM43&gt;=65.01, "B-", IF(AM43&gt;=60.01, "C+", IF(AM43&gt;=55.01, "C", IF(AM43&gt;=50.01, "D", IF(AM43&gt;=0, "E")))))))))</f>
        <v>A-</v>
      </c>
      <c r="AO43" s="57">
        <v>5</v>
      </c>
    </row>
    <row r="44" spans="1:45" ht="15.75" customHeight="1" thickBot="1">
      <c r="A44" s="36">
        <v>3332220018</v>
      </c>
      <c r="B44" s="69" t="s">
        <v>217</v>
      </c>
      <c r="C44" s="41" t="s">
        <v>92</v>
      </c>
      <c r="D44" s="4" t="s">
        <v>170</v>
      </c>
      <c r="E44" s="49">
        <v>72</v>
      </c>
      <c r="F44" s="50">
        <v>85</v>
      </c>
      <c r="G44" s="50">
        <v>100</v>
      </c>
      <c r="H44" s="3">
        <f>SUM((E44*0.3)+(F44*0.3)+(G44*0.1))</f>
        <v>57.099999999999994</v>
      </c>
      <c r="I44" s="49">
        <v>83</v>
      </c>
      <c r="J44" s="50">
        <v>85</v>
      </c>
      <c r="K44" s="50">
        <v>100</v>
      </c>
      <c r="L44" s="3">
        <f>SUM((I44*0.3)+(J44*0.3)+(K44*0.1))</f>
        <v>60.4</v>
      </c>
      <c r="M44" s="49">
        <v>70</v>
      </c>
      <c r="N44" s="50">
        <v>81</v>
      </c>
      <c r="O44" s="50">
        <v>100</v>
      </c>
      <c r="P44" s="3">
        <f>SUM((M44*0.3)+(N44*0.3)+(O44*0.1))</f>
        <v>55.3</v>
      </c>
      <c r="Q44" s="49">
        <v>77</v>
      </c>
      <c r="R44" s="50">
        <v>81</v>
      </c>
      <c r="S44" s="50">
        <v>100</v>
      </c>
      <c r="T44" s="3">
        <f>SUM((Q44*0.3)+(R44*0.3)+(S44*0.1))</f>
        <v>57.4</v>
      </c>
      <c r="U44" s="49">
        <v>85</v>
      </c>
      <c r="V44" s="50">
        <v>80</v>
      </c>
      <c r="W44" s="50">
        <v>100</v>
      </c>
      <c r="X44" s="3">
        <f>SUM((U44*0.3)+(V44*0.3)+(W44*0.1))</f>
        <v>59.5</v>
      </c>
      <c r="Y44" s="49">
        <v>85</v>
      </c>
      <c r="Z44" s="50">
        <v>80</v>
      </c>
      <c r="AA44" s="50">
        <v>100</v>
      </c>
      <c r="AB44" s="3">
        <f>SUM((Y44*0.3)+(Z44*0.3)+(AA44*0.1))</f>
        <v>59.5</v>
      </c>
      <c r="AC44" s="49">
        <v>77</v>
      </c>
      <c r="AD44" s="50">
        <v>80</v>
      </c>
      <c r="AE44" s="50">
        <v>95</v>
      </c>
      <c r="AF44" s="3">
        <f>SUM((AC44*0.3)+(AD44*0.3)+(AE44*0.1))</f>
        <v>56.599999999999994</v>
      </c>
      <c r="AG44" s="49">
        <v>81</v>
      </c>
      <c r="AH44" s="50">
        <v>80</v>
      </c>
      <c r="AI44" s="50">
        <v>95</v>
      </c>
      <c r="AJ44" s="3">
        <f>SUM((AG44*0.3)+(AH44*0.3)+(AI44*0.1))</f>
        <v>57.8</v>
      </c>
      <c r="AK44" s="59">
        <v>57.95</v>
      </c>
      <c r="AL44" s="49">
        <v>49</v>
      </c>
      <c r="AM44" s="30">
        <f>(SUM(AK44+(AL44*0.25))+AO44)</f>
        <v>75.2</v>
      </c>
      <c r="AN44" s="3" t="str">
        <f>IF(AM44&gt;=85.01, "A", IF(AM44&gt;=80.01, "A-", IF(AM44&gt;=75.01, "B+", IF(AM44&gt;=70.01, "B", IF(AM44&gt;=65.01, "B-", IF(AM44&gt;=60.01, "C+", IF(AM44&gt;=55.01, "C", IF(AM44&gt;=50.01, "D", IF(AM44&gt;=0, "E")))))))))</f>
        <v>B+</v>
      </c>
      <c r="AO44" s="57">
        <v>5</v>
      </c>
      <c r="AP44" s="60"/>
      <c r="AQ44" s="60"/>
      <c r="AR44" s="60"/>
    </row>
    <row r="45" spans="1:45" ht="15.75" customHeight="1" thickBot="1">
      <c r="A45" s="36">
        <v>3332220060</v>
      </c>
      <c r="B45" s="69" t="s">
        <v>215</v>
      </c>
      <c r="C45" s="41" t="s">
        <v>93</v>
      </c>
      <c r="D45" s="5" t="s">
        <v>170</v>
      </c>
      <c r="E45" s="49">
        <v>80</v>
      </c>
      <c r="F45" s="50">
        <v>72</v>
      </c>
      <c r="G45" s="50">
        <v>80</v>
      </c>
      <c r="H45" s="3">
        <f>SUM((E45*0.3)+(F45*0.3)+(G45*0.1))</f>
        <v>53.599999999999994</v>
      </c>
      <c r="I45" s="49">
        <v>90</v>
      </c>
      <c r="J45" s="50">
        <v>72</v>
      </c>
      <c r="K45" s="50">
        <v>80</v>
      </c>
      <c r="L45" s="3">
        <f>SUM((I45*0.3)+(J45*0.3)+(K45*0.1))</f>
        <v>56.599999999999994</v>
      </c>
      <c r="M45" s="49">
        <v>90</v>
      </c>
      <c r="N45" s="50">
        <v>75</v>
      </c>
      <c r="O45" s="50">
        <v>100</v>
      </c>
      <c r="P45" s="3">
        <f>SUM((M45*0.3)+(N45*0.3)+(O45*0.1))</f>
        <v>59.5</v>
      </c>
      <c r="Q45" s="49">
        <v>88</v>
      </c>
      <c r="R45" s="50">
        <v>75</v>
      </c>
      <c r="S45" s="50">
        <v>100</v>
      </c>
      <c r="T45" s="3">
        <f>SUM((Q45*0.3)+(R45*0.3)+(S45*0.1))</f>
        <v>58.9</v>
      </c>
      <c r="U45" s="49">
        <v>100</v>
      </c>
      <c r="V45" s="50">
        <v>80</v>
      </c>
      <c r="W45" s="50">
        <v>100</v>
      </c>
      <c r="X45" s="3">
        <f>SUM((U45*0.3)+(V45*0.3)+(W45*0.1))</f>
        <v>64</v>
      </c>
      <c r="Y45" s="49">
        <v>95</v>
      </c>
      <c r="Z45" s="50">
        <v>80</v>
      </c>
      <c r="AA45" s="50">
        <v>100</v>
      </c>
      <c r="AB45" s="3">
        <f>SUM((Y45*0.3)+(Z45*0.3)+(AA45*0.1))</f>
        <v>62.5</v>
      </c>
      <c r="AC45" s="49">
        <v>82</v>
      </c>
      <c r="AD45" s="50">
        <v>80</v>
      </c>
      <c r="AE45" s="50">
        <v>100</v>
      </c>
      <c r="AF45" s="3">
        <f>SUM((AC45*0.3)+(AD45*0.3)+(AE45*0.1))</f>
        <v>58.599999999999994</v>
      </c>
      <c r="AG45" s="49">
        <v>85</v>
      </c>
      <c r="AH45" s="50">
        <v>80</v>
      </c>
      <c r="AI45" s="50">
        <v>100</v>
      </c>
      <c r="AJ45" s="3">
        <f>SUM((AG45*0.3)+(AH45*0.3)+(AI45*0.1))</f>
        <v>59.5</v>
      </c>
      <c r="AK45" s="59">
        <v>59.15</v>
      </c>
      <c r="AL45" s="49">
        <v>80</v>
      </c>
      <c r="AM45" s="30">
        <f>(SUM(AK45+(AL45*0.25))+AO45)</f>
        <v>84.15</v>
      </c>
      <c r="AN45" s="3" t="str">
        <f>IF(AM45&gt;=85.01, "A", IF(AM45&gt;=80.01, "A-", IF(AM45&gt;=75.01, "B+", IF(AM45&gt;=70.01, "B", IF(AM45&gt;=65.01, "B-", IF(AM45&gt;=60.01, "C+", IF(AM45&gt;=55.01, "C", IF(AM45&gt;=50.01, "D", IF(AM45&gt;=0, "E")))))))))</f>
        <v>A-</v>
      </c>
      <c r="AO45" s="57">
        <v>5</v>
      </c>
    </row>
    <row r="46" spans="1:45" ht="15.75" customHeight="1" thickBot="1">
      <c r="A46" s="36">
        <v>3332220064</v>
      </c>
      <c r="B46" s="68" t="s">
        <v>216</v>
      </c>
      <c r="C46" s="41" t="s">
        <v>91</v>
      </c>
      <c r="D46" s="4" t="s">
        <v>170</v>
      </c>
      <c r="E46" s="49">
        <v>88</v>
      </c>
      <c r="F46" s="50">
        <v>88</v>
      </c>
      <c r="G46" s="50">
        <v>100</v>
      </c>
      <c r="H46" s="3">
        <f>SUM((E46*0.3)+(F46*0.3)+(G46*0.1))</f>
        <v>62.8</v>
      </c>
      <c r="I46" s="49">
        <v>88</v>
      </c>
      <c r="J46" s="50">
        <v>88</v>
      </c>
      <c r="K46" s="50">
        <v>100</v>
      </c>
      <c r="L46" s="3">
        <f>SUM((I46*0.3)+(J46*0.3)+(K46*0.1))</f>
        <v>62.8</v>
      </c>
      <c r="M46" s="49">
        <v>82</v>
      </c>
      <c r="N46" s="50">
        <v>82</v>
      </c>
      <c r="O46" s="50">
        <v>100</v>
      </c>
      <c r="P46" s="3">
        <f>SUM((M46*0.3)+(N46*0.3)+(O46*0.1))</f>
        <v>59.199999999999996</v>
      </c>
      <c r="Q46" s="49">
        <v>89</v>
      </c>
      <c r="R46" s="50">
        <v>82</v>
      </c>
      <c r="S46" s="50">
        <v>100</v>
      </c>
      <c r="T46" s="3">
        <f>SUM((Q46*0.3)+(R46*0.3)+(S46*0.1))</f>
        <v>61.3</v>
      </c>
      <c r="U46" s="49">
        <v>90</v>
      </c>
      <c r="V46" s="50">
        <v>78</v>
      </c>
      <c r="W46" s="50">
        <v>100</v>
      </c>
      <c r="X46" s="3">
        <f>SUM((U46*0.3)+(V46*0.3)+(W46*0.1))</f>
        <v>60.4</v>
      </c>
      <c r="Y46" s="49">
        <v>85</v>
      </c>
      <c r="Z46" s="50">
        <v>78</v>
      </c>
      <c r="AA46" s="50">
        <v>100</v>
      </c>
      <c r="AB46" s="3">
        <f>SUM((Y46*0.3)+(Z46*0.3)+(AA46*0.1))</f>
        <v>58.9</v>
      </c>
      <c r="AC46" s="49">
        <v>85</v>
      </c>
      <c r="AD46" s="50">
        <v>80</v>
      </c>
      <c r="AE46" s="50">
        <v>100</v>
      </c>
      <c r="AF46" s="3">
        <f>SUM((AC46*0.3)+(AD46*0.3)+(AE46*0.1))</f>
        <v>59.5</v>
      </c>
      <c r="AG46" s="49">
        <v>84</v>
      </c>
      <c r="AH46" s="50">
        <v>80</v>
      </c>
      <c r="AI46" s="50">
        <v>100</v>
      </c>
      <c r="AJ46" s="3">
        <f>SUM((AG46*0.3)+(AH46*0.3)+(AI46*0.1))</f>
        <v>59.2</v>
      </c>
      <c r="AK46" s="59">
        <v>60.51</v>
      </c>
      <c r="AL46" s="49">
        <v>73</v>
      </c>
      <c r="AM46" s="30">
        <f>(SUM(AK46+(AL46*0.25))+AO46)</f>
        <v>83.759999999999991</v>
      </c>
      <c r="AN46" s="3" t="str">
        <f>IF(AM46&gt;=85.01, "A", IF(AM46&gt;=80.01, "A-", IF(AM46&gt;=75.01, "B+", IF(AM46&gt;=70.01, "B", IF(AM46&gt;=65.01, "B-", IF(AM46&gt;=60.01, "C+", IF(AM46&gt;=55.01, "C", IF(AM46&gt;=50.01, "D", IF(AM46&gt;=0, "E")))))))))</f>
        <v>A-</v>
      </c>
      <c r="AO46" s="57">
        <v>5</v>
      </c>
    </row>
    <row r="47" spans="1:45" ht="15.75" customHeight="1" thickBot="1">
      <c r="A47" s="38">
        <v>3332220020</v>
      </c>
      <c r="B47" s="68" t="s">
        <v>218</v>
      </c>
      <c r="C47" s="42" t="s">
        <v>96</v>
      </c>
      <c r="D47" s="5" t="s">
        <v>171</v>
      </c>
      <c r="E47" s="49">
        <v>77</v>
      </c>
      <c r="F47" s="50">
        <v>82</v>
      </c>
      <c r="G47" s="50">
        <v>100</v>
      </c>
      <c r="H47" s="3">
        <f>SUM((E47*0.3)+(F47*0.3)+(G47*0.1))</f>
        <v>57.699999999999996</v>
      </c>
      <c r="I47" s="55">
        <v>79</v>
      </c>
      <c r="J47" s="50">
        <v>82</v>
      </c>
      <c r="K47" s="50">
        <v>100</v>
      </c>
      <c r="L47" s="3">
        <f>SUM((I47*0.3)+(J47*0.3)+(K47*0.1))</f>
        <v>58.3</v>
      </c>
      <c r="M47" s="49">
        <v>79</v>
      </c>
      <c r="N47" s="50">
        <v>81</v>
      </c>
      <c r="O47" s="50">
        <v>100</v>
      </c>
      <c r="P47" s="3">
        <f>SUM((M47*0.3)+(N47*0.3)+(O47*0.1))</f>
        <v>58</v>
      </c>
      <c r="Q47" s="49">
        <v>78</v>
      </c>
      <c r="R47" s="50">
        <v>81</v>
      </c>
      <c r="S47" s="50">
        <v>100</v>
      </c>
      <c r="T47" s="3">
        <f>SUM((Q47*0.3)+(R47*0.3)+(S47*0.1))</f>
        <v>57.7</v>
      </c>
      <c r="U47" s="49">
        <v>90</v>
      </c>
      <c r="V47" s="50">
        <v>78</v>
      </c>
      <c r="W47" s="50">
        <v>100</v>
      </c>
      <c r="X47" s="3">
        <f>SUM((U47*0.3)+(V47*0.3)+(W47*0.1))</f>
        <v>60.4</v>
      </c>
      <c r="Y47" s="49">
        <v>90</v>
      </c>
      <c r="Z47" s="50">
        <v>78</v>
      </c>
      <c r="AA47" s="50">
        <v>100</v>
      </c>
      <c r="AB47" s="3">
        <f>SUM((Y47*0.3)+(Z47*0.3)+(AA47*0.1))</f>
        <v>60.4</v>
      </c>
      <c r="AC47" s="49">
        <v>79</v>
      </c>
      <c r="AD47" s="50">
        <v>83</v>
      </c>
      <c r="AE47" s="50">
        <v>95</v>
      </c>
      <c r="AF47" s="3">
        <f>SUM((AC47*0.3)+(AD47*0.3)+(AE47*0.1))</f>
        <v>58.099999999999994</v>
      </c>
      <c r="AG47" s="49">
        <v>82</v>
      </c>
      <c r="AH47" s="50">
        <v>83</v>
      </c>
      <c r="AI47" s="50">
        <v>95</v>
      </c>
      <c r="AJ47" s="3">
        <f>SUM((AG47*0.3)+(AH47*0.3)+(AI47*0.1))</f>
        <v>59</v>
      </c>
      <c r="AK47" s="59">
        <v>58.7</v>
      </c>
      <c r="AL47" s="49">
        <v>48</v>
      </c>
      <c r="AM47" s="30">
        <f>(SUM(AK47+(AL47*0.25))+AO47)</f>
        <v>75.7</v>
      </c>
      <c r="AN47" s="3" t="str">
        <f>IF(AM47&gt;=85.01, "A", IF(AM47&gt;=80.01, "A-", IF(AM47&gt;=75.01, "B+", IF(AM47&gt;=70.01, "B", IF(AM47&gt;=65.01, "B-", IF(AM47&gt;=60.01, "C+", IF(AM47&gt;=55.01, "C", IF(AM47&gt;=50.01, "D", IF(AM47&gt;=0, "E")))))))))</f>
        <v>B+</v>
      </c>
      <c r="AO47" s="57">
        <v>5</v>
      </c>
      <c r="AP47" s="60"/>
      <c r="AQ47" s="60"/>
      <c r="AR47" s="60"/>
    </row>
    <row r="48" spans="1:45" ht="15.75" customHeight="1" thickBot="1">
      <c r="A48" s="38">
        <v>3332220047</v>
      </c>
      <c r="B48" s="68" t="s">
        <v>219</v>
      </c>
      <c r="C48" s="42" t="s">
        <v>95</v>
      </c>
      <c r="D48" s="4" t="s">
        <v>171</v>
      </c>
      <c r="E48" s="49">
        <v>70</v>
      </c>
      <c r="F48" s="50">
        <v>72</v>
      </c>
      <c r="G48" s="50">
        <v>90</v>
      </c>
      <c r="H48" s="3">
        <f>SUM((E48*0.3)+(F48*0.3)+(G48*0.1))</f>
        <v>51.599999999999994</v>
      </c>
      <c r="I48" s="49">
        <v>50</v>
      </c>
      <c r="J48" s="50">
        <v>72</v>
      </c>
      <c r="K48" s="50">
        <v>90</v>
      </c>
      <c r="L48" s="3">
        <f>SUM((I48*0.3)+(J48*0.3)+(K48*0.1))</f>
        <v>45.599999999999994</v>
      </c>
      <c r="M48" s="49">
        <v>0</v>
      </c>
      <c r="N48" s="50">
        <v>72</v>
      </c>
      <c r="O48" s="50">
        <v>100</v>
      </c>
      <c r="P48" s="3">
        <f>SUM((M48*0.3)+(N48*0.3)+(O48*0.1))</f>
        <v>31.599999999999998</v>
      </c>
      <c r="Q48" s="49">
        <v>65</v>
      </c>
      <c r="R48" s="50">
        <v>72</v>
      </c>
      <c r="S48" s="50">
        <v>100</v>
      </c>
      <c r="T48" s="3">
        <f>SUM((Q48*0.3)+(R48*0.3)+(S48*0.1))</f>
        <v>51.099999999999994</v>
      </c>
      <c r="U48" s="49">
        <v>87</v>
      </c>
      <c r="V48" s="50">
        <v>78</v>
      </c>
      <c r="W48" s="50">
        <v>100</v>
      </c>
      <c r="X48" s="3">
        <f>SUM((U48*0.3)+(V48*0.3)+(W48*0.1))</f>
        <v>59.5</v>
      </c>
      <c r="Y48" s="49">
        <v>58</v>
      </c>
      <c r="Z48" s="50">
        <v>78</v>
      </c>
      <c r="AA48" s="50">
        <v>100</v>
      </c>
      <c r="AB48" s="3">
        <f>SUM((Y48*0.3)+(Z48*0.3)+(AA48*0.1))</f>
        <v>50.8</v>
      </c>
      <c r="AC48" s="49">
        <v>20</v>
      </c>
      <c r="AD48" s="50">
        <v>82</v>
      </c>
      <c r="AE48" s="50">
        <v>95</v>
      </c>
      <c r="AF48" s="3">
        <f>SUM((AC48*0.3)+(AD48*0.3)+(AE48*0.1))</f>
        <v>40.099999999999994</v>
      </c>
      <c r="AG48" s="49">
        <v>75</v>
      </c>
      <c r="AH48" s="50">
        <v>82</v>
      </c>
      <c r="AI48" s="50">
        <v>95</v>
      </c>
      <c r="AJ48" s="3">
        <f>SUM((AG48*0.3)+(AH48*0.3)+(AI48*0.1))</f>
        <v>56.599999999999994</v>
      </c>
      <c r="AK48" s="59">
        <v>48.36</v>
      </c>
      <c r="AL48" s="49">
        <v>36</v>
      </c>
      <c r="AM48" s="30">
        <f>(SUM(AK48+(AL48*0.25))+AO48)</f>
        <v>57.36</v>
      </c>
      <c r="AN48" s="3" t="str">
        <f>IF(AM48&gt;=85.01, "A", IF(AM48&gt;=80.01, "A-", IF(AM48&gt;=75.01, "B+", IF(AM48&gt;=70.01, "B", IF(AM48&gt;=65.01, "B-", IF(AM48&gt;=60.01, "C+", IF(AM48&gt;=55.01, "C", IF(AM48&gt;=50.01, "D", IF(AM48&gt;=0, "E")))))))))</f>
        <v>C</v>
      </c>
      <c r="AO48" s="57">
        <v>0</v>
      </c>
    </row>
    <row r="49" spans="1:41" ht="15.75" customHeight="1" thickBot="1">
      <c r="A49" s="38">
        <v>3332220049</v>
      </c>
      <c r="B49" s="29">
        <v>46</v>
      </c>
      <c r="C49" s="42" t="s">
        <v>94</v>
      </c>
      <c r="D49" s="5" t="s">
        <v>171</v>
      </c>
      <c r="E49" s="49">
        <v>88</v>
      </c>
      <c r="F49" s="50">
        <v>77</v>
      </c>
      <c r="G49" s="50">
        <v>100</v>
      </c>
      <c r="H49" s="3">
        <f>SUM((E49*0.3)+(F49*0.3)+(G49*0.1))</f>
        <v>59.5</v>
      </c>
      <c r="I49" s="49">
        <v>85</v>
      </c>
      <c r="J49" s="50">
        <v>77</v>
      </c>
      <c r="K49" s="50">
        <v>100</v>
      </c>
      <c r="L49" s="3">
        <f>SUM((I49*0.3)+(J49*0.3)+(K49*0.1))</f>
        <v>58.599999999999994</v>
      </c>
      <c r="M49" s="49">
        <v>90</v>
      </c>
      <c r="N49" s="50">
        <v>75</v>
      </c>
      <c r="O49" s="50">
        <v>100</v>
      </c>
      <c r="P49" s="3">
        <f>SUM((M49*0.3)+(N49*0.3)+(O49*0.1))</f>
        <v>59.5</v>
      </c>
      <c r="Q49" s="49">
        <v>90</v>
      </c>
      <c r="R49" s="50">
        <v>75</v>
      </c>
      <c r="S49" s="50">
        <v>100</v>
      </c>
      <c r="T49" s="3">
        <f>SUM((Q49*0.3)+(R49*0.3)+(S49*0.1))</f>
        <v>59.5</v>
      </c>
      <c r="U49" s="49">
        <v>80</v>
      </c>
      <c r="V49" s="50">
        <v>80</v>
      </c>
      <c r="W49" s="50">
        <v>100</v>
      </c>
      <c r="X49" s="3">
        <f>SUM((U49*0.3)+(V49*0.3)+(W49*0.1))</f>
        <v>58</v>
      </c>
      <c r="Y49" s="49">
        <v>85</v>
      </c>
      <c r="Z49" s="50">
        <v>78</v>
      </c>
      <c r="AA49" s="50">
        <v>100</v>
      </c>
      <c r="AB49" s="3">
        <f>SUM((Y49*0.3)+(Z49*0.3)+(AA49*0.1))</f>
        <v>58.9</v>
      </c>
      <c r="AC49" s="49">
        <v>30</v>
      </c>
      <c r="AD49" s="50">
        <v>79</v>
      </c>
      <c r="AE49" s="50">
        <v>80</v>
      </c>
      <c r="AF49" s="3">
        <f>SUM((AC49*0.3)+(AD49*0.3)+(AE49*0.1))</f>
        <v>40.700000000000003</v>
      </c>
      <c r="AG49" s="49">
        <v>80</v>
      </c>
      <c r="AH49" s="50">
        <v>79</v>
      </c>
      <c r="AI49" s="50">
        <v>80</v>
      </c>
      <c r="AJ49" s="3">
        <f>SUM((AG49*0.3)+(AH49*0.3)+(AI49*0.1))</f>
        <v>55.7</v>
      </c>
      <c r="AK49" s="59">
        <v>56.3</v>
      </c>
      <c r="AL49" s="49">
        <v>55</v>
      </c>
      <c r="AM49" s="30">
        <f>(SUM(AK49+(AL49*0.25))+AO49)</f>
        <v>75.05</v>
      </c>
      <c r="AN49" s="3" t="str">
        <f>IF(AM49&gt;=85.01, "A", IF(AM49&gt;=80.01, "A-", IF(AM49&gt;=75.01, "B+", IF(AM49&gt;=70.01, "B", IF(AM49&gt;=65.01, "B-", IF(AM49&gt;=60.01, "C+", IF(AM49&gt;=55.01, "C", IF(AM49&gt;=50.01, "D", IF(AM49&gt;=0, "E")))))))))</f>
        <v>B+</v>
      </c>
      <c r="AO49" s="57">
        <v>5</v>
      </c>
    </row>
    <row r="50" spans="1:41" ht="15.75" customHeight="1" thickBot="1">
      <c r="A50" s="36">
        <v>3332220057</v>
      </c>
      <c r="B50" s="68" t="s">
        <v>221</v>
      </c>
      <c r="C50" s="41" t="s">
        <v>97</v>
      </c>
      <c r="D50" s="4" t="s">
        <v>172</v>
      </c>
      <c r="E50" s="49">
        <v>80</v>
      </c>
      <c r="F50" s="50">
        <v>80</v>
      </c>
      <c r="G50" s="50">
        <v>100</v>
      </c>
      <c r="H50" s="3">
        <f>SUM((E50*0.3)+(F50*0.3)+(G50*0.1))</f>
        <v>58</v>
      </c>
      <c r="I50" s="49">
        <v>78</v>
      </c>
      <c r="J50" s="50">
        <v>80</v>
      </c>
      <c r="K50" s="50">
        <v>100</v>
      </c>
      <c r="L50" s="3">
        <f>SUM((I50*0.3)+(J50*0.3)+(K50*0.1))</f>
        <v>57.4</v>
      </c>
      <c r="M50" s="49">
        <v>83</v>
      </c>
      <c r="N50" s="50">
        <v>80</v>
      </c>
      <c r="O50" s="50">
        <v>75</v>
      </c>
      <c r="P50" s="3">
        <f>SUM((M50*0.3)+(N50*0.3)+(O50*0.1))</f>
        <v>56.4</v>
      </c>
      <c r="Q50" s="49">
        <v>78</v>
      </c>
      <c r="R50" s="50">
        <v>80</v>
      </c>
      <c r="S50" s="50">
        <v>75</v>
      </c>
      <c r="T50" s="3">
        <f>SUM((Q50*0.3)+(R50*0.3)+(S50*0.1))</f>
        <v>54.9</v>
      </c>
      <c r="U50" s="49">
        <v>84</v>
      </c>
      <c r="V50" s="50">
        <v>80</v>
      </c>
      <c r="W50" s="50">
        <v>100</v>
      </c>
      <c r="X50" s="3">
        <f>SUM((U50*0.3)+(V50*0.3)+(W50*0.1))</f>
        <v>59.2</v>
      </c>
      <c r="Y50" s="49">
        <v>84</v>
      </c>
      <c r="Z50" s="50">
        <v>80</v>
      </c>
      <c r="AA50" s="50">
        <v>100</v>
      </c>
      <c r="AB50" s="3">
        <f>SUM((Y50*0.3)+(Z50*0.3)+(AA50*0.1))</f>
        <v>59.2</v>
      </c>
      <c r="AC50" s="49">
        <v>83</v>
      </c>
      <c r="AD50" s="50">
        <v>85</v>
      </c>
      <c r="AE50" s="50">
        <v>95</v>
      </c>
      <c r="AF50" s="3">
        <f>SUM((AC50*0.3)+(AD50*0.3)+(AE50*0.1))</f>
        <v>59.9</v>
      </c>
      <c r="AG50" s="49">
        <v>85</v>
      </c>
      <c r="AH50" s="50">
        <v>85</v>
      </c>
      <c r="AI50" s="50">
        <v>95</v>
      </c>
      <c r="AJ50" s="3">
        <f>SUM((AG50*0.3)+(AH50*0.3)+(AI50*0.1))</f>
        <v>60.5</v>
      </c>
      <c r="AK50" s="59">
        <v>58.19</v>
      </c>
      <c r="AL50" s="49">
        <v>88</v>
      </c>
      <c r="AM50" s="30">
        <f>(SUM(AK50+(AL50*0.25))+AO50)</f>
        <v>85.19</v>
      </c>
      <c r="AN50" s="3" t="str">
        <f>IF(AM50&gt;=85.01, "A", IF(AM50&gt;=80.01, "A-", IF(AM50&gt;=75.01, "B+", IF(AM50&gt;=70.01, "B", IF(AM50&gt;=65.01, "B-", IF(AM50&gt;=60.01, "C+", IF(AM50&gt;=55.01, "C", IF(AM50&gt;=50.01, "D", IF(AM50&gt;=0, "E")))))))))</f>
        <v>A</v>
      </c>
      <c r="AO50" s="57">
        <v>5</v>
      </c>
    </row>
    <row r="51" spans="1:41" ht="15.75" customHeight="1" thickBot="1">
      <c r="A51" s="36">
        <v>3332220067</v>
      </c>
      <c r="B51" s="63">
        <v>51</v>
      </c>
      <c r="C51" s="41" t="s">
        <v>99</v>
      </c>
      <c r="D51" s="4" t="s">
        <v>172</v>
      </c>
      <c r="E51" s="49">
        <v>60</v>
      </c>
      <c r="F51" s="50">
        <v>75</v>
      </c>
      <c r="G51" s="50">
        <v>75</v>
      </c>
      <c r="H51" s="3">
        <f>SUM((E51*0.3)+(F51*0.3)+(G51*0.1))</f>
        <v>48</v>
      </c>
      <c r="I51" s="49">
        <v>40</v>
      </c>
      <c r="J51" s="50">
        <v>75</v>
      </c>
      <c r="K51" s="50">
        <v>75</v>
      </c>
      <c r="L51" s="3">
        <f>SUM((I51*0.3)+(J51*0.3)+(K51*0.1))</f>
        <v>42</v>
      </c>
      <c r="M51" s="49">
        <v>58</v>
      </c>
      <c r="N51" s="50">
        <v>82</v>
      </c>
      <c r="O51" s="50">
        <v>70</v>
      </c>
      <c r="P51" s="3">
        <f>SUM((M51*0.3)+(N51*0.3)+(O51*0.1))</f>
        <v>49</v>
      </c>
      <c r="Q51" s="49">
        <v>20</v>
      </c>
      <c r="R51" s="50">
        <v>82</v>
      </c>
      <c r="S51" s="50">
        <v>70</v>
      </c>
      <c r="T51" s="3">
        <f>SUM((Q51*0.3)+(R51*0.3)+(S51*0.1))</f>
        <v>37.599999999999994</v>
      </c>
      <c r="U51" s="49">
        <v>83</v>
      </c>
      <c r="V51" s="50">
        <v>80</v>
      </c>
      <c r="W51" s="50">
        <v>100</v>
      </c>
      <c r="X51" s="3">
        <f>SUM((U51*0.3)+(V51*0.3)+(W51*0.1))</f>
        <v>58.9</v>
      </c>
      <c r="Y51" s="49">
        <v>83</v>
      </c>
      <c r="Z51" s="50">
        <v>80</v>
      </c>
      <c r="AA51" s="50">
        <v>100</v>
      </c>
      <c r="AB51" s="3">
        <f>SUM((Y51*0.3)+(Z51*0.3)+(AA51*0.1))</f>
        <v>58.9</v>
      </c>
      <c r="AC51" s="49">
        <v>65</v>
      </c>
      <c r="AD51" s="50">
        <v>85</v>
      </c>
      <c r="AE51" s="50">
        <v>100</v>
      </c>
      <c r="AF51" s="3">
        <f>SUM((AC51*0.3)+(AD51*0.3)+(AE51*0.1))</f>
        <v>55</v>
      </c>
      <c r="AG51" s="49">
        <v>78</v>
      </c>
      <c r="AH51" s="50">
        <v>85</v>
      </c>
      <c r="AI51" s="50">
        <v>100</v>
      </c>
      <c r="AJ51" s="3">
        <f>SUM((AG51*0.3)+(AH51*0.3)+(AI51*0.1))</f>
        <v>58.9</v>
      </c>
      <c r="AK51" s="59">
        <v>51.04</v>
      </c>
      <c r="AL51" s="49">
        <v>56</v>
      </c>
      <c r="AM51" s="30">
        <f>(SUM(AK51+(AL51*0.25))+AO51)</f>
        <v>70.039999999999992</v>
      </c>
      <c r="AN51" s="3" t="str">
        <f>IF(AM51&gt;=85.01, "A", IF(AM51&gt;=80.01, "A-", IF(AM51&gt;=75.01, "B+", IF(AM51&gt;=70.01, "B", IF(AM51&gt;=65.01, "B-", IF(AM51&gt;=60.01, "C+", IF(AM51&gt;=55.01, "C", IF(AM51&gt;=50.01, "D", IF(AM51&gt;=0, "E")))))))))</f>
        <v>B</v>
      </c>
      <c r="AO51" s="57">
        <v>5</v>
      </c>
    </row>
    <row r="52" spans="1:41" ht="15.75" customHeight="1" thickBot="1">
      <c r="A52" s="36">
        <v>3332220082</v>
      </c>
      <c r="B52" s="69" t="s">
        <v>220</v>
      </c>
      <c r="C52" s="41" t="s">
        <v>98</v>
      </c>
      <c r="D52" s="4" t="s">
        <v>172</v>
      </c>
      <c r="E52" s="49">
        <v>80</v>
      </c>
      <c r="F52" s="50">
        <v>78</v>
      </c>
      <c r="G52" s="50">
        <v>100</v>
      </c>
      <c r="H52" s="3">
        <f>SUM((E52*0.3)+(F52*0.3)+(G52*0.1))</f>
        <v>57.4</v>
      </c>
      <c r="I52" s="49">
        <v>80</v>
      </c>
      <c r="J52" s="50">
        <v>78</v>
      </c>
      <c r="K52" s="50">
        <v>100</v>
      </c>
      <c r="L52" s="3">
        <f>SUM((I52*0.3)+(J52*0.3)+(K52*0.1))</f>
        <v>57.4</v>
      </c>
      <c r="M52" s="49">
        <v>85</v>
      </c>
      <c r="N52" s="50">
        <v>82</v>
      </c>
      <c r="O52" s="50">
        <v>85</v>
      </c>
      <c r="P52" s="3">
        <f>SUM((M52*0.3)+(N52*0.3)+(O52*0.1))</f>
        <v>58.599999999999994</v>
      </c>
      <c r="Q52" s="49">
        <v>82</v>
      </c>
      <c r="R52" s="50">
        <v>82</v>
      </c>
      <c r="S52" s="50">
        <v>85</v>
      </c>
      <c r="T52" s="3">
        <f>SUM((Q52*0.3)+(R52*0.3)+(S52*0.1))</f>
        <v>57.699999999999996</v>
      </c>
      <c r="U52" s="49">
        <v>90</v>
      </c>
      <c r="V52" s="50">
        <v>80</v>
      </c>
      <c r="W52" s="50">
        <v>100</v>
      </c>
      <c r="X52" s="3">
        <f>SUM((U52*0.3)+(V52*0.3)+(W52*0.1))</f>
        <v>61</v>
      </c>
      <c r="Y52" s="49">
        <v>94</v>
      </c>
      <c r="Z52" s="50">
        <v>80</v>
      </c>
      <c r="AA52" s="50">
        <v>100</v>
      </c>
      <c r="AB52" s="3">
        <f>SUM((Y52*0.3)+(Z52*0.3)+(AA52*0.1))</f>
        <v>62.2</v>
      </c>
      <c r="AC52" s="49">
        <v>90</v>
      </c>
      <c r="AD52" s="50">
        <v>87</v>
      </c>
      <c r="AE52" s="50">
        <v>100</v>
      </c>
      <c r="AF52" s="3">
        <f>SUM((AC52*0.3)+(AD52*0.3)+(AE52*0.1))</f>
        <v>63.099999999999994</v>
      </c>
      <c r="AG52" s="49">
        <v>85</v>
      </c>
      <c r="AH52" s="50">
        <v>87</v>
      </c>
      <c r="AI52" s="50">
        <v>100</v>
      </c>
      <c r="AJ52" s="3">
        <f>SUM((AG52*0.3)+(AH52*0.3)+(AI52*0.1))</f>
        <v>61.599999999999994</v>
      </c>
      <c r="AK52" s="59">
        <v>59.88</v>
      </c>
      <c r="AL52" s="49">
        <v>84</v>
      </c>
      <c r="AM52" s="30">
        <f>(SUM(AK52+(AL52*0.25))+AO52)</f>
        <v>85.88</v>
      </c>
      <c r="AN52" s="3" t="str">
        <f>IF(AM52&gt;=85.01, "A", IF(AM52&gt;=80.01, "A-", IF(AM52&gt;=75.01, "B+", IF(AM52&gt;=70.01, "B", IF(AM52&gt;=65.01, "B-", IF(AM52&gt;=60.01, "C+", IF(AM52&gt;=55.01, "C", IF(AM52&gt;=50.01, "D", IF(AM52&gt;=0, "E")))))))))</f>
        <v>A</v>
      </c>
      <c r="AO52" s="57">
        <v>5</v>
      </c>
    </row>
    <row r="53" spans="1:41" ht="15.75" customHeight="1" thickBot="1">
      <c r="A53" s="38">
        <v>3332220033</v>
      </c>
      <c r="B53" s="67" t="s">
        <v>229</v>
      </c>
      <c r="C53" s="42" t="s">
        <v>102</v>
      </c>
      <c r="D53" s="5" t="s">
        <v>173</v>
      </c>
      <c r="E53" s="49">
        <v>90</v>
      </c>
      <c r="F53" s="50">
        <v>88</v>
      </c>
      <c r="G53" s="50">
        <v>100</v>
      </c>
      <c r="H53" s="3">
        <f>SUM((E53*0.3)+(F53*0.3)+(G53*0.1))</f>
        <v>63.4</v>
      </c>
      <c r="I53" s="49">
        <v>90</v>
      </c>
      <c r="J53" s="50">
        <v>88</v>
      </c>
      <c r="K53" s="50">
        <v>100</v>
      </c>
      <c r="L53" s="3">
        <f>SUM((I53*0.3)+(J53*0.3)+(K53*0.1))</f>
        <v>63.4</v>
      </c>
      <c r="M53" s="49">
        <v>78</v>
      </c>
      <c r="N53" s="50">
        <v>82</v>
      </c>
      <c r="O53" s="50">
        <v>100</v>
      </c>
      <c r="P53" s="3">
        <f>SUM((M53*0.3)+(N53*0.3)+(O53*0.1))</f>
        <v>58</v>
      </c>
      <c r="Q53" s="49">
        <v>85</v>
      </c>
      <c r="R53" s="50">
        <v>82</v>
      </c>
      <c r="S53" s="50">
        <v>100</v>
      </c>
      <c r="T53" s="3">
        <f>SUM((Q53*0.3)+(R53*0.3)+(S53*0.1))</f>
        <v>60.099999999999994</v>
      </c>
      <c r="U53" s="49">
        <v>80</v>
      </c>
      <c r="V53" s="50">
        <v>87</v>
      </c>
      <c r="W53" s="50">
        <v>85</v>
      </c>
      <c r="X53" s="3">
        <f>SUM((U53*0.3)+(V53*0.3)+(W53*0.1))</f>
        <v>58.599999999999994</v>
      </c>
      <c r="Y53" s="49">
        <v>80</v>
      </c>
      <c r="Z53" s="50">
        <v>85</v>
      </c>
      <c r="AA53" s="50">
        <v>85</v>
      </c>
      <c r="AB53" s="3">
        <f>SUM((Y53*0.3)+(Z53*0.3)+(AA53*0.1))</f>
        <v>58</v>
      </c>
      <c r="AC53" s="49">
        <v>83</v>
      </c>
      <c r="AD53" s="50">
        <v>85</v>
      </c>
      <c r="AE53" s="50">
        <v>80</v>
      </c>
      <c r="AF53" s="3">
        <f>SUM((AC53*0.3)+(AD53*0.3)+(AE53*0.1))</f>
        <v>58.4</v>
      </c>
      <c r="AG53" s="49">
        <v>87</v>
      </c>
      <c r="AH53" s="50">
        <v>85</v>
      </c>
      <c r="AI53" s="50">
        <v>80</v>
      </c>
      <c r="AJ53" s="3">
        <f>SUM((AG53*0.3)+(AH53*0.3)+(AI53*0.1))</f>
        <v>59.599999999999994</v>
      </c>
      <c r="AK53" s="59">
        <v>59.94</v>
      </c>
      <c r="AL53" s="49">
        <v>61</v>
      </c>
      <c r="AM53" s="30">
        <f>(SUM(AK53+(AL53*0.25))+AO53)</f>
        <v>80.19</v>
      </c>
      <c r="AN53" s="3" t="str">
        <f>IF(AM53&gt;=85.01, "A", IF(AM53&gt;=80.01, "A-", IF(AM53&gt;=75.01, "B+", IF(AM53&gt;=70.01, "B", IF(AM53&gt;=65.01, "B-", IF(AM53&gt;=60.01, "C+", IF(AM53&gt;=55.01, "C", IF(AM53&gt;=50.01, "D", IF(AM53&gt;=0, "E")))))))))</f>
        <v>A-</v>
      </c>
      <c r="AO53" s="57">
        <v>5</v>
      </c>
    </row>
    <row r="54" spans="1:41" ht="15.75" customHeight="1" thickBot="1">
      <c r="A54" s="38">
        <v>3332220038</v>
      </c>
      <c r="B54" s="67" t="s">
        <v>232</v>
      </c>
      <c r="C54" s="42" t="s">
        <v>101</v>
      </c>
      <c r="D54" s="5" t="s">
        <v>173</v>
      </c>
      <c r="E54" s="49">
        <v>20</v>
      </c>
      <c r="F54" s="50">
        <v>75</v>
      </c>
      <c r="G54" s="50">
        <v>20</v>
      </c>
      <c r="H54" s="3">
        <f>SUM((E54*0.3)+(F54*0.3)+(G54*0.1))</f>
        <v>30.5</v>
      </c>
      <c r="I54" s="49">
        <v>60</v>
      </c>
      <c r="J54" s="50">
        <v>75</v>
      </c>
      <c r="K54" s="50">
        <v>20</v>
      </c>
      <c r="L54" s="3">
        <f>SUM((I54*0.3)+(J54*0.3)+(K54*0.1))</f>
        <v>42.5</v>
      </c>
      <c r="M54" s="52">
        <v>78</v>
      </c>
      <c r="N54" s="53">
        <v>78</v>
      </c>
      <c r="O54" s="53">
        <v>0</v>
      </c>
      <c r="P54" s="3">
        <f>SUM((M54*0.3)+(N54*0.3)+(O54*0.1))</f>
        <v>46.8</v>
      </c>
      <c r="Q54" s="52">
        <v>78</v>
      </c>
      <c r="R54" s="53">
        <v>78</v>
      </c>
      <c r="S54" s="53">
        <v>0</v>
      </c>
      <c r="T54" s="3">
        <f>SUM((Q54*0.3)+(R54*0.3)+(S54*0.1))</f>
        <v>46.8</v>
      </c>
      <c r="U54" s="49">
        <v>20</v>
      </c>
      <c r="V54" s="50">
        <v>76</v>
      </c>
      <c r="W54" s="50">
        <v>95</v>
      </c>
      <c r="X54" s="3">
        <f>SUM((U54*0.3)+(V54*0.3)+(W54*0.1))</f>
        <v>38.299999999999997</v>
      </c>
      <c r="Y54" s="49">
        <v>20</v>
      </c>
      <c r="Z54" s="50">
        <v>76</v>
      </c>
      <c r="AA54" s="50">
        <v>95</v>
      </c>
      <c r="AB54" s="3">
        <f>SUM((Y54*0.3)+(Z54*0.3)+(AA54*0.1))</f>
        <v>38.299999999999997</v>
      </c>
      <c r="AC54" s="49">
        <v>20</v>
      </c>
      <c r="AD54" s="50">
        <v>74</v>
      </c>
      <c r="AE54" s="50">
        <v>65</v>
      </c>
      <c r="AF54" s="3">
        <f>SUM((AC54*0.3)+(AD54*0.3)+(AE54*0.1))</f>
        <v>34.700000000000003</v>
      </c>
      <c r="AG54" s="49">
        <v>0</v>
      </c>
      <c r="AH54" s="50">
        <v>74</v>
      </c>
      <c r="AI54" s="50">
        <v>65</v>
      </c>
      <c r="AJ54" s="3">
        <f>SUM((AG54*0.3)+(AH54*0.3)+(AI54*0.1))</f>
        <v>28.7</v>
      </c>
      <c r="AK54" s="59">
        <v>34.82</v>
      </c>
      <c r="AL54" s="49">
        <v>40</v>
      </c>
      <c r="AM54" s="30">
        <f>(SUM(AK54+(AL54*0.25))+AO54)</f>
        <v>49.82</v>
      </c>
      <c r="AN54" s="3" t="str">
        <f>IF(AM54&gt;=85.01, "A", IF(AM54&gt;=80.01, "A-", IF(AM54&gt;=75.01, "B+", IF(AM54&gt;=70.01, "B", IF(AM54&gt;=65.01, "B-", IF(AM54&gt;=60.01, "C+", IF(AM54&gt;=55.01, "C", IF(AM54&gt;=50.01, "D", IF(AM54&gt;=0, "E")))))))))</f>
        <v>E</v>
      </c>
      <c r="AO54" s="57">
        <v>5</v>
      </c>
    </row>
    <row r="55" spans="1:41" ht="15.75" customHeight="1" thickBot="1">
      <c r="A55" s="38">
        <v>3332220106</v>
      </c>
      <c r="B55" s="31">
        <v>52</v>
      </c>
      <c r="C55" s="42" t="s">
        <v>100</v>
      </c>
      <c r="D55" s="5" t="s">
        <v>173</v>
      </c>
      <c r="E55" s="52">
        <v>0</v>
      </c>
      <c r="F55" s="53">
        <v>0</v>
      </c>
      <c r="G55" s="53">
        <v>0</v>
      </c>
      <c r="H55" s="3">
        <f>SUM((E55*0.3)+(F55*0.3)+(G55*0.1))</f>
        <v>0</v>
      </c>
      <c r="I55" s="52">
        <v>0</v>
      </c>
      <c r="J55" s="53">
        <v>0</v>
      </c>
      <c r="K55" s="53">
        <v>0</v>
      </c>
      <c r="L55" s="3">
        <f>SUM((I55*0.3)+(J55*0.3)+(K55*0.1))</f>
        <v>0</v>
      </c>
      <c r="M55" s="52">
        <v>0</v>
      </c>
      <c r="N55" s="53">
        <v>0</v>
      </c>
      <c r="O55" s="53">
        <v>0</v>
      </c>
      <c r="P55" s="3">
        <f>SUM((M55*0.3)+(N55*0.3)+(O55*0.1))</f>
        <v>0</v>
      </c>
      <c r="Q55" s="52">
        <v>0</v>
      </c>
      <c r="R55" s="53">
        <v>0</v>
      </c>
      <c r="S55" s="53">
        <v>0</v>
      </c>
      <c r="T55" s="3">
        <f>SUM((Q55*0.3)+(R55*0.3)+(S55*0.1))</f>
        <v>0</v>
      </c>
      <c r="U55" s="52">
        <v>0</v>
      </c>
      <c r="V55" s="53">
        <v>0</v>
      </c>
      <c r="W55" s="53">
        <v>0</v>
      </c>
      <c r="X55" s="3">
        <f>SUM((U55*0.3)+(V55*0.3)+(W55*0.1))</f>
        <v>0</v>
      </c>
      <c r="Y55" s="52">
        <v>0</v>
      </c>
      <c r="Z55" s="53">
        <v>0</v>
      </c>
      <c r="AA55" s="53">
        <v>0</v>
      </c>
      <c r="AB55" s="3">
        <f>SUM((Y55*0.3)+(Z55*0.3)+(AA55*0.1))</f>
        <v>0</v>
      </c>
      <c r="AC55" s="52">
        <v>0</v>
      </c>
      <c r="AD55" s="53">
        <v>0</v>
      </c>
      <c r="AE55" s="53">
        <v>0</v>
      </c>
      <c r="AF55" s="3">
        <f>SUM((AC55*0.3)+(AD55*0.3)+(AE55*0.1))</f>
        <v>0</v>
      </c>
      <c r="AG55" s="52">
        <v>0</v>
      </c>
      <c r="AH55" s="53">
        <v>0</v>
      </c>
      <c r="AI55" s="53">
        <v>0</v>
      </c>
      <c r="AJ55" s="3">
        <f>SUM((AG55*0.3)+(AH55*0.3)+(AI55*0.1))</f>
        <v>0</v>
      </c>
      <c r="AK55" s="59">
        <v>0</v>
      </c>
      <c r="AL55" s="49">
        <v>0</v>
      </c>
      <c r="AM55" s="30">
        <f>(SUM(AK55+(AL55*0.25))+AO55)</f>
        <v>0</v>
      </c>
      <c r="AN55" s="3" t="str">
        <f>IF(AM55&gt;=85.01, "A", IF(AM55&gt;=80.01, "A-", IF(AM55&gt;=75.01, "B+", IF(AM55&gt;=70.01, "B", IF(AM55&gt;=65.01, "B-", IF(AM55&gt;=60.01, "C+", IF(AM55&gt;=55.01, "C", IF(AM55&gt;=50.01, "D", IF(AM55&gt;=0, "E")))))))))</f>
        <v>E</v>
      </c>
      <c r="AO55" s="57">
        <v>0</v>
      </c>
    </row>
    <row r="56" spans="1:41" ht="15.75" customHeight="1" thickBot="1">
      <c r="A56" s="35">
        <v>3332220032</v>
      </c>
      <c r="B56" s="67" t="s">
        <v>228</v>
      </c>
      <c r="C56" s="40" t="s">
        <v>104</v>
      </c>
      <c r="D56" s="4" t="s">
        <v>174</v>
      </c>
      <c r="E56" s="49">
        <v>80</v>
      </c>
      <c r="F56" s="50">
        <v>75</v>
      </c>
      <c r="G56" s="50">
        <v>70</v>
      </c>
      <c r="H56" s="3">
        <f>SUM((E56*0.3)+(F56*0.3)+(G56*0.1))</f>
        <v>53.5</v>
      </c>
      <c r="I56" s="49">
        <v>78</v>
      </c>
      <c r="J56" s="50">
        <v>75</v>
      </c>
      <c r="K56" s="50">
        <v>70</v>
      </c>
      <c r="L56" s="3">
        <f>SUM((I56*0.3)+(J56*0.3)+(K56*0.1))</f>
        <v>52.9</v>
      </c>
      <c r="M56" s="49">
        <v>78</v>
      </c>
      <c r="N56" s="50">
        <v>75</v>
      </c>
      <c r="O56" s="50">
        <v>65</v>
      </c>
      <c r="P56" s="3">
        <f>SUM((M56*0.3)+(N56*0.3)+(O56*0.1))</f>
        <v>52.4</v>
      </c>
      <c r="Q56" s="49">
        <v>75</v>
      </c>
      <c r="R56" s="50">
        <v>75</v>
      </c>
      <c r="S56" s="50">
        <v>65</v>
      </c>
      <c r="T56" s="3">
        <f>SUM((Q56*0.3)+(R56*0.3)+(S56*0.1))</f>
        <v>51.5</v>
      </c>
      <c r="U56" s="49">
        <v>83</v>
      </c>
      <c r="V56" s="50">
        <v>78</v>
      </c>
      <c r="W56" s="50">
        <v>100</v>
      </c>
      <c r="X56" s="3">
        <f>SUM((U56*0.3)+(V56*0.3)+(W56*0.1))</f>
        <v>58.3</v>
      </c>
      <c r="Y56" s="49">
        <v>76</v>
      </c>
      <c r="Z56" s="50">
        <v>78</v>
      </c>
      <c r="AA56" s="50">
        <v>100</v>
      </c>
      <c r="AB56" s="3">
        <f>SUM((Y56*0.3)+(Z56*0.3)+(AA56*0.1))</f>
        <v>56.2</v>
      </c>
      <c r="AC56" s="49">
        <v>83</v>
      </c>
      <c r="AD56" s="50">
        <v>78</v>
      </c>
      <c r="AE56" s="50">
        <v>60</v>
      </c>
      <c r="AF56" s="3">
        <f>SUM((AC56*0.3)+(AD56*0.3)+(AE56*0.1))</f>
        <v>54.3</v>
      </c>
      <c r="AG56" s="49">
        <v>85</v>
      </c>
      <c r="AH56" s="50">
        <v>78</v>
      </c>
      <c r="AI56" s="50">
        <v>60</v>
      </c>
      <c r="AJ56" s="3">
        <f>SUM((AG56*0.3)+(AH56*0.3)+(AI56*0.1))</f>
        <v>54.9</v>
      </c>
      <c r="AK56" s="59">
        <v>54.25</v>
      </c>
      <c r="AL56" s="49">
        <v>44</v>
      </c>
      <c r="AM56" s="30">
        <f>(SUM(AK56+(AL56*0.25))+AO56)</f>
        <v>70.25</v>
      </c>
      <c r="AN56" s="3" t="str">
        <f>IF(AM56&gt;=85.01, "A", IF(AM56&gt;=80.01, "A-", IF(AM56&gt;=75.01, "B+", IF(AM56&gt;=70.01, "B", IF(AM56&gt;=65.01, "B-", IF(AM56&gt;=60.01, "C+", IF(AM56&gt;=55.01, "C", IF(AM56&gt;=50.01, "D", IF(AM56&gt;=0, "E")))))))))</f>
        <v>B</v>
      </c>
      <c r="AO56" s="57">
        <v>5</v>
      </c>
    </row>
    <row r="57" spans="1:41" ht="15.75" customHeight="1" thickBot="1">
      <c r="A57" s="36">
        <v>3332220073</v>
      </c>
      <c r="B57" s="68" t="s">
        <v>238</v>
      </c>
      <c r="C57" s="41" t="s">
        <v>103</v>
      </c>
      <c r="D57" s="4" t="s">
        <v>174</v>
      </c>
      <c r="E57" s="49">
        <v>78</v>
      </c>
      <c r="F57" s="50">
        <v>82</v>
      </c>
      <c r="G57" s="50">
        <v>70</v>
      </c>
      <c r="H57" s="3">
        <f>SUM((E57*0.3)+(F57*0.3)+(G57*0.1))</f>
        <v>55</v>
      </c>
      <c r="I57" s="49">
        <v>75</v>
      </c>
      <c r="J57" s="50">
        <v>82</v>
      </c>
      <c r="K57" s="50">
        <v>70</v>
      </c>
      <c r="L57" s="3">
        <f>SUM((I57*0.3)+(J57*0.3)+(K57*0.1))</f>
        <v>54.099999999999994</v>
      </c>
      <c r="M57" s="49">
        <v>74</v>
      </c>
      <c r="N57" s="50">
        <v>78</v>
      </c>
      <c r="O57" s="50">
        <v>65</v>
      </c>
      <c r="P57" s="3">
        <f>SUM((M57*0.3)+(N57*0.3)+(O57*0.1))</f>
        <v>52.099999999999994</v>
      </c>
      <c r="Q57" s="49">
        <v>80</v>
      </c>
      <c r="R57" s="50">
        <v>78</v>
      </c>
      <c r="S57" s="50">
        <v>65</v>
      </c>
      <c r="T57" s="3">
        <f>SUM((Q57*0.3)+(R57*0.3)+(S57*0.1))</f>
        <v>53.9</v>
      </c>
      <c r="U57" s="49">
        <v>85</v>
      </c>
      <c r="V57" s="50">
        <v>80</v>
      </c>
      <c r="W57" s="50">
        <v>100</v>
      </c>
      <c r="X57" s="3">
        <f>SUM((U57*0.3)+(V57*0.3)+(W57*0.1))</f>
        <v>59.5</v>
      </c>
      <c r="Y57" s="49">
        <v>85</v>
      </c>
      <c r="Z57" s="50">
        <v>80</v>
      </c>
      <c r="AA57" s="50">
        <v>100</v>
      </c>
      <c r="AB57" s="3">
        <f>SUM((Y57*0.3)+(Z57*0.3)+(AA57*0.1))</f>
        <v>59.5</v>
      </c>
      <c r="AC57" s="52">
        <v>85</v>
      </c>
      <c r="AD57" s="53">
        <v>85</v>
      </c>
      <c r="AE57" s="53">
        <v>0</v>
      </c>
      <c r="AF57" s="3">
        <f>SUM((AC57*0.3)+(AD57*0.3)+(AE57*0.1))</f>
        <v>51</v>
      </c>
      <c r="AG57" s="52">
        <v>85</v>
      </c>
      <c r="AH57" s="53">
        <v>84</v>
      </c>
      <c r="AI57" s="53">
        <v>0</v>
      </c>
      <c r="AJ57" s="3">
        <f>SUM((AG57*0.3)+(AH57*0.3)+(AI57*0.1))</f>
        <v>50.7</v>
      </c>
      <c r="AK57" s="59">
        <v>50.66</v>
      </c>
      <c r="AL57" s="49">
        <v>63</v>
      </c>
      <c r="AM57" s="30">
        <f>(SUM(AK57+(AL57*0.25))+AO57)</f>
        <v>71.41</v>
      </c>
      <c r="AN57" s="3" t="str">
        <f>IF(AM57&gt;=85.01, "A", IF(AM57&gt;=80.01, "A-", IF(AM57&gt;=75.01, "B+", IF(AM57&gt;=70.01, "B", IF(AM57&gt;=65.01, "B-", IF(AM57&gt;=60.01, "C+", IF(AM57&gt;=55.01, "C", IF(AM57&gt;=50.01, "D", IF(AM57&gt;=0, "E")))))))))</f>
        <v>B</v>
      </c>
      <c r="AO57" s="57">
        <v>5</v>
      </c>
    </row>
    <row r="58" spans="1:41" ht="15.75" customHeight="1" thickBot="1">
      <c r="A58" s="36">
        <v>3332220074</v>
      </c>
      <c r="B58" s="64">
        <v>57</v>
      </c>
      <c r="C58" s="41" t="s">
        <v>105</v>
      </c>
      <c r="D58" s="4" t="s">
        <v>174</v>
      </c>
      <c r="E58" s="49">
        <v>78</v>
      </c>
      <c r="F58" s="50">
        <v>80</v>
      </c>
      <c r="G58" s="50">
        <v>85</v>
      </c>
      <c r="H58" s="3">
        <f>SUM((E58*0.3)+(F58*0.3)+(G58*0.1))</f>
        <v>55.9</v>
      </c>
      <c r="I58" s="49">
        <v>80</v>
      </c>
      <c r="J58" s="50">
        <v>80</v>
      </c>
      <c r="K58" s="50">
        <v>85</v>
      </c>
      <c r="L58" s="3">
        <f>SUM((I58*0.3)+(J58*0.3)+(K58*0.1))</f>
        <v>56.5</v>
      </c>
      <c r="M58" s="49">
        <v>83</v>
      </c>
      <c r="N58" s="50">
        <v>68</v>
      </c>
      <c r="O58" s="50">
        <v>65</v>
      </c>
      <c r="P58" s="3">
        <f>SUM((M58*0.3)+(N58*0.3)+(O58*0.1))</f>
        <v>51.8</v>
      </c>
      <c r="Q58" s="49">
        <v>80</v>
      </c>
      <c r="R58" s="50">
        <v>68</v>
      </c>
      <c r="S58" s="50">
        <v>65</v>
      </c>
      <c r="T58" s="3">
        <f>SUM((Q58*0.3)+(R58*0.3)+(S58*0.1))</f>
        <v>50.9</v>
      </c>
      <c r="U58" s="49">
        <v>82</v>
      </c>
      <c r="V58" s="50">
        <v>80</v>
      </c>
      <c r="W58" s="50">
        <v>100</v>
      </c>
      <c r="X58" s="3">
        <f>SUM((U58*0.3)+(V58*0.3)+(W58*0.1))</f>
        <v>58.599999999999994</v>
      </c>
      <c r="Y58" s="49">
        <v>83</v>
      </c>
      <c r="Z58" s="50">
        <v>80</v>
      </c>
      <c r="AA58" s="50">
        <v>100</v>
      </c>
      <c r="AB58" s="3">
        <f>SUM((Y58*0.3)+(Z58*0.3)+(AA58*0.1))</f>
        <v>58.9</v>
      </c>
      <c r="AC58" s="49">
        <v>84</v>
      </c>
      <c r="AD58" s="50">
        <v>78</v>
      </c>
      <c r="AE58" s="50">
        <v>90</v>
      </c>
      <c r="AF58" s="3">
        <f>SUM((AC58*0.3)+(AD58*0.3)+(AE58*0.1))</f>
        <v>57.599999999999994</v>
      </c>
      <c r="AG58" s="49">
        <v>80</v>
      </c>
      <c r="AH58" s="50">
        <v>78</v>
      </c>
      <c r="AI58" s="50">
        <v>90</v>
      </c>
      <c r="AJ58" s="3">
        <f>SUM((AG58*0.3)+(AH58*0.3)+(AI58*0.1))</f>
        <v>56.4</v>
      </c>
      <c r="AK58" s="59">
        <v>55.83</v>
      </c>
      <c r="AL58" s="49">
        <v>57</v>
      </c>
      <c r="AM58" s="30">
        <f>(SUM(AK58+(AL58*0.25))+AO58)</f>
        <v>75.08</v>
      </c>
      <c r="AN58" s="3" t="str">
        <f>IF(AM58&gt;=85.01, "A", IF(AM58&gt;=80.01, "A-", IF(AM58&gt;=75.01, "B+", IF(AM58&gt;=70.01, "B", IF(AM58&gt;=65.01, "B-", IF(AM58&gt;=60.01, "C+", IF(AM58&gt;=55.01, "C", IF(AM58&gt;=50.01, "D", IF(AM58&gt;=0, "E")))))))))</f>
        <v>B+</v>
      </c>
      <c r="AO58" s="57">
        <v>5</v>
      </c>
    </row>
    <row r="59" spans="1:41" ht="15.75" customHeight="1" thickBot="1">
      <c r="A59" s="38">
        <v>3332220039</v>
      </c>
      <c r="B59" s="64">
        <v>60</v>
      </c>
      <c r="C59" s="42" t="s">
        <v>108</v>
      </c>
      <c r="D59" s="5" t="s">
        <v>175</v>
      </c>
      <c r="E59" s="49">
        <v>74</v>
      </c>
      <c r="F59" s="50">
        <v>78</v>
      </c>
      <c r="G59" s="50">
        <v>70</v>
      </c>
      <c r="H59" s="3">
        <f>SUM((E59*0.3)+(F59*0.3)+(G59*0.1))</f>
        <v>52.599999999999994</v>
      </c>
      <c r="I59" s="49">
        <v>73</v>
      </c>
      <c r="J59" s="50">
        <v>78</v>
      </c>
      <c r="K59" s="50">
        <v>70</v>
      </c>
      <c r="L59" s="3">
        <f>SUM((I59*0.3)+(J59*0.3)+(K59*0.1))</f>
        <v>52.3</v>
      </c>
      <c r="M59" s="49">
        <v>85</v>
      </c>
      <c r="N59" s="50">
        <v>78</v>
      </c>
      <c r="O59" s="50">
        <v>70</v>
      </c>
      <c r="P59" s="3">
        <f>SUM((M59*0.3)+(N59*0.3)+(O59*0.1))</f>
        <v>55.9</v>
      </c>
      <c r="Q59" s="49">
        <v>85</v>
      </c>
      <c r="R59" s="50">
        <v>78</v>
      </c>
      <c r="S59" s="50">
        <v>70</v>
      </c>
      <c r="T59" s="3">
        <f>SUM((Q59*0.3)+(R59*0.3)+(S59*0.1))</f>
        <v>55.9</v>
      </c>
      <c r="U59" s="49">
        <v>82</v>
      </c>
      <c r="V59" s="50">
        <v>78</v>
      </c>
      <c r="W59" s="50">
        <v>50</v>
      </c>
      <c r="X59" s="3">
        <f>SUM((U59*0.3)+(V59*0.3)+(W59*0.1))</f>
        <v>53</v>
      </c>
      <c r="Y59" s="49">
        <v>84</v>
      </c>
      <c r="Z59" s="50">
        <v>78</v>
      </c>
      <c r="AA59" s="50">
        <v>50</v>
      </c>
      <c r="AB59" s="3">
        <f>SUM((Y59*0.3)+(Z59*0.3)+(AA59*0.1))</f>
        <v>53.599999999999994</v>
      </c>
      <c r="AC59" s="49">
        <v>75</v>
      </c>
      <c r="AD59" s="50">
        <v>78</v>
      </c>
      <c r="AE59" s="50">
        <v>90</v>
      </c>
      <c r="AF59" s="3">
        <f>SUM((AC59*0.3)+(AD59*0.3)+(AE59*0.1))</f>
        <v>54.9</v>
      </c>
      <c r="AG59" s="49">
        <v>75</v>
      </c>
      <c r="AH59" s="50">
        <v>78</v>
      </c>
      <c r="AI59" s="50">
        <v>90</v>
      </c>
      <c r="AJ59" s="3">
        <f>SUM((AG59*0.3)+(AH59*0.3)+(AI59*0.1))</f>
        <v>54.9</v>
      </c>
      <c r="AK59" s="59">
        <v>54.14</v>
      </c>
      <c r="AL59" s="49">
        <v>44</v>
      </c>
      <c r="AM59" s="30">
        <f>(SUM(AK59+(AL59*0.25))+AO59)</f>
        <v>70.14</v>
      </c>
      <c r="AN59" s="3" t="str">
        <f>IF(AM59&gt;=85.01, "A", IF(AM59&gt;=80.01, "A-", IF(AM59&gt;=75.01, "B+", IF(AM59&gt;=70.01, "B", IF(AM59&gt;=65.01, "B-", IF(AM59&gt;=60.01, "C+", IF(AM59&gt;=55.01, "C", IF(AM59&gt;=50.01, "D", IF(AM59&gt;=0, "E")))))))))</f>
        <v>B</v>
      </c>
      <c r="AO59" s="57">
        <v>5</v>
      </c>
    </row>
    <row r="60" spans="1:41" ht="15.75" customHeight="1" thickBot="1">
      <c r="A60" s="38">
        <v>3332220085</v>
      </c>
      <c r="B60" s="66" t="s">
        <v>239</v>
      </c>
      <c r="C60" s="42" t="s">
        <v>107</v>
      </c>
      <c r="D60" s="5" t="s">
        <v>175</v>
      </c>
      <c r="E60" s="49">
        <v>78.5</v>
      </c>
      <c r="F60" s="50">
        <v>80</v>
      </c>
      <c r="G60" s="50">
        <v>75</v>
      </c>
      <c r="H60" s="3">
        <f>SUM((E60*0.3)+(F60*0.3)+(G60*0.1))</f>
        <v>55.05</v>
      </c>
      <c r="I60" s="49">
        <v>75.5</v>
      </c>
      <c r="J60" s="50">
        <v>80</v>
      </c>
      <c r="K60" s="50">
        <v>75</v>
      </c>
      <c r="L60" s="3">
        <f>SUM((I60*0.3)+(J60*0.3)+(K60*0.1))</f>
        <v>54.15</v>
      </c>
      <c r="M60" s="49">
        <v>80</v>
      </c>
      <c r="N60" s="50">
        <v>80</v>
      </c>
      <c r="O60" s="50">
        <v>80</v>
      </c>
      <c r="P60" s="3">
        <f>SUM((M60*0.3)+(N60*0.3)+(O60*0.1))</f>
        <v>56</v>
      </c>
      <c r="Q60" s="49">
        <v>80</v>
      </c>
      <c r="R60" s="50">
        <v>80</v>
      </c>
      <c r="S60" s="50">
        <v>80</v>
      </c>
      <c r="T60" s="3">
        <f>SUM((Q60*0.3)+(R60*0.3)+(S60*0.1))</f>
        <v>56</v>
      </c>
      <c r="U60" s="49">
        <v>85</v>
      </c>
      <c r="V60" s="50">
        <v>80</v>
      </c>
      <c r="W60" s="50">
        <v>70</v>
      </c>
      <c r="X60" s="3">
        <f>SUM((U60*0.3)+(V60*0.3)+(W60*0.1))</f>
        <v>56.5</v>
      </c>
      <c r="Y60" s="49">
        <v>84</v>
      </c>
      <c r="Z60" s="50">
        <v>80</v>
      </c>
      <c r="AA60" s="50">
        <v>70</v>
      </c>
      <c r="AB60" s="3">
        <f>SUM((Y60*0.3)+(Z60*0.3)+(AA60*0.1))</f>
        <v>56.2</v>
      </c>
      <c r="AC60" s="49">
        <v>75</v>
      </c>
      <c r="AD60" s="50">
        <v>80</v>
      </c>
      <c r="AE60" s="50">
        <v>90</v>
      </c>
      <c r="AF60" s="3">
        <f>SUM((AC60*0.3)+(AD60*0.3)+(AE60*0.1))</f>
        <v>55.5</v>
      </c>
      <c r="AG60" s="49">
        <v>70</v>
      </c>
      <c r="AH60" s="50">
        <v>80</v>
      </c>
      <c r="AI60" s="50">
        <v>90</v>
      </c>
      <c r="AJ60" s="3">
        <f>SUM((AG60*0.3)+(AH60*0.3)+(AI60*0.1))</f>
        <v>54</v>
      </c>
      <c r="AK60" s="59">
        <v>55.43</v>
      </c>
      <c r="AL60" s="49">
        <v>59</v>
      </c>
      <c r="AM60" s="30">
        <f>(SUM(AK60+(AL60*0.25))+AO60)</f>
        <v>75.180000000000007</v>
      </c>
      <c r="AN60" s="3" t="str">
        <f>IF(AM60&gt;=85.01, "A", IF(AM60&gt;=80.01, "A-", IF(AM60&gt;=75.01, "B+", IF(AM60&gt;=70.01, "B", IF(AM60&gt;=65.01, "B-", IF(AM60&gt;=60.01, "C+", IF(AM60&gt;=55.01, "C", IF(AM60&gt;=50.01, "D", IF(AM60&gt;=0, "E")))))))))</f>
        <v>B+</v>
      </c>
      <c r="AO60" s="57">
        <v>5</v>
      </c>
    </row>
    <row r="61" spans="1:41" ht="15.75" customHeight="1" thickBot="1">
      <c r="A61" s="38">
        <v>3332220087</v>
      </c>
      <c r="B61" s="67">
        <v>3332220087</v>
      </c>
      <c r="C61" s="42" t="s">
        <v>106</v>
      </c>
      <c r="D61" s="5" t="s">
        <v>175</v>
      </c>
      <c r="E61" s="49">
        <v>85</v>
      </c>
      <c r="F61" s="50">
        <v>87</v>
      </c>
      <c r="G61" s="50">
        <v>100</v>
      </c>
      <c r="H61" s="3">
        <f>SUM((E61*0.3)+(F61*0.3)+(G61*0.1))</f>
        <v>61.599999999999994</v>
      </c>
      <c r="I61" s="49">
        <v>85</v>
      </c>
      <c r="J61" s="50">
        <v>87</v>
      </c>
      <c r="K61" s="50">
        <v>100</v>
      </c>
      <c r="L61" s="3">
        <f>SUM((I61*0.3)+(J61*0.3)+(K61*0.1))</f>
        <v>61.599999999999994</v>
      </c>
      <c r="M61" s="49">
        <v>84</v>
      </c>
      <c r="N61" s="50">
        <v>85</v>
      </c>
      <c r="O61" s="50">
        <v>90</v>
      </c>
      <c r="P61" s="3">
        <f>SUM((M61*0.3)+(N61*0.3)+(O61*0.1))</f>
        <v>59.7</v>
      </c>
      <c r="Q61" s="49">
        <v>84</v>
      </c>
      <c r="R61" s="50">
        <v>85</v>
      </c>
      <c r="S61" s="50">
        <v>90</v>
      </c>
      <c r="T61" s="3">
        <f>SUM((Q61*0.3)+(R61*0.3)+(S61*0.1))</f>
        <v>59.7</v>
      </c>
      <c r="U61" s="49">
        <v>90</v>
      </c>
      <c r="V61" s="50">
        <v>85</v>
      </c>
      <c r="W61" s="50">
        <v>90</v>
      </c>
      <c r="X61" s="3">
        <f>SUM((U61*0.3)+(V61*0.3)+(W61*0.1))</f>
        <v>61.5</v>
      </c>
      <c r="Y61" s="49">
        <v>90</v>
      </c>
      <c r="Z61" s="50">
        <v>85</v>
      </c>
      <c r="AA61" s="50">
        <v>90</v>
      </c>
      <c r="AB61" s="3">
        <f>SUM((Y61*0.3)+(Z61*0.3)+(AA61*0.1))</f>
        <v>61.5</v>
      </c>
      <c r="AC61" s="49">
        <v>78</v>
      </c>
      <c r="AD61" s="50">
        <v>85</v>
      </c>
      <c r="AE61" s="50">
        <v>100</v>
      </c>
      <c r="AF61" s="3">
        <f>SUM((AC61*0.3)+(AD61*0.3)+(AE61*0.1))</f>
        <v>58.9</v>
      </c>
      <c r="AG61" s="49">
        <v>70</v>
      </c>
      <c r="AH61" s="50">
        <v>85</v>
      </c>
      <c r="AI61" s="50">
        <v>100</v>
      </c>
      <c r="AJ61" s="3">
        <f>SUM((AG61*0.3)+(AH61*0.3)+(AI61*0.1))</f>
        <v>56.5</v>
      </c>
      <c r="AK61" s="59">
        <v>60.13</v>
      </c>
      <c r="AL61" s="49">
        <v>65</v>
      </c>
      <c r="AM61" s="30">
        <f>(SUM(AK61+(AL61*0.25))+AO61)</f>
        <v>81.38</v>
      </c>
      <c r="AN61" s="3" t="str">
        <f>IF(AM61&gt;=85.01, "A", IF(AM61&gt;=80.01, "A-", IF(AM61&gt;=75.01, "B+", IF(AM61&gt;=70.01, "B", IF(AM61&gt;=65.01, "B-", IF(AM61&gt;=60.01, "C+", IF(AM61&gt;=55.01, "C", IF(AM61&gt;=50.01, "D", IF(AM61&gt;=0, "E")))))))))</f>
        <v>A-</v>
      </c>
      <c r="AO61" s="57">
        <v>5</v>
      </c>
    </row>
    <row r="62" spans="1:41" ht="15.75" customHeight="1" thickBot="1">
      <c r="A62" s="36">
        <v>3332220030</v>
      </c>
      <c r="B62" s="34">
        <v>61</v>
      </c>
      <c r="C62" s="41" t="s">
        <v>109</v>
      </c>
      <c r="D62" s="4" t="s">
        <v>176</v>
      </c>
      <c r="E62" s="49">
        <v>84</v>
      </c>
      <c r="F62" s="50">
        <v>75</v>
      </c>
      <c r="G62" s="50">
        <v>90</v>
      </c>
      <c r="H62" s="3">
        <f>SUM((E62*0.3)+(F62*0.3)+(G62*0.1))</f>
        <v>56.7</v>
      </c>
      <c r="I62" s="49">
        <v>82</v>
      </c>
      <c r="J62" s="50">
        <v>75</v>
      </c>
      <c r="K62" s="50">
        <v>90</v>
      </c>
      <c r="L62" s="3">
        <f>SUM((I62*0.3)+(J62*0.3)+(K62*0.1))</f>
        <v>56.099999999999994</v>
      </c>
      <c r="M62" s="49">
        <v>90</v>
      </c>
      <c r="N62" s="50">
        <v>77</v>
      </c>
      <c r="O62" s="50">
        <v>100</v>
      </c>
      <c r="P62" s="3">
        <f>SUM((M62*0.3)+(N62*0.3)+(O62*0.1))</f>
        <v>60.099999999999994</v>
      </c>
      <c r="Q62" s="49">
        <v>80</v>
      </c>
      <c r="R62" s="50">
        <v>77</v>
      </c>
      <c r="S62" s="50">
        <v>100</v>
      </c>
      <c r="T62" s="3">
        <f>SUM((Q62*0.3)+(R62*0.3)+(S62*0.1))</f>
        <v>57.099999999999994</v>
      </c>
      <c r="U62" s="49">
        <v>90</v>
      </c>
      <c r="V62" s="50">
        <v>77</v>
      </c>
      <c r="W62" s="50">
        <v>100</v>
      </c>
      <c r="X62" s="3">
        <f>SUM((U62*0.3)+(V62*0.3)+(W62*0.1))</f>
        <v>60.099999999999994</v>
      </c>
      <c r="Y62" s="49">
        <v>86</v>
      </c>
      <c r="Z62" s="50">
        <v>77</v>
      </c>
      <c r="AA62" s="50">
        <v>100</v>
      </c>
      <c r="AB62" s="3">
        <f>SUM((Y62*0.3)+(Z62*0.3)+(AA62*0.1))</f>
        <v>58.9</v>
      </c>
      <c r="AC62" s="49">
        <v>80</v>
      </c>
      <c r="AD62" s="50">
        <v>78</v>
      </c>
      <c r="AE62" s="50">
        <v>95</v>
      </c>
      <c r="AF62" s="3">
        <f>SUM((AC62*0.3)+(AD62*0.3)+(AE62*0.1))</f>
        <v>56.9</v>
      </c>
      <c r="AG62" s="49">
        <v>80</v>
      </c>
      <c r="AH62" s="50">
        <v>78</v>
      </c>
      <c r="AI62" s="50">
        <v>95</v>
      </c>
      <c r="AJ62" s="3">
        <f>SUM((AG62*0.3)+(AH62*0.3)+(AI62*0.1))</f>
        <v>56.9</v>
      </c>
      <c r="AK62" s="59">
        <v>57.85</v>
      </c>
      <c r="AL62" s="49">
        <v>73</v>
      </c>
      <c r="AM62" s="30">
        <f>(SUM(AK62+(AL62*0.25))+AO62)</f>
        <v>81.099999999999994</v>
      </c>
      <c r="AN62" s="3" t="str">
        <f>IF(AM62&gt;=85.01, "A", IF(AM62&gt;=80.01, "A-", IF(AM62&gt;=75.01, "B+", IF(AM62&gt;=70.01, "B", IF(AM62&gt;=65.01, "B-", IF(AM62&gt;=60.01, "C+", IF(AM62&gt;=55.01, "C", IF(AM62&gt;=50.01, "D", IF(AM62&gt;=0, "E")))))))))</f>
        <v>A-</v>
      </c>
      <c r="AO62" s="57">
        <v>5</v>
      </c>
    </row>
    <row r="63" spans="1:41" ht="15.75" customHeight="1" thickBot="1">
      <c r="A63" s="36">
        <v>3332220065</v>
      </c>
      <c r="B63" s="68" t="s">
        <v>236</v>
      </c>
      <c r="C63" s="41" t="s">
        <v>110</v>
      </c>
      <c r="D63" s="4" t="s">
        <v>176</v>
      </c>
      <c r="E63" s="49">
        <v>80</v>
      </c>
      <c r="F63" s="50">
        <v>85</v>
      </c>
      <c r="G63" s="50">
        <v>90</v>
      </c>
      <c r="H63" s="3">
        <f>SUM((E63*0.3)+(F63*0.3)+(G63*0.1))</f>
        <v>58.5</v>
      </c>
      <c r="I63" s="49">
        <v>85</v>
      </c>
      <c r="J63" s="50">
        <v>85</v>
      </c>
      <c r="K63" s="50">
        <v>90</v>
      </c>
      <c r="L63" s="3">
        <f>SUM((I63*0.3)+(J63*0.3)+(K63*0.1))</f>
        <v>60</v>
      </c>
      <c r="M63" s="49">
        <v>90</v>
      </c>
      <c r="N63" s="50">
        <v>88</v>
      </c>
      <c r="O63" s="50">
        <v>100</v>
      </c>
      <c r="P63" s="3">
        <f>SUM((M63*0.3)+(N63*0.3)+(O63*0.1))</f>
        <v>63.4</v>
      </c>
      <c r="Q63" s="49">
        <v>90</v>
      </c>
      <c r="R63" s="50">
        <v>88</v>
      </c>
      <c r="S63" s="50">
        <v>100</v>
      </c>
      <c r="T63" s="3">
        <f>SUM((Q63*0.3)+(R63*0.3)+(S63*0.1))</f>
        <v>63.4</v>
      </c>
      <c r="U63" s="49">
        <v>89</v>
      </c>
      <c r="V63" s="50">
        <v>86</v>
      </c>
      <c r="W63" s="50">
        <v>100</v>
      </c>
      <c r="X63" s="3">
        <f>SUM((U63*0.3)+(V63*0.3)+(W63*0.1))</f>
        <v>62.5</v>
      </c>
      <c r="Y63" s="49">
        <v>82</v>
      </c>
      <c r="Z63" s="50">
        <v>86</v>
      </c>
      <c r="AA63" s="50">
        <v>100</v>
      </c>
      <c r="AB63" s="3">
        <f>SUM((Y63*0.3)+(Z63*0.3)+(AA63*0.1))</f>
        <v>60.4</v>
      </c>
      <c r="AC63" s="49">
        <v>95</v>
      </c>
      <c r="AD63" s="50">
        <v>80</v>
      </c>
      <c r="AE63" s="50">
        <v>100</v>
      </c>
      <c r="AF63" s="3">
        <f>SUM((AC63*0.3)+(AD63*0.3)+(AE63*0.1))</f>
        <v>62.5</v>
      </c>
      <c r="AG63" s="49">
        <v>95</v>
      </c>
      <c r="AH63" s="50">
        <v>80</v>
      </c>
      <c r="AI63" s="50">
        <v>100</v>
      </c>
      <c r="AJ63" s="3">
        <f>SUM((AG63*0.3)+(AH63*0.3)+(AI63*0.1))</f>
        <v>62.5</v>
      </c>
      <c r="AK63" s="59">
        <v>61.65</v>
      </c>
      <c r="AL63" s="49">
        <v>77</v>
      </c>
      <c r="AM63" s="30">
        <f>(SUM(AK63+(AL63*0.25))+AO63)</f>
        <v>85.9</v>
      </c>
      <c r="AN63" s="3" t="str">
        <f>IF(AM63&gt;=85.01, "A", IF(AM63&gt;=80.01, "A-", IF(AM63&gt;=75.01, "B+", IF(AM63&gt;=70.01, "B", IF(AM63&gt;=65.01, "B-", IF(AM63&gt;=60.01, "C+", IF(AM63&gt;=55.01, "C", IF(AM63&gt;=50.01, "D", IF(AM63&gt;=0, "E")))))))))</f>
        <v>A</v>
      </c>
      <c r="AO63" s="57">
        <v>5</v>
      </c>
    </row>
    <row r="64" spans="1:41" ht="15.75" customHeight="1" thickBot="1">
      <c r="A64" s="36">
        <v>3332220098</v>
      </c>
      <c r="B64" s="67" t="s">
        <v>242</v>
      </c>
      <c r="C64" s="41" t="s">
        <v>111</v>
      </c>
      <c r="D64" s="4" t="s">
        <v>176</v>
      </c>
      <c r="E64" s="49">
        <v>73</v>
      </c>
      <c r="F64" s="50">
        <v>76</v>
      </c>
      <c r="G64" s="50">
        <v>90</v>
      </c>
      <c r="H64" s="3">
        <f>SUM((E64*0.3)+(F64*0.3)+(G64*0.1))</f>
        <v>53.7</v>
      </c>
      <c r="I64" s="49">
        <v>50</v>
      </c>
      <c r="J64" s="50">
        <v>76</v>
      </c>
      <c r="K64" s="50">
        <v>90</v>
      </c>
      <c r="L64" s="3">
        <f>SUM((I64*0.3)+(J64*0.3)+(K64*0.1))</f>
        <v>46.8</v>
      </c>
      <c r="M64" s="49">
        <v>80</v>
      </c>
      <c r="N64" s="50">
        <v>77</v>
      </c>
      <c r="O64" s="50">
        <v>100</v>
      </c>
      <c r="P64" s="3">
        <f>SUM((M64*0.3)+(N64*0.3)+(O64*0.1))</f>
        <v>57.099999999999994</v>
      </c>
      <c r="Q64" s="49">
        <v>80</v>
      </c>
      <c r="R64" s="50">
        <v>77</v>
      </c>
      <c r="S64" s="50">
        <v>100</v>
      </c>
      <c r="T64" s="3">
        <f>SUM((Q64*0.3)+(R64*0.3)+(S64*0.1))</f>
        <v>57.099999999999994</v>
      </c>
      <c r="U64" s="49">
        <v>75</v>
      </c>
      <c r="V64" s="50">
        <v>76</v>
      </c>
      <c r="W64" s="50">
        <v>100</v>
      </c>
      <c r="X64" s="3">
        <f>SUM((U64*0.3)+(V64*0.3)+(W64*0.1))</f>
        <v>55.3</v>
      </c>
      <c r="Y64" s="49">
        <v>82</v>
      </c>
      <c r="Z64" s="50">
        <v>76</v>
      </c>
      <c r="AA64" s="50">
        <v>100</v>
      </c>
      <c r="AB64" s="3">
        <f>SUM((Y64*0.3)+(Z64*0.3)+(AA64*0.1))</f>
        <v>57.4</v>
      </c>
      <c r="AC64" s="49">
        <v>80</v>
      </c>
      <c r="AD64" s="50">
        <v>78</v>
      </c>
      <c r="AE64" s="50">
        <v>95</v>
      </c>
      <c r="AF64" s="3">
        <f>SUM((AC64*0.3)+(AD64*0.3)+(AE64*0.1))</f>
        <v>56.9</v>
      </c>
      <c r="AG64" s="49">
        <v>80</v>
      </c>
      <c r="AH64" s="50">
        <v>78</v>
      </c>
      <c r="AI64" s="50">
        <v>95</v>
      </c>
      <c r="AJ64" s="3">
        <f>SUM((AG64*0.3)+(AH64*0.3)+(AI64*0.1))</f>
        <v>56.9</v>
      </c>
      <c r="AK64" s="59">
        <v>55.15</v>
      </c>
      <c r="AL64" s="49">
        <v>52</v>
      </c>
      <c r="AM64" s="30">
        <f>(SUM(AK64+(AL64*0.25))+AO64)</f>
        <v>73.150000000000006</v>
      </c>
      <c r="AN64" s="3" t="str">
        <f>IF(AM64&gt;=85.01, "A", IF(AM64&gt;=80.01, "A-", IF(AM64&gt;=75.01, "B+", IF(AM64&gt;=70.01, "B", IF(AM64&gt;=65.01, "B-", IF(AM64&gt;=60.01, "C+", IF(AM64&gt;=55.01, "C", IF(AM64&gt;=50.01, "D", IF(AM64&gt;=0, "E")))))))))</f>
        <v>B</v>
      </c>
      <c r="AO64" s="57">
        <v>5</v>
      </c>
    </row>
    <row r="65" spans="1:45" ht="15.75" customHeight="1" thickBot="1">
      <c r="A65" s="38">
        <v>3332220008</v>
      </c>
      <c r="B65" s="68" t="s">
        <v>225</v>
      </c>
      <c r="C65" s="42" t="s">
        <v>114</v>
      </c>
      <c r="D65" s="5" t="s">
        <v>177</v>
      </c>
      <c r="E65" s="49">
        <v>84</v>
      </c>
      <c r="F65" s="50">
        <v>85</v>
      </c>
      <c r="G65" s="50">
        <v>90</v>
      </c>
      <c r="H65" s="3">
        <f>SUM((E65*0.3)+(F65*0.3)+(G65*0.1))</f>
        <v>59.7</v>
      </c>
      <c r="I65" s="49">
        <v>75</v>
      </c>
      <c r="J65" s="50">
        <v>85</v>
      </c>
      <c r="K65" s="50">
        <v>90</v>
      </c>
      <c r="L65" s="3">
        <f>SUM((I65*0.3)+(J65*0.3)+(K65*0.1))</f>
        <v>57</v>
      </c>
      <c r="M65" s="49">
        <v>76</v>
      </c>
      <c r="N65" s="50">
        <v>80</v>
      </c>
      <c r="O65" s="50">
        <v>100</v>
      </c>
      <c r="P65" s="3">
        <f>SUM((M65*0.3)+(N65*0.3)+(O65*0.1))</f>
        <v>56.8</v>
      </c>
      <c r="Q65" s="49">
        <v>82</v>
      </c>
      <c r="R65" s="50">
        <v>80</v>
      </c>
      <c r="S65" s="50">
        <v>100</v>
      </c>
      <c r="T65" s="3">
        <f>SUM((Q65*0.3)+(R65*0.3)+(S65*0.1))</f>
        <v>58.599999999999994</v>
      </c>
      <c r="U65" s="49">
        <v>85</v>
      </c>
      <c r="V65" s="50">
        <v>85</v>
      </c>
      <c r="W65" s="50">
        <v>80</v>
      </c>
      <c r="X65" s="3">
        <f>SUM((U65*0.3)+(V65*0.3)+(W65*0.1))</f>
        <v>59</v>
      </c>
      <c r="Y65" s="49">
        <v>80</v>
      </c>
      <c r="Z65" s="50">
        <v>85</v>
      </c>
      <c r="AA65" s="50">
        <v>80</v>
      </c>
      <c r="AB65" s="3">
        <f>SUM((Y65*0.3)+(Z65*0.3)+(AA65*0.1))</f>
        <v>57.5</v>
      </c>
      <c r="AC65" s="49">
        <v>81</v>
      </c>
      <c r="AD65" s="50">
        <v>84</v>
      </c>
      <c r="AE65" s="50">
        <v>100</v>
      </c>
      <c r="AF65" s="3">
        <f>SUM((AC65*0.3)+(AD65*0.3)+(AE65*0.1))</f>
        <v>59.5</v>
      </c>
      <c r="AG65" s="49">
        <v>70</v>
      </c>
      <c r="AH65" s="50">
        <v>84</v>
      </c>
      <c r="AI65" s="50">
        <v>100</v>
      </c>
      <c r="AJ65" s="3">
        <f>SUM((AG65*0.3)+(AH65*0.3)+(AI65*0.1))</f>
        <v>56.2</v>
      </c>
      <c r="AK65" s="59">
        <v>58.04</v>
      </c>
      <c r="AL65" s="49">
        <v>62</v>
      </c>
      <c r="AM65" s="30">
        <f>(SUM(AK65+(AL65*0.25))+AO65)</f>
        <v>73.539999999999992</v>
      </c>
      <c r="AN65" s="3" t="str">
        <f>IF(AM65&gt;=85.01, "A", IF(AM65&gt;=80.01, "A-", IF(AM65&gt;=75.01, "B+", IF(AM65&gt;=70.01, "B", IF(AM65&gt;=65.01, "B-", IF(AM65&gt;=60.01, "C+", IF(AM65&gt;=55.01, "C", IF(AM65&gt;=50.01, "D", IF(AM65&gt;=0, "E")))))))))</f>
        <v>B</v>
      </c>
      <c r="AO65" s="57">
        <v>0</v>
      </c>
      <c r="AP65" s="60"/>
      <c r="AQ65" s="60"/>
      <c r="AR65" s="60"/>
    </row>
    <row r="66" spans="1:45" ht="15.75" customHeight="1" thickBot="1">
      <c r="A66" s="38">
        <v>3332220010</v>
      </c>
      <c r="B66" s="34">
        <v>65</v>
      </c>
      <c r="C66" s="42" t="s">
        <v>113</v>
      </c>
      <c r="D66" s="5" t="s">
        <v>177</v>
      </c>
      <c r="E66" s="49">
        <v>82</v>
      </c>
      <c r="F66" s="50">
        <v>82</v>
      </c>
      <c r="G66" s="50">
        <v>90</v>
      </c>
      <c r="H66" s="3">
        <f>SUM((E66*0.3)+(F66*0.3)+(G66*0.1))</f>
        <v>58.199999999999996</v>
      </c>
      <c r="I66" s="49">
        <v>91</v>
      </c>
      <c r="J66" s="50">
        <v>82</v>
      </c>
      <c r="K66" s="50">
        <v>90</v>
      </c>
      <c r="L66" s="3">
        <f>SUM((I66*0.3)+(J66*0.3)+(K66*0.1))</f>
        <v>60.9</v>
      </c>
      <c r="M66" s="49">
        <v>85</v>
      </c>
      <c r="N66" s="50">
        <v>80</v>
      </c>
      <c r="O66" s="50">
        <v>90</v>
      </c>
      <c r="P66" s="3">
        <f>SUM((M66*0.3)+(N66*0.3)+(O66*0.1))</f>
        <v>58.5</v>
      </c>
      <c r="Q66" s="49">
        <v>83</v>
      </c>
      <c r="R66" s="50">
        <v>80</v>
      </c>
      <c r="S66" s="50">
        <v>90</v>
      </c>
      <c r="T66" s="3">
        <f>SUM((Q66*0.3)+(R66*0.3)+(S66*0.1))</f>
        <v>57.9</v>
      </c>
      <c r="U66" s="49">
        <v>80</v>
      </c>
      <c r="V66" s="50">
        <v>83</v>
      </c>
      <c r="W66" s="50">
        <v>85</v>
      </c>
      <c r="X66" s="3">
        <f>SUM((U66*0.3)+(V66*0.3)+(W66*0.1))</f>
        <v>57.4</v>
      </c>
      <c r="Y66" s="49">
        <v>80</v>
      </c>
      <c r="Z66" s="50">
        <v>83</v>
      </c>
      <c r="AA66" s="50">
        <v>85</v>
      </c>
      <c r="AB66" s="3">
        <f>SUM((Y66*0.3)+(Z66*0.3)+(AA66*0.1))</f>
        <v>57.4</v>
      </c>
      <c r="AC66" s="49">
        <v>85</v>
      </c>
      <c r="AD66" s="50">
        <v>82</v>
      </c>
      <c r="AE66" s="50">
        <v>100</v>
      </c>
      <c r="AF66" s="3">
        <f>SUM((AC66*0.3)+(AD66*0.3)+(AE66*0.1))</f>
        <v>60.099999999999994</v>
      </c>
      <c r="AG66" s="49">
        <v>86</v>
      </c>
      <c r="AH66" s="50">
        <v>82</v>
      </c>
      <c r="AI66" s="50">
        <v>100</v>
      </c>
      <c r="AJ66" s="3">
        <f>SUM((AG66*0.3)+(AH66*0.3)+(AI66*0.1))</f>
        <v>60.4</v>
      </c>
      <c r="AK66" s="59">
        <v>58.85</v>
      </c>
      <c r="AL66" s="49">
        <v>80</v>
      </c>
      <c r="AM66" s="30">
        <f>(SUM(AK66+(AL66*0.25))+AO66)</f>
        <v>83.85</v>
      </c>
      <c r="AN66" s="3" t="str">
        <f>IF(AM66&gt;=85.01, "A", IF(AM66&gt;=80.01, "A-", IF(AM66&gt;=75.01, "B+", IF(AM66&gt;=70.01, "B", IF(AM66&gt;=65.01, "B-", IF(AM66&gt;=60.01, "C+", IF(AM66&gt;=55.01, "C", IF(AM66&gt;=50.01, "D", IF(AM66&gt;=0, "E")))))))))</f>
        <v>A-</v>
      </c>
      <c r="AO66" s="57">
        <v>5</v>
      </c>
      <c r="AP66" s="60"/>
      <c r="AQ66" s="60"/>
      <c r="AR66" s="60"/>
    </row>
    <row r="67" spans="1:45" ht="15.75" customHeight="1" thickBot="1">
      <c r="A67" s="38">
        <v>3332220097</v>
      </c>
      <c r="B67" s="67">
        <v>3332220097</v>
      </c>
      <c r="C67" s="42" t="s">
        <v>112</v>
      </c>
      <c r="D67" s="5" t="s">
        <v>177</v>
      </c>
      <c r="E67" s="49">
        <v>80</v>
      </c>
      <c r="F67" s="50">
        <v>77</v>
      </c>
      <c r="G67" s="50">
        <v>90</v>
      </c>
      <c r="H67" s="3">
        <f>SUM((E67*0.3)+(F67*0.3)+(G67*0.1))</f>
        <v>56.099999999999994</v>
      </c>
      <c r="I67" s="49">
        <v>79</v>
      </c>
      <c r="J67" s="50">
        <v>77</v>
      </c>
      <c r="K67" s="50">
        <v>90</v>
      </c>
      <c r="L67" s="3">
        <f>SUM((I67*0.3)+(J67*0.3)+(K67*0.1))</f>
        <v>55.8</v>
      </c>
      <c r="M67" s="49">
        <v>82</v>
      </c>
      <c r="N67" s="50">
        <v>77</v>
      </c>
      <c r="O67" s="50">
        <v>70</v>
      </c>
      <c r="P67" s="3">
        <f>SUM((M67*0.3)+(N67*0.3)+(O67*0.1))</f>
        <v>54.699999999999996</v>
      </c>
      <c r="Q67" s="49">
        <v>83</v>
      </c>
      <c r="R67" s="50">
        <v>77</v>
      </c>
      <c r="S67" s="50">
        <v>70</v>
      </c>
      <c r="T67" s="3">
        <f>SUM((Q67*0.3)+(R67*0.3)+(S67*0.1))</f>
        <v>55</v>
      </c>
      <c r="U67" s="49">
        <v>83</v>
      </c>
      <c r="V67" s="50">
        <v>85</v>
      </c>
      <c r="W67" s="50">
        <v>90</v>
      </c>
      <c r="X67" s="3">
        <f>SUM((U67*0.3)+(V67*0.3)+(W67*0.1))</f>
        <v>59.4</v>
      </c>
      <c r="Y67" s="49">
        <v>77</v>
      </c>
      <c r="Z67" s="50">
        <v>85</v>
      </c>
      <c r="AA67" s="50">
        <v>90</v>
      </c>
      <c r="AB67" s="3">
        <f>SUM((Y67*0.3)+(Z67*0.3)+(AA67*0.1))</f>
        <v>57.599999999999994</v>
      </c>
      <c r="AC67" s="49">
        <v>80</v>
      </c>
      <c r="AD67" s="50">
        <v>80</v>
      </c>
      <c r="AE67" s="50">
        <v>95</v>
      </c>
      <c r="AF67" s="3">
        <f>SUM((AC67*0.3)+(AD67*0.3)+(AE67*0.1))</f>
        <v>57.5</v>
      </c>
      <c r="AG67" s="49">
        <v>80</v>
      </c>
      <c r="AH67" s="50">
        <v>80</v>
      </c>
      <c r="AI67" s="50">
        <v>95</v>
      </c>
      <c r="AJ67" s="3">
        <f>SUM((AG67*0.3)+(AH67*0.3)+(AI67*0.1))</f>
        <v>57.5</v>
      </c>
      <c r="AK67" s="59">
        <v>56.7</v>
      </c>
      <c r="AL67" s="49">
        <v>63</v>
      </c>
      <c r="AM67" s="30">
        <f>(SUM(AK67+(AL67*0.25))+AO67)</f>
        <v>77.45</v>
      </c>
      <c r="AN67" s="3" t="str">
        <f>IF(AM67&gt;=85.01, "A", IF(AM67&gt;=80.01, "A-", IF(AM67&gt;=75.01, "B+", IF(AM67&gt;=70.01, "B", IF(AM67&gt;=65.01, "B-", IF(AM67&gt;=60.01, "C+", IF(AM67&gt;=55.01, "C", IF(AM67&gt;=50.01, "D", IF(AM67&gt;=0, "E")))))))))</f>
        <v>B+</v>
      </c>
      <c r="AO67" s="57">
        <v>5</v>
      </c>
      <c r="AP67" s="6"/>
      <c r="AQ67" s="6"/>
      <c r="AR67" s="6"/>
      <c r="AS67" s="6"/>
    </row>
    <row r="68" spans="1:45" ht="15.75" customHeight="1" thickBot="1">
      <c r="A68" s="36">
        <v>3332220028</v>
      </c>
      <c r="B68" s="31">
        <v>69</v>
      </c>
      <c r="C68" s="41" t="s">
        <v>117</v>
      </c>
      <c r="D68" s="4" t="s">
        <v>178</v>
      </c>
      <c r="E68" s="49">
        <v>77</v>
      </c>
      <c r="F68" s="50">
        <v>72</v>
      </c>
      <c r="G68" s="50">
        <v>75</v>
      </c>
      <c r="H68" s="3">
        <f>SUM((E68*0.3)+(F68*0.3)+(G68*0.1))</f>
        <v>52.199999999999996</v>
      </c>
      <c r="I68" s="49">
        <v>70</v>
      </c>
      <c r="J68" s="50">
        <v>72</v>
      </c>
      <c r="K68" s="50">
        <v>75</v>
      </c>
      <c r="L68" s="3">
        <f>SUM((I68*0.3)+(J68*0.3)+(K68*0.1))</f>
        <v>50.099999999999994</v>
      </c>
      <c r="M68" s="49">
        <v>77</v>
      </c>
      <c r="N68" s="50">
        <v>83</v>
      </c>
      <c r="O68" s="50">
        <v>82</v>
      </c>
      <c r="P68" s="3">
        <f>SUM((M68*0.3)+(N68*0.3)+(O68*0.1))</f>
        <v>56.2</v>
      </c>
      <c r="Q68" s="49">
        <v>77</v>
      </c>
      <c r="R68" s="50">
        <v>83</v>
      </c>
      <c r="S68" s="50">
        <v>82</v>
      </c>
      <c r="T68" s="3">
        <f>SUM((Q68*0.3)+(R68*0.3)+(S68*0.1))</f>
        <v>56.2</v>
      </c>
      <c r="U68" s="49">
        <v>79</v>
      </c>
      <c r="V68" s="50">
        <v>81</v>
      </c>
      <c r="W68" s="50">
        <v>85</v>
      </c>
      <c r="X68" s="3">
        <f>SUM((U68*0.3)+(V68*0.3)+(W68*0.1))</f>
        <v>56.5</v>
      </c>
      <c r="Y68" s="49">
        <v>76</v>
      </c>
      <c r="Z68" s="50">
        <v>81</v>
      </c>
      <c r="AA68" s="50">
        <v>85</v>
      </c>
      <c r="AB68" s="3">
        <f>SUM((Y68*0.3)+(Z68*0.3)+(AA68*0.1))</f>
        <v>55.6</v>
      </c>
      <c r="AC68" s="49">
        <v>80</v>
      </c>
      <c r="AD68" s="50">
        <v>81</v>
      </c>
      <c r="AE68" s="50">
        <v>90</v>
      </c>
      <c r="AF68" s="3">
        <f>SUM((AC68*0.3)+(AD68*0.3)+(AE68*0.1))</f>
        <v>57.3</v>
      </c>
      <c r="AG68" s="49">
        <v>79</v>
      </c>
      <c r="AH68" s="50">
        <v>81</v>
      </c>
      <c r="AI68" s="50">
        <v>90</v>
      </c>
      <c r="AJ68" s="3">
        <f>SUM((AG68*0.3)+(AH68*0.3)+(AI68*0.1))</f>
        <v>57</v>
      </c>
      <c r="AK68" s="59">
        <v>55.14</v>
      </c>
      <c r="AL68" s="49">
        <v>65</v>
      </c>
      <c r="AM68" s="30">
        <f>(SUM(AK68+(AL68*0.25))+AO68)</f>
        <v>76.39</v>
      </c>
      <c r="AN68" s="3" t="str">
        <f>IF(AM68&gt;=85.01, "A", IF(AM68&gt;=80.01, "A-", IF(AM68&gt;=75.01, "B+", IF(AM68&gt;=70.01, "B", IF(AM68&gt;=65.01, "B-", IF(AM68&gt;=60.01, "C+", IF(AM68&gt;=55.01, "C", IF(AM68&gt;=50.01, "D", IF(AM68&gt;=0, "E")))))))))</f>
        <v>B+</v>
      </c>
      <c r="AO68" s="57">
        <v>5</v>
      </c>
    </row>
    <row r="69" spans="1:45" ht="15.75" customHeight="1" thickBot="1">
      <c r="A69" s="36">
        <v>3332220058</v>
      </c>
      <c r="B69" s="68">
        <v>123456</v>
      </c>
      <c r="C69" s="41" t="s">
        <v>115</v>
      </c>
      <c r="D69" s="5" t="s">
        <v>178</v>
      </c>
      <c r="E69" s="49">
        <v>70</v>
      </c>
      <c r="F69" s="50">
        <v>72</v>
      </c>
      <c r="G69" s="50">
        <v>25</v>
      </c>
      <c r="H69" s="3">
        <f>SUM((E69*0.3)+(F69*0.3)+(G69*0.1))</f>
        <v>45.099999999999994</v>
      </c>
      <c r="I69" s="49">
        <v>71</v>
      </c>
      <c r="J69" s="50">
        <v>72</v>
      </c>
      <c r="K69" s="50">
        <v>25</v>
      </c>
      <c r="L69" s="3">
        <f>SUM((I69*0.3)+(J69*0.3)+(K69*0.1))</f>
        <v>45.4</v>
      </c>
      <c r="M69" s="49">
        <v>78</v>
      </c>
      <c r="N69" s="50">
        <v>78</v>
      </c>
      <c r="O69" s="50">
        <v>70</v>
      </c>
      <c r="P69" s="3">
        <f>SUM((M69*0.3)+(N69*0.3)+(O69*0.1))</f>
        <v>53.8</v>
      </c>
      <c r="Q69" s="49">
        <v>78</v>
      </c>
      <c r="R69" s="50">
        <v>78</v>
      </c>
      <c r="S69" s="50">
        <v>70</v>
      </c>
      <c r="T69" s="3">
        <f>SUM((Q69*0.3)+(R69*0.3)+(S69*0.1))</f>
        <v>53.8</v>
      </c>
      <c r="U69" s="49">
        <v>77</v>
      </c>
      <c r="V69" s="50">
        <v>80</v>
      </c>
      <c r="W69" s="50">
        <v>85</v>
      </c>
      <c r="X69" s="3">
        <f>SUM((U69*0.3)+(V69*0.3)+(W69*0.1))</f>
        <v>55.599999999999994</v>
      </c>
      <c r="Y69" s="49">
        <v>72</v>
      </c>
      <c r="Z69" s="50">
        <v>80</v>
      </c>
      <c r="AA69" s="50">
        <v>85</v>
      </c>
      <c r="AB69" s="3">
        <f>SUM((Y69*0.3)+(Z69*0.3)+(AA69*0.1))</f>
        <v>54.099999999999994</v>
      </c>
      <c r="AC69" s="49">
        <v>78</v>
      </c>
      <c r="AD69" s="50">
        <v>82</v>
      </c>
      <c r="AE69" s="50">
        <v>75</v>
      </c>
      <c r="AF69" s="3">
        <f>SUM((AC69*0.3)+(AD69*0.3)+(AE69*0.1))</f>
        <v>55.5</v>
      </c>
      <c r="AG69" s="49">
        <v>73</v>
      </c>
      <c r="AH69" s="50">
        <v>82</v>
      </c>
      <c r="AI69" s="50">
        <v>75</v>
      </c>
      <c r="AJ69" s="3">
        <f>SUM((AG69*0.3)+(AH69*0.3)+(AI69*0.1))</f>
        <v>54</v>
      </c>
      <c r="AK69" s="59">
        <v>52.16</v>
      </c>
      <c r="AL69" s="49">
        <v>61</v>
      </c>
      <c r="AM69" s="30">
        <f>(SUM(AK69+(AL69*0.25))+AO69)</f>
        <v>67.41</v>
      </c>
      <c r="AN69" s="3" t="str">
        <f>IF(AM69&gt;=85.01, "A", IF(AM69&gt;=80.01, "A-", IF(AM69&gt;=75.01, "B+", IF(AM69&gt;=70.01, "B", IF(AM69&gt;=65.01, "B-", IF(AM69&gt;=60.01, "C+", IF(AM69&gt;=55.01, "C", IF(AM69&gt;=50.01, "D", IF(AM69&gt;=0, "E")))))))))</f>
        <v>B-</v>
      </c>
      <c r="AO69" s="57">
        <v>0</v>
      </c>
    </row>
    <row r="70" spans="1:45" ht="15.75" customHeight="1" thickBot="1">
      <c r="A70" s="36">
        <v>3332220071</v>
      </c>
      <c r="B70" s="68">
        <v>11111111</v>
      </c>
      <c r="C70" s="41" t="s">
        <v>116</v>
      </c>
      <c r="D70" s="4" t="s">
        <v>178</v>
      </c>
      <c r="E70" s="49">
        <v>65</v>
      </c>
      <c r="F70" s="50">
        <v>77</v>
      </c>
      <c r="G70" s="50">
        <v>50</v>
      </c>
      <c r="H70" s="3">
        <f>SUM((E70*0.3)+(F70*0.3)+(G70*0.1))</f>
        <v>47.599999999999994</v>
      </c>
      <c r="I70" s="49">
        <v>67</v>
      </c>
      <c r="J70" s="50">
        <v>77</v>
      </c>
      <c r="K70" s="50">
        <v>50</v>
      </c>
      <c r="L70" s="3">
        <f>SUM((I70*0.3)+(J70*0.3)+(K70*0.1))</f>
        <v>48.199999999999996</v>
      </c>
      <c r="M70" s="49">
        <v>83</v>
      </c>
      <c r="N70" s="50">
        <v>80</v>
      </c>
      <c r="O70" s="50">
        <v>95</v>
      </c>
      <c r="P70" s="3">
        <f>SUM((M70*0.3)+(N70*0.3)+(O70*0.1))</f>
        <v>58.4</v>
      </c>
      <c r="Q70" s="49">
        <v>83</v>
      </c>
      <c r="R70" s="50">
        <v>80</v>
      </c>
      <c r="S70" s="50">
        <v>95</v>
      </c>
      <c r="T70" s="3">
        <f>SUM((Q70*0.3)+(R70*0.3)+(S70*0.1))</f>
        <v>58.4</v>
      </c>
      <c r="U70" s="49">
        <v>79</v>
      </c>
      <c r="V70" s="50">
        <v>80</v>
      </c>
      <c r="W70" s="50">
        <v>90</v>
      </c>
      <c r="X70" s="3">
        <f>SUM((U70*0.3)+(V70*0.3)+(W70*0.1))</f>
        <v>56.7</v>
      </c>
      <c r="Y70" s="49">
        <v>71</v>
      </c>
      <c r="Z70" s="50">
        <v>80</v>
      </c>
      <c r="AA70" s="50">
        <v>90</v>
      </c>
      <c r="AB70" s="3">
        <f>SUM((Y70*0.3)+(Z70*0.3)+(AA70*0.1))</f>
        <v>54.3</v>
      </c>
      <c r="AC70" s="49">
        <v>75</v>
      </c>
      <c r="AD70" s="50">
        <v>79</v>
      </c>
      <c r="AE70" s="50">
        <v>95</v>
      </c>
      <c r="AF70" s="3">
        <f>SUM((AC70*0.3)+(AD70*0.3)+(AE70*0.1))</f>
        <v>55.7</v>
      </c>
      <c r="AG70" s="49">
        <v>77</v>
      </c>
      <c r="AH70" s="50">
        <v>79</v>
      </c>
      <c r="AI70" s="50">
        <v>95</v>
      </c>
      <c r="AJ70" s="3">
        <f>SUM((AG70*0.3)+(AH70*0.3)+(AI70*0.1))</f>
        <v>56.3</v>
      </c>
      <c r="AK70" s="59">
        <v>54.45</v>
      </c>
      <c r="AL70" s="49">
        <v>75</v>
      </c>
      <c r="AM70" s="30">
        <f>(SUM(AK70+(AL70*0.25))+AO70)</f>
        <v>78.2</v>
      </c>
      <c r="AN70" s="3" t="str">
        <f>IF(AM70&gt;=85.01, "A", IF(AM70&gt;=80.01, "A-", IF(AM70&gt;=75.01, "B+", IF(AM70&gt;=70.01, "B", IF(AM70&gt;=65.01, "B-", IF(AM70&gt;=60.01, "C+", IF(AM70&gt;=55.01, "C", IF(AM70&gt;=50.01, "D", IF(AM70&gt;=0, "E")))))))))</f>
        <v>B+</v>
      </c>
      <c r="AO70" s="57">
        <v>5</v>
      </c>
    </row>
    <row r="71" spans="1:45" ht="15.75" customHeight="1" thickBot="1">
      <c r="A71" s="38">
        <v>3332220027</v>
      </c>
      <c r="B71" s="68" t="s">
        <v>227</v>
      </c>
      <c r="C71" s="42" t="s">
        <v>120</v>
      </c>
      <c r="D71" s="5" t="s">
        <v>179</v>
      </c>
      <c r="E71" s="49">
        <v>77</v>
      </c>
      <c r="F71" s="50">
        <v>72</v>
      </c>
      <c r="G71" s="50">
        <v>100</v>
      </c>
      <c r="H71" s="3">
        <f>SUM((E71*0.3)+(F71*0.3)+(G71*0.1))</f>
        <v>54.699999999999996</v>
      </c>
      <c r="I71" s="49">
        <v>85</v>
      </c>
      <c r="J71" s="50">
        <v>72</v>
      </c>
      <c r="K71" s="50">
        <v>100</v>
      </c>
      <c r="L71" s="3">
        <f>SUM((I71*0.3)+(J71*0.3)+(K71*0.1))</f>
        <v>57.099999999999994</v>
      </c>
      <c r="M71" s="49">
        <v>87</v>
      </c>
      <c r="N71" s="50">
        <v>85</v>
      </c>
      <c r="O71" s="50">
        <v>100</v>
      </c>
      <c r="P71" s="3">
        <f>SUM((M71*0.3)+(N71*0.3)+(O71*0.1))</f>
        <v>61.599999999999994</v>
      </c>
      <c r="Q71" s="49">
        <v>86</v>
      </c>
      <c r="R71" s="50">
        <v>85</v>
      </c>
      <c r="S71" s="50">
        <v>100</v>
      </c>
      <c r="T71" s="3">
        <f>SUM((Q71*0.3)+(R71*0.3)+(S71*0.1))</f>
        <v>61.3</v>
      </c>
      <c r="U71" s="49">
        <v>80</v>
      </c>
      <c r="V71" s="50">
        <v>85</v>
      </c>
      <c r="W71" s="50">
        <v>85</v>
      </c>
      <c r="X71" s="3">
        <f>SUM((U71*0.3)+(V71*0.3)+(W71*0.1))</f>
        <v>58</v>
      </c>
      <c r="Y71" s="49">
        <v>79</v>
      </c>
      <c r="Z71" s="50">
        <v>85</v>
      </c>
      <c r="AA71" s="50">
        <v>85</v>
      </c>
      <c r="AB71" s="3">
        <f>SUM((Y71*0.3)+(Z71*0.3)+(AA71*0.1))</f>
        <v>57.7</v>
      </c>
      <c r="AC71" s="49">
        <v>85</v>
      </c>
      <c r="AD71" s="50">
        <v>84</v>
      </c>
      <c r="AE71" s="50">
        <v>100</v>
      </c>
      <c r="AF71" s="3">
        <f>SUM((AC71*0.3)+(AD71*0.3)+(AE71*0.1))</f>
        <v>60.7</v>
      </c>
      <c r="AG71" s="49">
        <v>88</v>
      </c>
      <c r="AH71" s="50">
        <v>84</v>
      </c>
      <c r="AI71" s="50">
        <v>100</v>
      </c>
      <c r="AJ71" s="3">
        <f>SUM((AG71*0.3)+(AH71*0.3)+(AI71*0.1))</f>
        <v>61.599999999999994</v>
      </c>
      <c r="AK71" s="59">
        <v>59.09</v>
      </c>
      <c r="AL71" s="49">
        <v>74</v>
      </c>
      <c r="AM71" s="30">
        <f>(SUM(AK71+(AL71*0.25))+AO71)</f>
        <v>82.59</v>
      </c>
      <c r="AN71" s="3" t="str">
        <f>IF(AM71&gt;=85.01, "A", IF(AM71&gt;=80.01, "A-", IF(AM71&gt;=75.01, "B+", IF(AM71&gt;=70.01, "B", IF(AM71&gt;=65.01, "B-", IF(AM71&gt;=60.01, "C+", IF(AM71&gt;=55.01, "C", IF(AM71&gt;=50.01, "D", IF(AM71&gt;=0, "E")))))))))</f>
        <v>A-</v>
      </c>
      <c r="AO71" s="57">
        <v>5</v>
      </c>
    </row>
    <row r="72" spans="1:45" ht="15.75" customHeight="1" thickBot="1">
      <c r="A72" s="38">
        <v>3332220069</v>
      </c>
      <c r="B72" s="68" t="s">
        <v>237</v>
      </c>
      <c r="C72" s="42" t="s">
        <v>118</v>
      </c>
      <c r="D72" s="4" t="s">
        <v>179</v>
      </c>
      <c r="E72" s="49">
        <v>88</v>
      </c>
      <c r="F72" s="50">
        <v>80</v>
      </c>
      <c r="G72" s="50">
        <v>100</v>
      </c>
      <c r="H72" s="3">
        <f>SUM((E72*0.3)+(F72*0.3)+(G72*0.1))</f>
        <v>60.4</v>
      </c>
      <c r="I72" s="49">
        <v>95</v>
      </c>
      <c r="J72" s="50">
        <v>80</v>
      </c>
      <c r="K72" s="50">
        <v>100</v>
      </c>
      <c r="L72" s="3">
        <f>SUM((I72*0.3)+(J72*0.3)+(K72*0.1))</f>
        <v>62.5</v>
      </c>
      <c r="M72" s="49">
        <v>88</v>
      </c>
      <c r="N72" s="50">
        <v>85</v>
      </c>
      <c r="O72" s="50">
        <v>100</v>
      </c>
      <c r="P72" s="3">
        <f>SUM((M72*0.3)+(N72*0.3)+(O72*0.1))</f>
        <v>61.9</v>
      </c>
      <c r="Q72" s="49">
        <v>90</v>
      </c>
      <c r="R72" s="50">
        <v>87</v>
      </c>
      <c r="S72" s="50">
        <v>100</v>
      </c>
      <c r="T72" s="3">
        <f>SUM((Q72*0.3)+(R72*0.3)+(S72*0.1))</f>
        <v>63.099999999999994</v>
      </c>
      <c r="U72" s="49">
        <v>84</v>
      </c>
      <c r="V72" s="50">
        <v>88</v>
      </c>
      <c r="W72" s="50">
        <v>100</v>
      </c>
      <c r="X72" s="3">
        <f>SUM((U72*0.3)+(V72*0.3)+(W72*0.1))</f>
        <v>61.599999999999994</v>
      </c>
      <c r="Y72" s="49">
        <v>86</v>
      </c>
      <c r="Z72" s="50">
        <v>88</v>
      </c>
      <c r="AA72" s="50">
        <v>100</v>
      </c>
      <c r="AB72" s="3">
        <f>SUM((Y72*0.3)+(Z72*0.3)+(AA72*0.1))</f>
        <v>62.2</v>
      </c>
      <c r="AC72" s="49">
        <v>90</v>
      </c>
      <c r="AD72" s="50">
        <v>86</v>
      </c>
      <c r="AE72" s="50">
        <v>100</v>
      </c>
      <c r="AF72" s="3">
        <f>SUM((AC72*0.3)+(AD72*0.3)+(AE72*0.1))</f>
        <v>62.8</v>
      </c>
      <c r="AG72" s="49">
        <v>94</v>
      </c>
      <c r="AH72" s="50">
        <v>86</v>
      </c>
      <c r="AI72" s="50">
        <v>100</v>
      </c>
      <c r="AJ72" s="3">
        <f>SUM((AG72*0.3)+(AH72*0.3)+(AI72*0.1))</f>
        <v>64</v>
      </c>
      <c r="AK72" s="59">
        <v>62.31</v>
      </c>
      <c r="AL72" s="49">
        <v>77</v>
      </c>
      <c r="AM72" s="30">
        <f>(SUM(AK72+(AL72*0.25))+AO72)</f>
        <v>86.56</v>
      </c>
      <c r="AN72" s="3" t="str">
        <f>IF(AM72&gt;=85.01, "A", IF(AM72&gt;=80.01, "A-", IF(AM72&gt;=75.01, "B+", IF(AM72&gt;=70.01, "B", IF(AM72&gt;=65.01, "B-", IF(AM72&gt;=60.01, "C+", IF(AM72&gt;=55.01, "C", IF(AM72&gt;=50.01, "D", IF(AM72&gt;=0, "E")))))))))</f>
        <v>A</v>
      </c>
      <c r="AO72" s="57">
        <v>5</v>
      </c>
    </row>
    <row r="73" spans="1:45" ht="15.75" customHeight="1" thickBot="1">
      <c r="A73" s="38">
        <v>3332220089</v>
      </c>
      <c r="B73" s="68">
        <v>220089</v>
      </c>
      <c r="C73" s="42" t="s">
        <v>119</v>
      </c>
      <c r="D73" s="5" t="s">
        <v>179</v>
      </c>
      <c r="E73" s="49">
        <v>78</v>
      </c>
      <c r="F73" s="50">
        <v>60</v>
      </c>
      <c r="G73" s="50">
        <v>0</v>
      </c>
      <c r="H73" s="3">
        <f>SUM((E73*0.3)+(F73*0.3)+(G73*0.1))</f>
        <v>41.4</v>
      </c>
      <c r="I73" s="49">
        <v>0</v>
      </c>
      <c r="J73" s="50">
        <v>60</v>
      </c>
      <c r="K73" s="50">
        <v>0</v>
      </c>
      <c r="L73" s="3">
        <f>SUM((I73*0.3)+(J73*0.3)+(K73*0.1))</f>
        <v>18</v>
      </c>
      <c r="M73" s="52">
        <v>74</v>
      </c>
      <c r="N73" s="53">
        <v>73</v>
      </c>
      <c r="O73" s="53">
        <v>0</v>
      </c>
      <c r="P73" s="3">
        <f>SUM((M73*0.3)+(N73*0.3)+(O73*0.1))</f>
        <v>44.099999999999994</v>
      </c>
      <c r="Q73" s="52">
        <v>74</v>
      </c>
      <c r="R73" s="53">
        <v>73</v>
      </c>
      <c r="S73" s="53">
        <v>0</v>
      </c>
      <c r="T73" s="3">
        <f>SUM((Q73*0.3)+(R73*0.3)+(S73*0.1))</f>
        <v>44.099999999999994</v>
      </c>
      <c r="U73" s="49">
        <v>70</v>
      </c>
      <c r="V73" s="50">
        <v>78</v>
      </c>
      <c r="W73" s="50">
        <v>60</v>
      </c>
      <c r="X73" s="3">
        <f>SUM((U73*0.3)+(V73*0.3)+(W73*0.1))</f>
        <v>50.4</v>
      </c>
      <c r="Y73" s="49">
        <v>71</v>
      </c>
      <c r="Z73" s="50">
        <v>78</v>
      </c>
      <c r="AA73" s="50">
        <v>60</v>
      </c>
      <c r="AB73" s="3">
        <f>SUM((Y73*0.3)+(Z73*0.3)+(AA73*0.1))</f>
        <v>50.7</v>
      </c>
      <c r="AC73" s="49">
        <v>60</v>
      </c>
      <c r="AD73" s="50">
        <v>78</v>
      </c>
      <c r="AE73" s="50">
        <v>90</v>
      </c>
      <c r="AF73" s="3">
        <f>SUM((AC73*0.3)+(AD73*0.3)+(AE73*0.1))</f>
        <v>50.4</v>
      </c>
      <c r="AG73" s="49">
        <v>55</v>
      </c>
      <c r="AH73" s="50">
        <v>78</v>
      </c>
      <c r="AI73" s="50">
        <v>90</v>
      </c>
      <c r="AJ73" s="3">
        <f>SUM((AG73*0.3)+(AH73*0.3)+(AI73*0.1))</f>
        <v>48.9</v>
      </c>
      <c r="AK73" s="59">
        <v>40.19</v>
      </c>
      <c r="AL73" s="49">
        <v>35</v>
      </c>
      <c r="AM73" s="30">
        <f>(SUM(AK73+(AL73*0.25))+AO73)</f>
        <v>48.94</v>
      </c>
      <c r="AN73" s="3" t="str">
        <f>IF(AM73&gt;=85.01, "A", IF(AM73&gt;=80.01, "A-", IF(AM73&gt;=75.01, "B+", IF(AM73&gt;=70.01, "B", IF(AM73&gt;=65.01, "B-", IF(AM73&gt;=60.01, "C+", IF(AM73&gt;=55.01, "C", IF(AM73&gt;=50.01, "D", IF(AM73&gt;=0, "E")))))))))</f>
        <v>E</v>
      </c>
      <c r="AO73" s="57">
        <v>0</v>
      </c>
    </row>
    <row r="74" spans="1:45" ht="15.75" customHeight="1" thickBot="1">
      <c r="A74" s="35">
        <v>3332220034</v>
      </c>
      <c r="B74" s="67" t="s">
        <v>230</v>
      </c>
      <c r="C74" s="40" t="s">
        <v>121</v>
      </c>
      <c r="D74" s="5" t="s">
        <v>180</v>
      </c>
      <c r="E74" s="49">
        <v>78</v>
      </c>
      <c r="F74" s="50">
        <v>76</v>
      </c>
      <c r="G74" s="50">
        <v>90</v>
      </c>
      <c r="H74" s="3">
        <f>SUM((E74*0.3)+(F74*0.3)+(G74*0.1))</f>
        <v>55.2</v>
      </c>
      <c r="I74" s="49">
        <v>73</v>
      </c>
      <c r="J74" s="50">
        <v>76</v>
      </c>
      <c r="K74" s="50">
        <v>90</v>
      </c>
      <c r="L74" s="3">
        <f>SUM((I74*0.3)+(J74*0.3)+(K74*0.1))</f>
        <v>53.7</v>
      </c>
      <c r="M74" s="49">
        <v>76</v>
      </c>
      <c r="N74" s="50">
        <v>77</v>
      </c>
      <c r="O74" s="50">
        <v>70</v>
      </c>
      <c r="P74" s="3">
        <f>SUM((M74*0.3)+(N74*0.3)+(O74*0.1))</f>
        <v>52.9</v>
      </c>
      <c r="Q74" s="49">
        <v>79</v>
      </c>
      <c r="R74" s="50">
        <v>77</v>
      </c>
      <c r="S74" s="50">
        <v>0</v>
      </c>
      <c r="T74" s="3">
        <f>SUM((Q74*0.3)+(R74*0.3)+(S74*0.1))</f>
        <v>46.8</v>
      </c>
      <c r="U74" s="49">
        <v>77</v>
      </c>
      <c r="V74" s="50">
        <v>78</v>
      </c>
      <c r="W74" s="50">
        <v>100</v>
      </c>
      <c r="X74" s="3">
        <f>SUM((U74*0.3)+(V74*0.3)+(W74*0.1))</f>
        <v>56.5</v>
      </c>
      <c r="Y74" s="49">
        <v>90</v>
      </c>
      <c r="Z74" s="50">
        <v>78</v>
      </c>
      <c r="AA74" s="50">
        <v>100</v>
      </c>
      <c r="AB74" s="3">
        <f>SUM((Y74*0.3)+(Z74*0.3)+(AA74*0.1))</f>
        <v>60.4</v>
      </c>
      <c r="AC74" s="49">
        <v>80</v>
      </c>
      <c r="AD74" s="50">
        <v>78</v>
      </c>
      <c r="AE74" s="50">
        <v>95</v>
      </c>
      <c r="AF74" s="3">
        <f>SUM((AC74*0.3)+(AD74*0.3)+(AE74*0.1))</f>
        <v>56.9</v>
      </c>
      <c r="AG74" s="49">
        <v>78</v>
      </c>
      <c r="AH74" s="50">
        <v>78</v>
      </c>
      <c r="AI74" s="50">
        <v>95</v>
      </c>
      <c r="AJ74" s="3">
        <f>SUM((AG74*0.3)+(AH74*0.3)+(AI74*0.1))</f>
        <v>56.3</v>
      </c>
      <c r="AK74" s="59">
        <v>54.84</v>
      </c>
      <c r="AL74" s="49">
        <v>61</v>
      </c>
      <c r="AM74" s="30">
        <f>(SUM(AK74+(AL74*0.25))+AO74)</f>
        <v>75.09</v>
      </c>
      <c r="AN74" s="3" t="str">
        <f>IF(AM74&gt;=85.01, "A", IF(AM74&gt;=80.01, "A-", IF(AM74&gt;=75.01, "B+", IF(AM74&gt;=70.01, "B", IF(AM74&gt;=65.01, "B-", IF(AM74&gt;=60.01, "C+", IF(AM74&gt;=55.01, "C", IF(AM74&gt;=50.01, "D", IF(AM74&gt;=0, "E")))))))))</f>
        <v>B+</v>
      </c>
      <c r="AO74" s="57">
        <v>5</v>
      </c>
    </row>
    <row r="75" spans="1:45" ht="15.75" customHeight="1" thickBot="1">
      <c r="A75" s="36">
        <v>3332220037</v>
      </c>
      <c r="B75" s="67" t="s">
        <v>231</v>
      </c>
      <c r="C75" s="41" t="s">
        <v>122</v>
      </c>
      <c r="D75" s="4" t="s">
        <v>180</v>
      </c>
      <c r="E75" s="49">
        <v>86</v>
      </c>
      <c r="F75" s="50">
        <v>78</v>
      </c>
      <c r="G75" s="50">
        <v>90</v>
      </c>
      <c r="H75" s="3">
        <f>SUM((E75*0.3)+(F75*0.3)+(G75*0.1))</f>
        <v>58.2</v>
      </c>
      <c r="I75" s="49">
        <v>79</v>
      </c>
      <c r="J75" s="50">
        <v>78</v>
      </c>
      <c r="K75" s="50">
        <v>90</v>
      </c>
      <c r="L75" s="3">
        <f>SUM((I75*0.3)+(J75*0.3)+(K75*0.1))</f>
        <v>56.099999999999994</v>
      </c>
      <c r="M75" s="49">
        <v>84</v>
      </c>
      <c r="N75" s="50">
        <v>80</v>
      </c>
      <c r="O75" s="50">
        <v>100</v>
      </c>
      <c r="P75" s="3">
        <f>SUM((M75*0.3)+(N75*0.3)+(O75*0.1))</f>
        <v>59.2</v>
      </c>
      <c r="Q75" s="49">
        <v>81</v>
      </c>
      <c r="R75" s="50">
        <v>80</v>
      </c>
      <c r="S75" s="50">
        <v>100</v>
      </c>
      <c r="T75" s="3">
        <f>SUM((Q75*0.3)+(R75*0.3)+(S75*0.1))</f>
        <v>58.3</v>
      </c>
      <c r="U75" s="49">
        <v>87</v>
      </c>
      <c r="V75" s="50">
        <v>81</v>
      </c>
      <c r="W75" s="50">
        <v>100</v>
      </c>
      <c r="X75" s="3">
        <f>SUM((U75*0.3)+(V75*0.3)+(W75*0.1))</f>
        <v>60.4</v>
      </c>
      <c r="Y75" s="49">
        <v>88</v>
      </c>
      <c r="Z75" s="50">
        <v>81</v>
      </c>
      <c r="AA75" s="50">
        <v>100</v>
      </c>
      <c r="AB75" s="3">
        <f>SUM((Y75*0.3)+(Z75*0.3)+(AA75*0.1))</f>
        <v>60.7</v>
      </c>
      <c r="AC75" s="49">
        <v>83</v>
      </c>
      <c r="AD75" s="50">
        <v>83</v>
      </c>
      <c r="AE75" s="50">
        <v>98</v>
      </c>
      <c r="AF75" s="3">
        <f>SUM((AC75*0.3)+(AD75*0.3)+(AE75*0.1))</f>
        <v>59.599999999999994</v>
      </c>
      <c r="AG75" s="49">
        <v>83</v>
      </c>
      <c r="AH75" s="50">
        <v>80</v>
      </c>
      <c r="AI75" s="50">
        <v>98</v>
      </c>
      <c r="AJ75" s="3">
        <f>SUM((AG75*0.3)+(AH75*0.3)+(AI75*0.1))</f>
        <v>58.7</v>
      </c>
      <c r="AK75" s="59">
        <v>58.9</v>
      </c>
      <c r="AL75" s="49">
        <v>70</v>
      </c>
      <c r="AM75" s="30">
        <f>(SUM(AK75+(AL75*0.25))+AO75)</f>
        <v>76.400000000000006</v>
      </c>
      <c r="AN75" s="3" t="str">
        <f>IF(AM75&gt;=85.01, "A", IF(AM75&gt;=80.01, "A-", IF(AM75&gt;=75.01, "B+", IF(AM75&gt;=70.01, "B", IF(AM75&gt;=65.01, "B-", IF(AM75&gt;=60.01, "C+", IF(AM75&gt;=55.01, "C", IF(AM75&gt;=50.01, "D", IF(AM75&gt;=0, "E")))))))))</f>
        <v>B+</v>
      </c>
      <c r="AO75" s="57">
        <v>0</v>
      </c>
    </row>
    <row r="76" spans="1:45" ht="15.75" customHeight="1" thickBot="1">
      <c r="A76" s="36">
        <v>3332220046</v>
      </c>
      <c r="B76" s="67" t="s">
        <v>234</v>
      </c>
      <c r="C76" s="41" t="s">
        <v>123</v>
      </c>
      <c r="D76" s="4" t="s">
        <v>180</v>
      </c>
      <c r="E76" s="49">
        <v>78</v>
      </c>
      <c r="F76" s="50">
        <v>80</v>
      </c>
      <c r="G76" s="50">
        <v>90</v>
      </c>
      <c r="H76" s="3">
        <f>SUM((E76*0.3)+(F76*0.3)+(G76*0.1))</f>
        <v>56.4</v>
      </c>
      <c r="I76" s="49">
        <v>76</v>
      </c>
      <c r="J76" s="50">
        <v>80</v>
      </c>
      <c r="K76" s="50">
        <v>90</v>
      </c>
      <c r="L76" s="3">
        <f>SUM((I76*0.3)+(J76*0.3)+(K76*0.1))</f>
        <v>55.8</v>
      </c>
      <c r="M76" s="49">
        <v>81</v>
      </c>
      <c r="N76" s="50">
        <v>83</v>
      </c>
      <c r="O76" s="50">
        <v>100</v>
      </c>
      <c r="P76" s="3">
        <f>SUM((M76*0.3)+(N76*0.3)+(O76*0.1))</f>
        <v>59.2</v>
      </c>
      <c r="Q76" s="49">
        <v>80</v>
      </c>
      <c r="R76" s="50">
        <v>83</v>
      </c>
      <c r="S76" s="50">
        <v>100</v>
      </c>
      <c r="T76" s="3">
        <f>SUM((Q76*0.3)+(R76*0.3)+(S76*0.1))</f>
        <v>58.9</v>
      </c>
      <c r="U76" s="49">
        <v>85</v>
      </c>
      <c r="V76" s="50">
        <v>82</v>
      </c>
      <c r="W76" s="50">
        <v>100</v>
      </c>
      <c r="X76" s="3">
        <f>SUM((U76*0.3)+(V76*0.3)+(W76*0.1))</f>
        <v>60.099999999999994</v>
      </c>
      <c r="Y76" s="49">
        <v>87</v>
      </c>
      <c r="Z76" s="50">
        <v>82</v>
      </c>
      <c r="AA76" s="50">
        <v>100</v>
      </c>
      <c r="AB76" s="3">
        <f>SUM((Y76*0.3)+(Z76*0.3)+(AA76*0.1))</f>
        <v>60.699999999999996</v>
      </c>
      <c r="AC76" s="49">
        <v>85</v>
      </c>
      <c r="AD76" s="50">
        <v>83</v>
      </c>
      <c r="AE76" s="50">
        <v>100</v>
      </c>
      <c r="AF76" s="3">
        <f>SUM((AC76*0.3)+(AD76*0.3)+(AE76*0.1))</f>
        <v>60.4</v>
      </c>
      <c r="AG76" s="49">
        <v>84</v>
      </c>
      <c r="AH76" s="50">
        <v>83</v>
      </c>
      <c r="AI76" s="50">
        <v>100</v>
      </c>
      <c r="AJ76" s="3">
        <f>SUM((AG76*0.3)+(AH76*0.3)+(AI76*0.1))</f>
        <v>60.099999999999994</v>
      </c>
      <c r="AK76" s="59">
        <v>58.95</v>
      </c>
      <c r="AL76" s="49">
        <v>70</v>
      </c>
      <c r="AM76" s="30">
        <f>(SUM(AK76+(AL76*0.25))+AO76)</f>
        <v>81.45</v>
      </c>
      <c r="AN76" s="3" t="str">
        <f>IF(AM76&gt;=85.01, "A", IF(AM76&gt;=80.01, "A-", IF(AM76&gt;=75.01, "B+", IF(AM76&gt;=70.01, "B", IF(AM76&gt;=65.01, "B-", IF(AM76&gt;=60.01, "C+", IF(AM76&gt;=55.01, "C", IF(AM76&gt;=50.01, "D", IF(AM76&gt;=0, "E")))))))))</f>
        <v>A-</v>
      </c>
      <c r="AO76" s="57">
        <v>5</v>
      </c>
    </row>
    <row r="77" spans="1:45" ht="15.75" customHeight="1" thickBot="1">
      <c r="A77" s="36">
        <v>3332220075</v>
      </c>
      <c r="B77" s="31">
        <v>76</v>
      </c>
      <c r="C77" s="41" t="s">
        <v>124</v>
      </c>
      <c r="D77" s="5" t="s">
        <v>180</v>
      </c>
      <c r="E77" s="49">
        <v>70</v>
      </c>
      <c r="F77" s="50">
        <v>82</v>
      </c>
      <c r="G77" s="50">
        <v>90</v>
      </c>
      <c r="H77" s="3">
        <f>SUM((E77*0.3)+(F77*0.3)+(G77*0.1))</f>
        <v>54.599999999999994</v>
      </c>
      <c r="I77" s="49">
        <v>74</v>
      </c>
      <c r="J77" s="50">
        <v>82</v>
      </c>
      <c r="K77" s="50">
        <v>90</v>
      </c>
      <c r="L77" s="3">
        <f>SUM((I77*0.3)+(J77*0.3)+(K77*0.1))</f>
        <v>55.8</v>
      </c>
      <c r="M77" s="49">
        <v>77</v>
      </c>
      <c r="N77" s="50">
        <v>80</v>
      </c>
      <c r="O77" s="50">
        <v>60</v>
      </c>
      <c r="P77" s="3">
        <f>SUM((M77*0.3)+(N77*0.3)+(O77*0.1))</f>
        <v>53.099999999999994</v>
      </c>
      <c r="Q77" s="49">
        <v>79</v>
      </c>
      <c r="R77" s="50">
        <v>80</v>
      </c>
      <c r="S77" s="50">
        <v>60</v>
      </c>
      <c r="T77" s="3">
        <f>SUM((Q77*0.3)+(R77*0.3)+(S77*0.1))</f>
        <v>53.7</v>
      </c>
      <c r="U77" s="49">
        <v>78</v>
      </c>
      <c r="V77" s="50">
        <v>79</v>
      </c>
      <c r="W77" s="50">
        <v>100</v>
      </c>
      <c r="X77" s="3">
        <f>SUM((U77*0.3)+(V77*0.3)+(W77*0.1))</f>
        <v>57.099999999999994</v>
      </c>
      <c r="Y77" s="49">
        <v>85</v>
      </c>
      <c r="Z77" s="50">
        <v>79</v>
      </c>
      <c r="AA77" s="50">
        <v>100</v>
      </c>
      <c r="AB77" s="3">
        <f>SUM((Y77*0.3)+(Z77*0.3)+(AA77*0.1))</f>
        <v>59.2</v>
      </c>
      <c r="AC77" s="49">
        <v>85</v>
      </c>
      <c r="AD77" s="50">
        <v>80</v>
      </c>
      <c r="AE77" s="50">
        <v>100</v>
      </c>
      <c r="AF77" s="3">
        <f>SUM((AC77*0.3)+(AD77*0.3)+(AE77*0.1))</f>
        <v>59.5</v>
      </c>
      <c r="AG77" s="49">
        <v>83</v>
      </c>
      <c r="AH77" s="50">
        <v>80</v>
      </c>
      <c r="AI77" s="50">
        <v>100</v>
      </c>
      <c r="AJ77" s="3">
        <f>SUM((AG77*0.3)+(AH77*0.3)+(AI77*0.1))</f>
        <v>58.9</v>
      </c>
      <c r="AK77" s="59">
        <v>56.49</v>
      </c>
      <c r="AL77" s="49">
        <v>67</v>
      </c>
      <c r="AM77" s="30">
        <f>(SUM(AK77+(AL77*0.25))+AO77)</f>
        <v>78.240000000000009</v>
      </c>
      <c r="AN77" s="3" t="str">
        <f>IF(AM77&gt;=85.01, "A", IF(AM77&gt;=80.01, "A-", IF(AM77&gt;=75.01, "B+", IF(AM77&gt;=70.01, "B", IF(AM77&gt;=65.01, "B-", IF(AM77&gt;=60.01, "C+", IF(AM77&gt;=55.01, "C", IF(AM77&gt;=50.01, "D", IF(AM77&gt;=0, "E")))))))))</f>
        <v>B+</v>
      </c>
      <c r="AO77" s="57">
        <v>5</v>
      </c>
      <c r="AP77" s="8"/>
      <c r="AQ77" s="8"/>
      <c r="AR77" s="8"/>
      <c r="AS77" s="8"/>
    </row>
    <row r="78" spans="1:45" ht="15.75" customHeight="1" thickBot="1">
      <c r="A78" s="38">
        <v>3332220016</v>
      </c>
      <c r="B78" s="68">
        <v>12345</v>
      </c>
      <c r="C78" s="42" t="s">
        <v>128</v>
      </c>
      <c r="D78" s="5" t="s">
        <v>181</v>
      </c>
      <c r="E78" s="49">
        <v>67</v>
      </c>
      <c r="F78" s="50">
        <v>78</v>
      </c>
      <c r="G78" s="50">
        <v>0</v>
      </c>
      <c r="H78" s="3">
        <f>SUM((E78*0.3)+(F78*0.3)+(G78*0.1))</f>
        <v>43.5</v>
      </c>
      <c r="I78" s="49">
        <v>60</v>
      </c>
      <c r="J78" s="50">
        <v>78</v>
      </c>
      <c r="K78" s="50">
        <v>0</v>
      </c>
      <c r="L78" s="3">
        <f>SUM((I78*0.3)+(J78*0.3)+(K78*0.1))</f>
        <v>41.4</v>
      </c>
      <c r="M78" s="49">
        <v>80</v>
      </c>
      <c r="N78" s="50">
        <v>78</v>
      </c>
      <c r="O78" s="50">
        <v>68</v>
      </c>
      <c r="P78" s="3">
        <f>SUM((M78*0.3)+(N78*0.3)+(O78*0.1))</f>
        <v>54.2</v>
      </c>
      <c r="Q78" s="49">
        <v>78</v>
      </c>
      <c r="R78" s="50">
        <v>78</v>
      </c>
      <c r="S78" s="50">
        <v>68</v>
      </c>
      <c r="T78" s="3">
        <f>SUM((Q78*0.3)+(R78*0.3)+(S78*0.1))</f>
        <v>53.599999999999994</v>
      </c>
      <c r="U78" s="49">
        <v>68</v>
      </c>
      <c r="V78" s="50">
        <v>75</v>
      </c>
      <c r="W78" s="50">
        <v>70</v>
      </c>
      <c r="X78" s="3">
        <f>SUM((U78*0.3)+(V78*0.3)+(W78*0.1))</f>
        <v>49.9</v>
      </c>
      <c r="Y78" s="49">
        <v>77</v>
      </c>
      <c r="Z78" s="50">
        <v>75</v>
      </c>
      <c r="AA78" s="50">
        <v>70</v>
      </c>
      <c r="AB78" s="3">
        <f>SUM((Y78*0.3)+(Z78*0.3)+(AA78*0.1))</f>
        <v>52.599999999999994</v>
      </c>
      <c r="AC78" s="49">
        <v>78</v>
      </c>
      <c r="AD78" s="50">
        <v>75</v>
      </c>
      <c r="AE78" s="50">
        <v>82</v>
      </c>
      <c r="AF78" s="3">
        <f>SUM((AC78*0.3)+(AD78*0.3)+(AE78*0.1))</f>
        <v>54.1</v>
      </c>
      <c r="AG78" s="49">
        <v>74</v>
      </c>
      <c r="AH78" s="50">
        <v>75</v>
      </c>
      <c r="AI78" s="50">
        <v>82</v>
      </c>
      <c r="AJ78" s="3">
        <f>SUM((AG78*0.3)+(AH78*0.3)+(AI78*0.1))</f>
        <v>52.900000000000006</v>
      </c>
      <c r="AK78" s="59">
        <v>50.28</v>
      </c>
      <c r="AL78" s="49">
        <v>40</v>
      </c>
      <c r="AM78" s="30">
        <f>(SUM(AK78+(AL78*0.25))+AO78)</f>
        <v>60.28</v>
      </c>
      <c r="AN78" s="3" t="str">
        <f>IF(AM78&gt;=85.01, "A", IF(AM78&gt;=80.01, "A-", IF(AM78&gt;=75.01, "B+", IF(AM78&gt;=70.01, "B", IF(AM78&gt;=65.01, "B-", IF(AM78&gt;=60.01, "C+", IF(AM78&gt;=55.01, "C", IF(AM78&gt;=50.01, "D", IF(AM78&gt;=0, "E")))))))))</f>
        <v>C+</v>
      </c>
      <c r="AO78" s="57">
        <v>0</v>
      </c>
      <c r="AP78" s="60"/>
      <c r="AQ78" s="60"/>
      <c r="AR78" s="60"/>
    </row>
    <row r="79" spans="1:45" ht="15.75" customHeight="1" thickBot="1">
      <c r="A79" s="38">
        <v>3332220052</v>
      </c>
      <c r="B79" s="67" t="s">
        <v>235</v>
      </c>
      <c r="C79" s="42" t="s">
        <v>127</v>
      </c>
      <c r="D79" s="5" t="s">
        <v>181</v>
      </c>
      <c r="E79" s="49">
        <v>80</v>
      </c>
      <c r="F79" s="50">
        <v>88</v>
      </c>
      <c r="G79" s="50">
        <v>100</v>
      </c>
      <c r="H79" s="3">
        <f>SUM((E79*0.3)+(F79*0.3)+(G79*0.1))</f>
        <v>60.4</v>
      </c>
      <c r="I79" s="49">
        <v>80</v>
      </c>
      <c r="J79" s="50">
        <v>88</v>
      </c>
      <c r="K79" s="50">
        <v>100</v>
      </c>
      <c r="L79" s="3">
        <f>SUM((I79*0.3)+(J79*0.3)+(K79*0.1))</f>
        <v>60.4</v>
      </c>
      <c r="M79" s="49">
        <v>85</v>
      </c>
      <c r="N79" s="50">
        <v>83</v>
      </c>
      <c r="O79" s="50">
        <v>88</v>
      </c>
      <c r="P79" s="3">
        <f>SUM((M79*0.3)+(N79*0.3)+(O79*0.1))</f>
        <v>59.2</v>
      </c>
      <c r="Q79" s="49">
        <v>85</v>
      </c>
      <c r="R79" s="50">
        <v>83</v>
      </c>
      <c r="S79" s="50">
        <v>88</v>
      </c>
      <c r="T79" s="3">
        <f>SUM((Q79*0.3)+(R79*0.3)+(S79*0.1))</f>
        <v>59.2</v>
      </c>
      <c r="U79" s="49">
        <v>87</v>
      </c>
      <c r="V79" s="50">
        <v>80</v>
      </c>
      <c r="W79" s="50">
        <v>100</v>
      </c>
      <c r="X79" s="3">
        <f>SUM((U79*0.3)+(V79*0.3)+(W79*0.1))</f>
        <v>60.099999999999994</v>
      </c>
      <c r="Y79" s="49">
        <v>89</v>
      </c>
      <c r="Z79" s="50">
        <v>80</v>
      </c>
      <c r="AA79" s="50">
        <v>100</v>
      </c>
      <c r="AB79" s="3">
        <f>SUM((Y79*0.3)+(Z79*0.3)+(AA79*0.1))</f>
        <v>60.7</v>
      </c>
      <c r="AC79" s="49">
        <v>89</v>
      </c>
      <c r="AD79" s="50">
        <v>78</v>
      </c>
      <c r="AE79" s="50">
        <v>91</v>
      </c>
      <c r="AF79" s="3">
        <f>SUM((AC79*0.3)+(AD79*0.3)+(AE79*0.1))</f>
        <v>59.199999999999996</v>
      </c>
      <c r="AG79" s="49">
        <v>89</v>
      </c>
      <c r="AH79" s="50">
        <v>78</v>
      </c>
      <c r="AI79" s="50">
        <v>91</v>
      </c>
      <c r="AJ79" s="3">
        <f>SUM((AG79*0.3)+(AH79*0.3)+(AI79*0.1))</f>
        <v>59.199999999999996</v>
      </c>
      <c r="AK79" s="59">
        <v>59.8</v>
      </c>
      <c r="AL79" s="49">
        <v>54</v>
      </c>
      <c r="AM79" s="30">
        <f>(SUM(AK79+(AL79*0.25))+AO79)</f>
        <v>78.3</v>
      </c>
      <c r="AN79" s="3" t="str">
        <f>IF(AM79&gt;=85.01, "A", IF(AM79&gt;=80.01, "A-", IF(AM79&gt;=75.01, "B+", IF(AM79&gt;=70.01, "B", IF(AM79&gt;=65.01, "B-", IF(AM79&gt;=60.01, "C+", IF(AM79&gt;=55.01, "C", IF(AM79&gt;=50.01, "D", IF(AM79&gt;=0, "E")))))))))</f>
        <v>B+</v>
      </c>
      <c r="AO79" s="57">
        <v>5</v>
      </c>
    </row>
    <row r="80" spans="1:45" ht="15.75" customHeight="1" thickBot="1">
      <c r="A80" s="38">
        <v>3332220088</v>
      </c>
      <c r="B80" s="29">
        <v>77</v>
      </c>
      <c r="C80" s="42" t="s">
        <v>125</v>
      </c>
      <c r="D80" s="4" t="s">
        <v>181</v>
      </c>
      <c r="E80" s="49">
        <v>80</v>
      </c>
      <c r="F80" s="50">
        <v>88</v>
      </c>
      <c r="G80" s="50">
        <v>100</v>
      </c>
      <c r="H80" s="3">
        <f>SUM((E80*0.3)+(F80*0.3)+(G80*0.1))</f>
        <v>60.4</v>
      </c>
      <c r="I80" s="49">
        <v>80</v>
      </c>
      <c r="J80" s="50">
        <v>88</v>
      </c>
      <c r="K80" s="50">
        <v>100</v>
      </c>
      <c r="L80" s="3">
        <f>SUM((I80*0.3)+(J80*0.3)+(K80*0.1))</f>
        <v>60.4</v>
      </c>
      <c r="M80" s="49">
        <v>83</v>
      </c>
      <c r="N80" s="50">
        <v>80</v>
      </c>
      <c r="O80" s="50">
        <v>86</v>
      </c>
      <c r="P80" s="3">
        <f>SUM((M80*0.3)+(N80*0.3)+(O80*0.1))</f>
        <v>57.5</v>
      </c>
      <c r="Q80" s="49">
        <v>88</v>
      </c>
      <c r="R80" s="50">
        <v>80</v>
      </c>
      <c r="S80" s="50">
        <v>86</v>
      </c>
      <c r="T80" s="3">
        <f>SUM((Q80*0.3)+(R80*0.3)+(S80*0.1))</f>
        <v>59</v>
      </c>
      <c r="U80" s="49">
        <v>86</v>
      </c>
      <c r="V80" s="50">
        <v>90</v>
      </c>
      <c r="W80" s="50">
        <v>100</v>
      </c>
      <c r="X80" s="3">
        <f>SUM((U80*0.3)+(V80*0.3)+(W80*0.1))</f>
        <v>62.8</v>
      </c>
      <c r="Y80" s="49">
        <v>86</v>
      </c>
      <c r="Z80" s="50">
        <v>90</v>
      </c>
      <c r="AA80" s="50">
        <v>100</v>
      </c>
      <c r="AB80" s="3">
        <f>SUM((Y80*0.3)+(Z80*0.3)+(AA80*0.1))</f>
        <v>62.8</v>
      </c>
      <c r="AC80" s="49">
        <v>86</v>
      </c>
      <c r="AD80" s="50">
        <v>89</v>
      </c>
      <c r="AE80" s="50">
        <v>100</v>
      </c>
      <c r="AF80" s="3">
        <f>SUM((AC80*0.3)+(AD80*0.3)+(AE80*0.1))</f>
        <v>62.5</v>
      </c>
      <c r="AG80" s="49">
        <v>87</v>
      </c>
      <c r="AH80" s="50">
        <v>89</v>
      </c>
      <c r="AI80" s="50">
        <v>100</v>
      </c>
      <c r="AJ80" s="3">
        <f>SUM((AG80*0.3)+(AH80*0.3)+(AI80*0.1))</f>
        <v>62.8</v>
      </c>
      <c r="AK80" s="59">
        <v>61.03</v>
      </c>
      <c r="AL80" s="49">
        <v>76</v>
      </c>
      <c r="AM80" s="30">
        <f>(SUM(AK80+(AL80*0.25))+AO80)</f>
        <v>85.03</v>
      </c>
      <c r="AN80" s="3" t="str">
        <f>IF(AM80&gt;=85.01, "A", IF(AM80&gt;=80.01, "A-", IF(AM80&gt;=75.01, "B+", IF(AM80&gt;=70.01, "B", IF(AM80&gt;=65.01, "B-", IF(AM80&gt;=60.01, "C+", IF(AM80&gt;=55.01, "C", IF(AM80&gt;=50.01, "D", IF(AM80&gt;=0, "E")))))))))</f>
        <v>A</v>
      </c>
      <c r="AO80" s="57">
        <v>5</v>
      </c>
    </row>
    <row r="81" spans="1:45" ht="15.75" customHeight="1" thickBot="1">
      <c r="A81" s="38">
        <v>3332220096</v>
      </c>
      <c r="B81" s="67" t="s">
        <v>241</v>
      </c>
      <c r="C81" s="42" t="s">
        <v>126</v>
      </c>
      <c r="D81" s="5" t="s">
        <v>181</v>
      </c>
      <c r="E81" s="49">
        <v>78</v>
      </c>
      <c r="F81" s="50">
        <v>78</v>
      </c>
      <c r="G81" s="50">
        <v>90</v>
      </c>
      <c r="H81" s="3">
        <f>SUM((E81*0.3)+(F81*0.3)+(G81*0.1))</f>
        <v>55.8</v>
      </c>
      <c r="I81" s="49">
        <v>77</v>
      </c>
      <c r="J81" s="50">
        <v>78</v>
      </c>
      <c r="K81" s="50">
        <v>90</v>
      </c>
      <c r="L81" s="3">
        <f>SUM((I81*0.3)+(J81*0.3)+(K81*0.1))</f>
        <v>55.5</v>
      </c>
      <c r="M81" s="49">
        <v>79</v>
      </c>
      <c r="N81" s="50">
        <v>80</v>
      </c>
      <c r="O81" s="50">
        <v>80</v>
      </c>
      <c r="P81" s="3">
        <f>SUM((M81*0.3)+(N81*0.3)+(O81*0.1))</f>
        <v>55.7</v>
      </c>
      <c r="Q81" s="49">
        <v>82</v>
      </c>
      <c r="R81" s="50">
        <v>80</v>
      </c>
      <c r="S81" s="50">
        <v>80</v>
      </c>
      <c r="T81" s="3">
        <f>SUM((Q81*0.3)+(R81*0.3)+(S81*0.1))</f>
        <v>56.599999999999994</v>
      </c>
      <c r="U81" s="52">
        <v>80</v>
      </c>
      <c r="V81" s="53">
        <v>80</v>
      </c>
      <c r="W81" s="53">
        <v>0</v>
      </c>
      <c r="X81" s="3">
        <f>SUM((U81*0.3)+(V81*0.3)+(W81*0.1))</f>
        <v>48</v>
      </c>
      <c r="Y81" s="52">
        <v>80</v>
      </c>
      <c r="Z81" s="53">
        <v>80</v>
      </c>
      <c r="AA81" s="53">
        <v>0</v>
      </c>
      <c r="AB81" s="3">
        <f>SUM((Y81*0.3)+(Z81*0.3)+(AA81*0.1))</f>
        <v>48</v>
      </c>
      <c r="AC81" s="49">
        <v>60</v>
      </c>
      <c r="AD81" s="50">
        <v>81</v>
      </c>
      <c r="AE81" s="50">
        <v>78</v>
      </c>
      <c r="AF81" s="3">
        <f>SUM((AC81*0.3)+(AD81*0.3)+(AE81*0.1))</f>
        <v>50.099999999999994</v>
      </c>
      <c r="AG81" s="49">
        <v>80</v>
      </c>
      <c r="AH81" s="50">
        <v>81</v>
      </c>
      <c r="AI81" s="50">
        <v>78</v>
      </c>
      <c r="AJ81" s="3">
        <f>SUM((AG81*0.3)+(AH81*0.3)+(AI81*0.1))</f>
        <v>56.099999999999994</v>
      </c>
      <c r="AK81" s="59">
        <v>49.63</v>
      </c>
      <c r="AL81" s="49">
        <v>50</v>
      </c>
      <c r="AM81" s="30">
        <f>(SUM(AK81+(AL81*0.25))+AO81)</f>
        <v>67.13</v>
      </c>
      <c r="AN81" s="3" t="str">
        <f>IF(AM81&gt;=85.01, "A", IF(AM81&gt;=80.01, "A-", IF(AM81&gt;=75.01, "B+", IF(AM81&gt;=70.01, "B", IF(AM81&gt;=65.01, "B-", IF(AM81&gt;=60.01, "C+", IF(AM81&gt;=55.01, "C", IF(AM81&gt;=50.01, "D", IF(AM81&gt;=0, "E")))))))))</f>
        <v>B-</v>
      </c>
      <c r="AO81" s="57">
        <v>5</v>
      </c>
      <c r="AP81" s="6"/>
      <c r="AQ81" s="6"/>
      <c r="AR81" s="6"/>
      <c r="AS81" s="6"/>
    </row>
    <row r="82" spans="1:45" ht="15.75" customHeight="1" thickBot="1">
      <c r="A82" s="36">
        <v>3332200005</v>
      </c>
      <c r="B82" s="34">
        <v>82</v>
      </c>
      <c r="C82" s="43" t="s">
        <v>130</v>
      </c>
      <c r="D82" s="4" t="s">
        <v>182</v>
      </c>
      <c r="E82" s="49">
        <v>56</v>
      </c>
      <c r="F82" s="50">
        <v>77</v>
      </c>
      <c r="G82" s="50">
        <v>85</v>
      </c>
      <c r="H82" s="3">
        <f>SUM((E82*0.3)+(F82*0.3)+(G82*0.1))</f>
        <v>48.4</v>
      </c>
      <c r="I82" s="49">
        <v>0</v>
      </c>
      <c r="J82" s="50">
        <v>77</v>
      </c>
      <c r="K82" s="50">
        <v>90</v>
      </c>
      <c r="L82" s="3">
        <f>SUM((I82*0.3)+(J82*0.3)+(K82*0.1))</f>
        <v>32.099999999999994</v>
      </c>
      <c r="M82" s="49">
        <v>0</v>
      </c>
      <c r="N82" s="50">
        <v>68</v>
      </c>
      <c r="O82" s="50">
        <v>75</v>
      </c>
      <c r="P82" s="3">
        <f>SUM((M82*0.3)+(N82*0.3)+(O82*0.1))</f>
        <v>27.9</v>
      </c>
      <c r="Q82" s="49">
        <v>0</v>
      </c>
      <c r="R82" s="50">
        <v>78</v>
      </c>
      <c r="S82" s="50">
        <v>75</v>
      </c>
      <c r="T82" s="3">
        <f>SUM((Q82*0.3)+(R82*0.3)+(S82*0.1))</f>
        <v>30.9</v>
      </c>
      <c r="U82" s="49">
        <v>0</v>
      </c>
      <c r="V82" s="50">
        <v>80</v>
      </c>
      <c r="W82" s="50">
        <v>75</v>
      </c>
      <c r="X82" s="3">
        <f>SUM((U82*0.3)+(V82*0.3)+(W82*0.1))</f>
        <v>31.5</v>
      </c>
      <c r="Y82" s="49">
        <v>0</v>
      </c>
      <c r="Z82" s="50">
        <v>80</v>
      </c>
      <c r="AA82" s="50">
        <v>75</v>
      </c>
      <c r="AB82" s="3">
        <f>SUM((Y82*0.3)+(Z82*0.3)+(AA82*0.1))</f>
        <v>31.5</v>
      </c>
      <c r="AC82" s="52">
        <v>0</v>
      </c>
      <c r="AD82" s="53">
        <v>0</v>
      </c>
      <c r="AE82" s="53">
        <v>0</v>
      </c>
      <c r="AF82" s="3">
        <f>SUM((AC82*0.3)+(AD82*0.3)+(AE82*0.1))</f>
        <v>0</v>
      </c>
      <c r="AG82" s="52">
        <v>0</v>
      </c>
      <c r="AH82" s="53">
        <v>0</v>
      </c>
      <c r="AI82" s="53">
        <v>0</v>
      </c>
      <c r="AJ82" s="3">
        <f>SUM((AG82*0.3)+(AH82*0.3)+(AI82*0.1))</f>
        <v>0</v>
      </c>
      <c r="AK82" s="59">
        <v>25.29</v>
      </c>
      <c r="AL82" s="49">
        <v>45</v>
      </c>
      <c r="AM82" s="30">
        <f>(SUM(AK82+(AL82*0.25))+AO82)</f>
        <v>41.54</v>
      </c>
      <c r="AN82" s="3" t="str">
        <f>IF(AM82&gt;=85.01, "A", IF(AM82&gt;=80.01, "A-", IF(AM82&gt;=75.01, "B+", IF(AM82&gt;=70.01, "B", IF(AM82&gt;=65.01, "B-", IF(AM82&gt;=60.01, "C+", IF(AM82&gt;=55.01, "C", IF(AM82&gt;=50.01, "D", IF(AM82&gt;=0, "E")))))))))</f>
        <v>E</v>
      </c>
      <c r="AO82" s="57">
        <v>5</v>
      </c>
    </row>
    <row r="83" spans="1:45" ht="15.75" customHeight="1" thickBot="1">
      <c r="A83" s="36">
        <v>3332200054</v>
      </c>
      <c r="B83" s="69" t="s">
        <v>223</v>
      </c>
      <c r="C83" s="43" t="s">
        <v>132</v>
      </c>
      <c r="D83" s="4" t="s">
        <v>182</v>
      </c>
      <c r="E83" s="49">
        <v>69</v>
      </c>
      <c r="F83" s="50">
        <v>77</v>
      </c>
      <c r="G83" s="50">
        <v>90</v>
      </c>
      <c r="H83" s="3">
        <f>SUM((E83*0.3)+(F83*0.3)+(G83*0.1))</f>
        <v>52.8</v>
      </c>
      <c r="I83" s="49">
        <v>70</v>
      </c>
      <c r="J83" s="50">
        <v>77</v>
      </c>
      <c r="K83" s="50">
        <v>90</v>
      </c>
      <c r="L83" s="3">
        <f>SUM((I83*0.3)+(J83*0.3)+(K83*0.1))</f>
        <v>53.099999999999994</v>
      </c>
      <c r="M83" s="49">
        <v>78</v>
      </c>
      <c r="N83" s="50">
        <v>70</v>
      </c>
      <c r="O83" s="50">
        <v>80</v>
      </c>
      <c r="P83" s="3">
        <f>SUM((M83*0.3)+(N83*0.3)+(O83*0.1))</f>
        <v>52.4</v>
      </c>
      <c r="Q83" s="49">
        <v>78</v>
      </c>
      <c r="R83" s="50">
        <v>70</v>
      </c>
      <c r="S83" s="50">
        <v>80</v>
      </c>
      <c r="T83" s="3">
        <f>SUM((Q83*0.3)+(R83*0.3)+(S83*0.1))</f>
        <v>52.4</v>
      </c>
      <c r="U83" s="49">
        <v>80</v>
      </c>
      <c r="V83" s="50">
        <v>80</v>
      </c>
      <c r="W83" s="50">
        <v>80</v>
      </c>
      <c r="X83" s="3">
        <f>SUM((U83*0.3)+(V83*0.3)+(W83*0.1))</f>
        <v>56</v>
      </c>
      <c r="Y83" s="49">
        <v>0</v>
      </c>
      <c r="Z83" s="50">
        <v>80</v>
      </c>
      <c r="AA83" s="50">
        <v>80</v>
      </c>
      <c r="AB83" s="3">
        <f>SUM((Y83*0.3)+(Z83*0.3)+(AA83*0.1))</f>
        <v>32</v>
      </c>
      <c r="AC83" s="52">
        <v>0</v>
      </c>
      <c r="AD83" s="53">
        <v>0</v>
      </c>
      <c r="AE83" s="53">
        <v>0</v>
      </c>
      <c r="AF83" s="3">
        <f>SUM((AC83*0.3)+(AD83*0.3)+(AE83*0.1))</f>
        <v>0</v>
      </c>
      <c r="AG83" s="52">
        <v>0</v>
      </c>
      <c r="AH83" s="53">
        <v>0</v>
      </c>
      <c r="AI83" s="53">
        <v>0</v>
      </c>
      <c r="AJ83" s="3">
        <f>SUM((AG83*0.3)+(AH83*0.3)+(AI83*0.1))</f>
        <v>0</v>
      </c>
      <c r="AK83" s="59">
        <v>36.14</v>
      </c>
      <c r="AL83" s="49">
        <v>37</v>
      </c>
      <c r="AM83" s="30">
        <f>(SUM(AK83+(AL83*0.25))+AO83)</f>
        <v>50.39</v>
      </c>
      <c r="AN83" s="3" t="str">
        <f>IF(AM83&gt;=85.01, "A", IF(AM83&gt;=80.01, "A-", IF(AM83&gt;=75.01, "B+", IF(AM83&gt;=70.01, "B", IF(AM83&gt;=65.01, "B-", IF(AM83&gt;=60.01, "C+", IF(AM83&gt;=55.01, "C", IF(AM83&gt;=50.01, "D", IF(AM83&gt;=0, "E")))))))))</f>
        <v>D</v>
      </c>
      <c r="AO83" s="57">
        <v>5</v>
      </c>
    </row>
    <row r="84" spans="1:45" ht="15.75" customHeight="1" thickBot="1">
      <c r="A84" s="36">
        <v>3332200091</v>
      </c>
      <c r="B84" s="64">
        <v>81</v>
      </c>
      <c r="C84" s="43" t="s">
        <v>129</v>
      </c>
      <c r="D84" s="5" t="s">
        <v>182</v>
      </c>
      <c r="E84" s="49">
        <v>76</v>
      </c>
      <c r="F84" s="50">
        <v>70</v>
      </c>
      <c r="G84" s="50">
        <v>90</v>
      </c>
      <c r="H84" s="3">
        <f>SUM((E84*0.3)+(F84*0.3)+(G84*0.1))</f>
        <v>52.8</v>
      </c>
      <c r="I84" s="49">
        <v>50</v>
      </c>
      <c r="J84" s="50">
        <v>70</v>
      </c>
      <c r="K84" s="50">
        <v>90</v>
      </c>
      <c r="L84" s="3">
        <f>SUM((I84*0.3)+(J84*0.3)+(K84*0.1))</f>
        <v>45</v>
      </c>
      <c r="M84" s="49">
        <v>50</v>
      </c>
      <c r="N84" s="50">
        <v>75</v>
      </c>
      <c r="O84" s="50">
        <v>75</v>
      </c>
      <c r="P84" s="3">
        <f>SUM((M84*0.3)+(N84*0.3)+(O84*0.1))</f>
        <v>45</v>
      </c>
      <c r="Q84" s="49">
        <v>70</v>
      </c>
      <c r="R84" s="50">
        <v>75</v>
      </c>
      <c r="S84" s="50">
        <v>75</v>
      </c>
      <c r="T84" s="3">
        <f>SUM((Q84*0.3)+(R84*0.3)+(S84*0.1))</f>
        <v>51</v>
      </c>
      <c r="U84" s="49">
        <v>70</v>
      </c>
      <c r="V84" s="50">
        <v>78</v>
      </c>
      <c r="W84" s="50">
        <v>70</v>
      </c>
      <c r="X84" s="3">
        <f>SUM((U84*0.3)+(V84*0.3)+(W84*0.1))</f>
        <v>51.4</v>
      </c>
      <c r="Y84" s="49">
        <v>70</v>
      </c>
      <c r="Z84" s="50">
        <v>78</v>
      </c>
      <c r="AA84" s="50">
        <v>70</v>
      </c>
      <c r="AB84" s="3">
        <f>SUM((Y84*0.3)+(Z84*0.3)+(AA84*0.1))</f>
        <v>51.4</v>
      </c>
      <c r="AC84" s="49">
        <v>70</v>
      </c>
      <c r="AD84" s="50">
        <v>77</v>
      </c>
      <c r="AE84" s="50">
        <v>70</v>
      </c>
      <c r="AF84" s="3">
        <f>SUM((AC84*0.3)+(AD84*0.3)+(AE84*0.1))</f>
        <v>51.099999999999994</v>
      </c>
      <c r="AG84" s="49">
        <v>70</v>
      </c>
      <c r="AH84" s="50">
        <v>77</v>
      </c>
      <c r="AI84" s="50">
        <v>70</v>
      </c>
      <c r="AJ84" s="3">
        <f>SUM((AG84*0.3)+(AH84*0.3)+(AI84*0.1))</f>
        <v>51.099999999999994</v>
      </c>
      <c r="AK84" s="59">
        <v>49.85</v>
      </c>
      <c r="AL84" s="49">
        <v>34</v>
      </c>
      <c r="AM84" s="30">
        <f>(SUM(AK84+(AL84*0.25))+AO84)</f>
        <v>63.35</v>
      </c>
      <c r="AN84" s="3" t="str">
        <f>IF(AM84&gt;=85.01, "A", IF(AM84&gt;=80.01, "A-", IF(AM84&gt;=75.01, "B+", IF(AM84&gt;=70.01, "B", IF(AM84&gt;=65.01, "B-", IF(AM84&gt;=60.01, "C+", IF(AM84&gt;=55.01, "C", IF(AM84&gt;=50.01, "D", IF(AM84&gt;=0, "E")))))))))</f>
        <v>C+</v>
      </c>
      <c r="AO84" s="57">
        <v>5</v>
      </c>
    </row>
    <row r="85" spans="1:45" ht="15.75" customHeight="1" thickBot="1">
      <c r="A85" s="36">
        <v>3332200115</v>
      </c>
      <c r="B85" s="69" t="s">
        <v>224</v>
      </c>
      <c r="C85" s="43" t="s">
        <v>131</v>
      </c>
      <c r="D85" s="4" t="s">
        <v>182</v>
      </c>
      <c r="E85" s="51">
        <v>0</v>
      </c>
      <c r="F85" s="50">
        <v>70</v>
      </c>
      <c r="G85" s="50">
        <v>90</v>
      </c>
      <c r="H85" s="3">
        <f>SUM((E85*0.3)+(F85*0.3)+(G85*0.1))</f>
        <v>30</v>
      </c>
      <c r="I85" s="49">
        <v>0</v>
      </c>
      <c r="J85" s="50">
        <v>70</v>
      </c>
      <c r="K85" s="50">
        <v>90</v>
      </c>
      <c r="L85" s="3">
        <f>SUM((I85*0.3)+(J85*0.3)+(K85*0.1))</f>
        <v>30</v>
      </c>
      <c r="M85" s="49">
        <v>77</v>
      </c>
      <c r="N85" s="50">
        <v>75</v>
      </c>
      <c r="O85" s="50">
        <v>75</v>
      </c>
      <c r="P85" s="3">
        <f>SUM((M85*0.3)+(N85*0.3)+(O85*0.1))</f>
        <v>53.099999999999994</v>
      </c>
      <c r="Q85" s="49">
        <v>78</v>
      </c>
      <c r="R85" s="50">
        <v>75</v>
      </c>
      <c r="S85" s="50">
        <v>75</v>
      </c>
      <c r="T85" s="3">
        <f>SUM((Q85*0.3)+(R85*0.3)+(S85*0.1))</f>
        <v>53.4</v>
      </c>
      <c r="U85" s="49">
        <v>40</v>
      </c>
      <c r="V85" s="50">
        <v>77</v>
      </c>
      <c r="W85" s="50">
        <v>0</v>
      </c>
      <c r="X85" s="3">
        <f>SUM((U85*0.3)+(V85*0.3)+(W85*0.1))</f>
        <v>35.099999999999994</v>
      </c>
      <c r="Y85" s="49">
        <v>40</v>
      </c>
      <c r="Z85" s="50">
        <v>77</v>
      </c>
      <c r="AA85" s="50">
        <v>0</v>
      </c>
      <c r="AB85" s="3">
        <f>SUM((Y85*0.3)+(Z85*0.3)+(AA85*0.1))</f>
        <v>35.099999999999994</v>
      </c>
      <c r="AC85" s="49">
        <v>0</v>
      </c>
      <c r="AD85" s="50">
        <v>79</v>
      </c>
      <c r="AE85" s="50">
        <v>65</v>
      </c>
      <c r="AF85" s="3">
        <f>SUM((AC85*0.3)+(AD85*0.3)+(AE85*0.1))</f>
        <v>30.2</v>
      </c>
      <c r="AG85" s="49">
        <v>0</v>
      </c>
      <c r="AH85" s="50">
        <v>79</v>
      </c>
      <c r="AI85" s="50">
        <v>65</v>
      </c>
      <c r="AJ85" s="3">
        <f>SUM((AG85*0.3)+(AH85*0.3)+(AI85*0.1))</f>
        <v>30.2</v>
      </c>
      <c r="AK85" s="59">
        <v>34.51</v>
      </c>
      <c r="AL85" s="49">
        <v>37</v>
      </c>
      <c r="AM85" s="30">
        <f>(SUM(AK85+(AL85*0.25))+AO85)</f>
        <v>48.76</v>
      </c>
      <c r="AN85" s="3" t="str">
        <f>IF(AM85&gt;=85.01, "A", IF(AM85&gt;=80.01, "A-", IF(AM85&gt;=75.01, "B+", IF(AM85&gt;=70.01, "B", IF(AM85&gt;=65.01, "B-", IF(AM85&gt;=60.01, "C+", IF(AM85&gt;=55.01, "C", IF(AM85&gt;=50.01, "D", IF(AM85&gt;=0, "E")))))))))</f>
        <v>E</v>
      </c>
      <c r="AO85" s="57">
        <v>5</v>
      </c>
      <c r="AP85" s="60"/>
      <c r="AQ85" s="60"/>
      <c r="AR85" s="60"/>
    </row>
    <row r="86" spans="1:45" ht="15.75" customHeight="1" thickBot="1">
      <c r="A86" s="38">
        <v>3332190009</v>
      </c>
      <c r="B86" s="29">
        <v>85</v>
      </c>
      <c r="C86" s="44" t="s">
        <v>133</v>
      </c>
      <c r="D86" s="7" t="s">
        <v>183</v>
      </c>
      <c r="E86" s="49">
        <v>20</v>
      </c>
      <c r="F86" s="50">
        <v>60</v>
      </c>
      <c r="G86" s="50">
        <v>0</v>
      </c>
      <c r="H86" s="3">
        <f>SUM((E86*0.3)+(F86*0.3)+(G86*0.1))</f>
        <v>24</v>
      </c>
      <c r="I86" s="49">
        <v>20</v>
      </c>
      <c r="J86" s="50">
        <v>60</v>
      </c>
      <c r="K86" s="50">
        <v>0</v>
      </c>
      <c r="L86" s="3">
        <f>SUM((I86*0.3)+(J86*0.3)+(K86*0.1))</f>
        <v>24</v>
      </c>
      <c r="M86" s="49">
        <v>66</v>
      </c>
      <c r="N86" s="50">
        <v>70</v>
      </c>
      <c r="O86" s="50">
        <v>25</v>
      </c>
      <c r="P86" s="3">
        <f>SUM((M86*0.3)+(N86*0.3)+(O86*0.1))</f>
        <v>43.3</v>
      </c>
      <c r="Q86" s="49">
        <v>65</v>
      </c>
      <c r="R86" s="50">
        <v>70</v>
      </c>
      <c r="S86" s="50">
        <v>25</v>
      </c>
      <c r="T86" s="3">
        <f>SUM((Q86*0.3)+(R86*0.3)+(S86*0.1))</f>
        <v>43</v>
      </c>
      <c r="U86" s="49">
        <v>78</v>
      </c>
      <c r="V86" s="50">
        <v>67</v>
      </c>
      <c r="W86" s="50">
        <v>60</v>
      </c>
      <c r="X86" s="3">
        <f>SUM((U86*0.3)+(V86*0.3)+(W86*0.1))</f>
        <v>49.5</v>
      </c>
      <c r="Y86" s="49">
        <v>64</v>
      </c>
      <c r="Z86" s="50">
        <v>67</v>
      </c>
      <c r="AA86" s="50">
        <v>60</v>
      </c>
      <c r="AB86" s="3">
        <f>SUM((Y86*0.3)+(Z86*0.3)+(AA86*0.1))</f>
        <v>45.3</v>
      </c>
      <c r="AC86" s="49">
        <v>50</v>
      </c>
      <c r="AD86" s="50">
        <v>65</v>
      </c>
      <c r="AE86" s="50">
        <v>20</v>
      </c>
      <c r="AF86" s="3">
        <f>SUM((AC86*0.3)+(AD86*0.3)+(AE86*0.1))</f>
        <v>36.5</v>
      </c>
      <c r="AG86" s="49">
        <v>60</v>
      </c>
      <c r="AH86" s="50">
        <v>65</v>
      </c>
      <c r="AI86" s="50">
        <v>20</v>
      </c>
      <c r="AJ86" s="3">
        <f>SUM((AG86*0.3)+(AH86*0.3)+(AI86*0.1))</f>
        <v>39.5</v>
      </c>
      <c r="AK86" s="59">
        <v>38.14</v>
      </c>
      <c r="AL86" s="49">
        <v>21</v>
      </c>
      <c r="AM86" s="30">
        <f>(SUM(AK86+(AL86*0.25))+AO86)</f>
        <v>43.39</v>
      </c>
      <c r="AN86" s="3" t="str">
        <f>IF(AM86&gt;=85.01, "A", IF(AM86&gt;=80.01, "A-", IF(AM86&gt;=75.01, "B+", IF(AM86&gt;=70.01, "B", IF(AM86&gt;=65.01, "B-", IF(AM86&gt;=60.01, "C+", IF(AM86&gt;=55.01, "C", IF(AM86&gt;=50.01, "D", IF(AM86&gt;=0, "E")))))))))</f>
        <v>E</v>
      </c>
      <c r="AO86" s="57">
        <v>0</v>
      </c>
    </row>
    <row r="87" spans="1:45" ht="15.75" customHeight="1" thickBot="1">
      <c r="A87" s="38">
        <v>3332190082</v>
      </c>
      <c r="B87" s="34">
        <v>86</v>
      </c>
      <c r="C87" s="42" t="s">
        <v>134</v>
      </c>
      <c r="D87" s="7" t="s">
        <v>183</v>
      </c>
      <c r="E87" s="49">
        <v>70</v>
      </c>
      <c r="F87" s="50">
        <v>78</v>
      </c>
      <c r="G87" s="50">
        <v>70</v>
      </c>
      <c r="H87" s="3">
        <f>SUM((E87*0.3)+(F87*0.3)+(G87*0.1))</f>
        <v>51.4</v>
      </c>
      <c r="I87" s="49">
        <v>70</v>
      </c>
      <c r="J87" s="50">
        <v>78</v>
      </c>
      <c r="K87" s="50">
        <v>70</v>
      </c>
      <c r="L87" s="3">
        <f>SUM((I87*0.3)+(J87*0.3)+(K87*0.1))</f>
        <v>51.4</v>
      </c>
      <c r="M87" s="49">
        <v>0</v>
      </c>
      <c r="N87" s="50">
        <v>77</v>
      </c>
      <c r="O87" s="50">
        <v>30</v>
      </c>
      <c r="P87" s="3">
        <f>SUM((M87*0.3)+(N87*0.3)+(O87*0.1))</f>
        <v>26.099999999999998</v>
      </c>
      <c r="Q87" s="49">
        <v>60</v>
      </c>
      <c r="R87" s="50">
        <v>77</v>
      </c>
      <c r="S87" s="50">
        <v>30</v>
      </c>
      <c r="T87" s="3">
        <f>SUM((Q87*0.3)+(R87*0.3)+(S87*0.1))</f>
        <v>44.099999999999994</v>
      </c>
      <c r="U87" s="52">
        <v>0</v>
      </c>
      <c r="V87" s="53">
        <v>0</v>
      </c>
      <c r="W87" s="53">
        <v>0</v>
      </c>
      <c r="X87" s="3">
        <f>SUM((U87*0.3)+(V87*0.3)+(W87*0.1))</f>
        <v>0</v>
      </c>
      <c r="Y87" s="52">
        <v>0</v>
      </c>
      <c r="Z87" s="53">
        <v>0</v>
      </c>
      <c r="AA87" s="53">
        <v>0</v>
      </c>
      <c r="AB87" s="3">
        <f>SUM((Y87*0.3)+(Z87*0.3)+(AA87*0.1))</f>
        <v>0</v>
      </c>
      <c r="AC87" s="52">
        <v>0</v>
      </c>
      <c r="AD87" s="53">
        <v>0</v>
      </c>
      <c r="AE87" s="53">
        <v>0</v>
      </c>
      <c r="AF87" s="3">
        <f>SUM((AC87*0.3)+(AD87*0.3)+(AE87*0.1))</f>
        <v>0</v>
      </c>
      <c r="AG87" s="52">
        <v>0</v>
      </c>
      <c r="AH87" s="53">
        <v>0</v>
      </c>
      <c r="AI87" s="53">
        <v>0</v>
      </c>
      <c r="AJ87" s="3">
        <f>SUM((AG87*0.3)+(AH87*0.3)+(AI87*0.1))</f>
        <v>0</v>
      </c>
      <c r="AK87" s="59">
        <v>21.63</v>
      </c>
      <c r="AL87" s="49">
        <v>0</v>
      </c>
      <c r="AM87" s="30">
        <f>(SUM(AK87+(AL87*0.25))+AO87)</f>
        <v>21.63</v>
      </c>
      <c r="AN87" s="3" t="str">
        <f>IF(AM87&gt;=85.01, "A", IF(AM87&gt;=80.01, "A-", IF(AM87&gt;=75.01, "B+", IF(AM87&gt;=70.01, "B", IF(AM87&gt;=65.01, "B-", IF(AM87&gt;=60.01, "C+", IF(AM87&gt;=55.01, "C", IF(AM87&gt;=50.01, "D", IF(AM87&gt;=0, "E")))))))))</f>
        <v>E</v>
      </c>
      <c r="AO87" s="57">
        <v>0</v>
      </c>
    </row>
    <row r="88" spans="1:45" ht="15.75" customHeight="1" thickBot="1">
      <c r="A88" s="38">
        <v>3332210006</v>
      </c>
      <c r="B88" s="31">
        <v>87</v>
      </c>
      <c r="C88" s="44" t="s">
        <v>135</v>
      </c>
      <c r="D88" s="7" t="s">
        <v>183</v>
      </c>
      <c r="E88" s="49">
        <v>80</v>
      </c>
      <c r="F88" s="50">
        <v>78</v>
      </c>
      <c r="G88" s="50">
        <v>80</v>
      </c>
      <c r="H88" s="3">
        <f>SUM((E88*0.3)+(F88*0.3)+(G88*0.1))</f>
        <v>55.4</v>
      </c>
      <c r="I88" s="49">
        <v>80</v>
      </c>
      <c r="J88" s="50">
        <v>78</v>
      </c>
      <c r="K88" s="50">
        <v>80</v>
      </c>
      <c r="L88" s="3">
        <f>SUM((I88*0.3)+(J88*0.3)+(K88*0.1))</f>
        <v>55.4</v>
      </c>
      <c r="M88" s="49">
        <v>85</v>
      </c>
      <c r="N88" s="50">
        <v>72</v>
      </c>
      <c r="O88" s="50">
        <v>40</v>
      </c>
      <c r="P88" s="3">
        <f>SUM((M88*0.3)+(N88*0.3)+(O88*0.1))</f>
        <v>51.099999999999994</v>
      </c>
      <c r="Q88" s="49">
        <v>72</v>
      </c>
      <c r="R88" s="50">
        <v>72</v>
      </c>
      <c r="S88" s="50">
        <v>40</v>
      </c>
      <c r="T88" s="3">
        <f>SUM((Q88*0.3)+(R88*0.3)+(S88*0.1))</f>
        <v>47.199999999999996</v>
      </c>
      <c r="U88" s="49">
        <v>83</v>
      </c>
      <c r="V88" s="50">
        <v>75</v>
      </c>
      <c r="W88" s="50">
        <v>60</v>
      </c>
      <c r="X88" s="3">
        <f>SUM((U88*0.3)+(V88*0.3)+(W88*0.1))</f>
        <v>53.4</v>
      </c>
      <c r="Y88" s="49">
        <v>78</v>
      </c>
      <c r="Z88" s="50">
        <v>75</v>
      </c>
      <c r="AA88" s="50">
        <v>60</v>
      </c>
      <c r="AB88" s="3">
        <f>SUM((Y88*0.3)+(Z88*0.3)+(AA88*0.1))</f>
        <v>51.9</v>
      </c>
      <c r="AC88" s="49">
        <v>88</v>
      </c>
      <c r="AD88" s="50">
        <v>69</v>
      </c>
      <c r="AE88" s="50">
        <v>80</v>
      </c>
      <c r="AF88" s="3">
        <f>SUM((AC88*0.3)+(AD88*0.3)+(AE88*0.1))</f>
        <v>55.099999999999994</v>
      </c>
      <c r="AG88" s="49">
        <v>87</v>
      </c>
      <c r="AH88" s="50">
        <v>69</v>
      </c>
      <c r="AI88" s="50">
        <v>80</v>
      </c>
      <c r="AJ88" s="3">
        <f>SUM((AG88*0.3)+(AH88*0.3)+(AI88*0.1))</f>
        <v>54.8</v>
      </c>
      <c r="AK88" s="59">
        <v>53.04</v>
      </c>
      <c r="AL88" s="49">
        <v>30</v>
      </c>
      <c r="AM88" s="30">
        <f>(SUM(AK88+(AL88*0.25))+AO88)</f>
        <v>65.539999999999992</v>
      </c>
      <c r="AN88" s="3" t="str">
        <f>IF(AM88&gt;=85.01, "A", IF(AM88&gt;=80.01, "A-", IF(AM88&gt;=75.01, "B+", IF(AM88&gt;=70.01, "B", IF(AM88&gt;=65.01, "B-", IF(AM88&gt;=60.01, "C+", IF(AM88&gt;=55.01, "C", IF(AM88&gt;=50.01, "D", IF(AM88&gt;=0, "E")))))))))</f>
        <v>B-</v>
      </c>
      <c r="AO88" s="57">
        <v>5</v>
      </c>
      <c r="AP88" s="60"/>
      <c r="AQ88" s="60"/>
      <c r="AR88" s="60"/>
    </row>
    <row r="89" spans="1:45" ht="15.75" customHeight="1" thickBot="1">
      <c r="A89" s="36">
        <v>3332220003</v>
      </c>
      <c r="B89" s="31">
        <v>90</v>
      </c>
      <c r="C89" s="41" t="s">
        <v>138</v>
      </c>
      <c r="D89" s="4" t="s">
        <v>184</v>
      </c>
      <c r="E89" s="49">
        <v>92</v>
      </c>
      <c r="F89" s="50">
        <v>88</v>
      </c>
      <c r="G89" s="50">
        <v>87</v>
      </c>
      <c r="H89" s="3">
        <f>SUM((E89*0.3)+(F89*0.3)+(G89*0.1))</f>
        <v>62.7</v>
      </c>
      <c r="I89" s="49">
        <v>87</v>
      </c>
      <c r="J89" s="50">
        <v>90</v>
      </c>
      <c r="K89" s="50">
        <v>87</v>
      </c>
      <c r="L89" s="3">
        <f>SUM((I89*0.3)+(J89*0.3)+(K89*0.1))</f>
        <v>61.8</v>
      </c>
      <c r="M89" s="49">
        <v>86</v>
      </c>
      <c r="N89" s="50">
        <v>86</v>
      </c>
      <c r="O89" s="50">
        <v>91</v>
      </c>
      <c r="P89" s="3">
        <f>SUM((M89*0.3)+(N89*0.3)+(O89*0.1))</f>
        <v>60.7</v>
      </c>
      <c r="Q89" s="49">
        <v>88</v>
      </c>
      <c r="R89" s="50">
        <v>88</v>
      </c>
      <c r="S89" s="50">
        <v>88</v>
      </c>
      <c r="T89" s="3">
        <f>SUM((Q89*0.3)+(R89*0.3)+(S89*0.1))</f>
        <v>61.599999999999994</v>
      </c>
      <c r="U89" s="49">
        <v>90</v>
      </c>
      <c r="V89" s="50">
        <v>89</v>
      </c>
      <c r="W89" s="50">
        <v>88</v>
      </c>
      <c r="X89" s="3">
        <f>SUM((U89*0.3)+(V89*0.3)+(W89*0.1))</f>
        <v>62.5</v>
      </c>
      <c r="Y89" s="49">
        <v>89</v>
      </c>
      <c r="Z89" s="50">
        <v>89</v>
      </c>
      <c r="AA89" s="50">
        <v>92</v>
      </c>
      <c r="AB89" s="3">
        <f>SUM((Y89*0.3)+(Z89*0.3)+(AA89*0.1))</f>
        <v>62.6</v>
      </c>
      <c r="AC89" s="49">
        <v>87</v>
      </c>
      <c r="AD89" s="50">
        <v>88</v>
      </c>
      <c r="AE89" s="50">
        <v>87</v>
      </c>
      <c r="AF89" s="3">
        <f>SUM((AC89*0.3)+(AD89*0.3)+(AE89*0.1))</f>
        <v>61.2</v>
      </c>
      <c r="AG89" s="49">
        <v>91</v>
      </c>
      <c r="AH89" s="50">
        <v>89</v>
      </c>
      <c r="AI89" s="50">
        <v>88</v>
      </c>
      <c r="AJ89" s="3">
        <f>SUM((AG89*0.3)+(AH89*0.3)+(AI89*0.1))</f>
        <v>62.8</v>
      </c>
      <c r="AK89" s="59">
        <v>61.99</v>
      </c>
      <c r="AL89" s="49">
        <v>88</v>
      </c>
      <c r="AM89" s="30">
        <f>(SUM(AK89+(AL89*0.25))+AO89)</f>
        <v>88.990000000000009</v>
      </c>
      <c r="AN89" s="3" t="str">
        <f>IF(AM89&gt;=85.01, "A", IF(AM89&gt;=80.01, "A-", IF(AM89&gt;=75.01, "B+", IF(AM89&gt;=70.01, "B", IF(AM89&gt;=65.01, "B-", IF(AM89&gt;=60.01, "C+", IF(AM89&gt;=55.01, "C", IF(AM89&gt;=50.01, "D", IF(AM89&gt;=0, "E")))))))))</f>
        <v>A</v>
      </c>
      <c r="AO89" s="57">
        <v>5</v>
      </c>
      <c r="AP89" s="60"/>
      <c r="AQ89" s="60"/>
      <c r="AR89" s="60"/>
    </row>
    <row r="90" spans="1:45" ht="15.75" customHeight="1" thickBot="1">
      <c r="A90" s="36">
        <v>3332220031</v>
      </c>
      <c r="B90" s="29">
        <v>88</v>
      </c>
      <c r="C90" s="41" t="s">
        <v>136</v>
      </c>
      <c r="D90" s="5" t="s">
        <v>184</v>
      </c>
      <c r="E90" s="49">
        <v>90</v>
      </c>
      <c r="F90" s="50">
        <v>90</v>
      </c>
      <c r="G90" s="50">
        <v>88</v>
      </c>
      <c r="H90" s="3">
        <f>SUM((E90*0.3)+(F90*0.3)+(G90*0.1))</f>
        <v>62.8</v>
      </c>
      <c r="I90" s="49">
        <v>89</v>
      </c>
      <c r="J90" s="50">
        <v>86</v>
      </c>
      <c r="K90" s="50">
        <v>87</v>
      </c>
      <c r="L90" s="3">
        <f>SUM((I90*0.3)+(J90*0.3)+(K90*0.1))</f>
        <v>61.2</v>
      </c>
      <c r="M90" s="49">
        <v>90</v>
      </c>
      <c r="N90" s="50">
        <v>91</v>
      </c>
      <c r="O90" s="50">
        <v>86</v>
      </c>
      <c r="P90" s="3">
        <f>SUM((M90*0.3)+(N90*0.3)+(O90*0.1))</f>
        <v>62.9</v>
      </c>
      <c r="Q90" s="49">
        <v>90</v>
      </c>
      <c r="R90" s="50">
        <v>91</v>
      </c>
      <c r="S90" s="50">
        <v>89</v>
      </c>
      <c r="T90" s="3">
        <f>SUM((Q90*0.3)+(R90*0.3)+(S90*0.1))</f>
        <v>63.199999999999996</v>
      </c>
      <c r="U90" s="49">
        <v>91</v>
      </c>
      <c r="V90" s="50">
        <v>87</v>
      </c>
      <c r="W90" s="50">
        <v>91</v>
      </c>
      <c r="X90" s="3">
        <f>SUM((U90*0.3)+(V90*0.3)+(W90*0.1))</f>
        <v>62.5</v>
      </c>
      <c r="Y90" s="49">
        <v>88</v>
      </c>
      <c r="Z90" s="50">
        <v>91</v>
      </c>
      <c r="AA90" s="50">
        <v>89</v>
      </c>
      <c r="AB90" s="3">
        <f>SUM((Y90*0.3)+(Z90*0.3)+(AA90*0.1))</f>
        <v>62.6</v>
      </c>
      <c r="AC90" s="49">
        <v>89</v>
      </c>
      <c r="AD90" s="50">
        <v>89</v>
      </c>
      <c r="AE90" s="50">
        <v>87</v>
      </c>
      <c r="AF90" s="3">
        <f>SUM((AC90*0.3)+(AD90*0.3)+(AE90*0.1))</f>
        <v>62.1</v>
      </c>
      <c r="AG90" s="49">
        <v>90</v>
      </c>
      <c r="AH90" s="50">
        <v>88</v>
      </c>
      <c r="AI90" s="50">
        <v>89</v>
      </c>
      <c r="AJ90" s="3">
        <f>SUM((AG90*0.3)+(AH90*0.3)+(AI90*0.1))</f>
        <v>62.3</v>
      </c>
      <c r="AK90" s="59">
        <v>62.45</v>
      </c>
      <c r="AL90" s="49">
        <v>87</v>
      </c>
      <c r="AM90" s="30">
        <f>(SUM(AK90+(AL90*0.25))+AO90)</f>
        <v>89.2</v>
      </c>
      <c r="AN90" s="3" t="str">
        <f>IF(AM90&gt;=85.01, "A", IF(AM90&gt;=80.01, "A-", IF(AM90&gt;=75.01, "B+", IF(AM90&gt;=70.01, "B", IF(AM90&gt;=65.01, "B-", IF(AM90&gt;=60.01, "C+", IF(AM90&gt;=55.01, "C", IF(AM90&gt;=50.01, "D", IF(AM90&gt;=0, "E")))))))))</f>
        <v>A</v>
      </c>
      <c r="AO90" s="57">
        <v>5</v>
      </c>
      <c r="AP90" s="6"/>
      <c r="AQ90" s="6"/>
      <c r="AR90" s="6"/>
      <c r="AS90" s="6"/>
    </row>
    <row r="91" spans="1:45" ht="15.75" customHeight="1" thickBot="1">
      <c r="A91" s="36">
        <v>3332220072</v>
      </c>
      <c r="B91" s="34">
        <v>89</v>
      </c>
      <c r="C91" s="41" t="s">
        <v>137</v>
      </c>
      <c r="D91" s="5" t="s">
        <v>184</v>
      </c>
      <c r="E91" s="49">
        <v>92</v>
      </c>
      <c r="F91" s="50">
        <v>89</v>
      </c>
      <c r="G91" s="50">
        <v>91</v>
      </c>
      <c r="H91" s="3">
        <f>SUM((E91*0.3)+(F91*0.3)+(G91*0.1))</f>
        <v>63.4</v>
      </c>
      <c r="I91" s="49">
        <v>92</v>
      </c>
      <c r="J91" s="50">
        <v>89</v>
      </c>
      <c r="K91" s="50">
        <v>88</v>
      </c>
      <c r="L91" s="3">
        <f>SUM((I91*0.3)+(J91*0.3)+(K91*0.1))</f>
        <v>63.099999999999994</v>
      </c>
      <c r="M91" s="49">
        <v>91</v>
      </c>
      <c r="N91" s="50">
        <v>91</v>
      </c>
      <c r="O91" s="50">
        <v>91</v>
      </c>
      <c r="P91" s="3">
        <f>SUM((M91*0.3)+(N91*0.3)+(O91*0.1))</f>
        <v>63.7</v>
      </c>
      <c r="Q91" s="49">
        <v>88</v>
      </c>
      <c r="R91" s="50">
        <v>91</v>
      </c>
      <c r="S91" s="50">
        <v>92</v>
      </c>
      <c r="T91" s="3">
        <f>SUM((Q91*0.3)+(R91*0.3)+(S91*0.1))</f>
        <v>62.900000000000006</v>
      </c>
      <c r="U91" s="49">
        <v>86</v>
      </c>
      <c r="V91" s="50">
        <v>89</v>
      </c>
      <c r="W91" s="50">
        <v>87</v>
      </c>
      <c r="X91" s="3">
        <f>SUM((U91*0.3)+(V91*0.3)+(W91*0.1))</f>
        <v>61.2</v>
      </c>
      <c r="Y91" s="49">
        <v>91</v>
      </c>
      <c r="Z91" s="50">
        <v>87</v>
      </c>
      <c r="AA91" s="50">
        <v>89</v>
      </c>
      <c r="AB91" s="3">
        <f>SUM((Y91*0.3)+(Z91*0.3)+(AA91*0.1))</f>
        <v>62.3</v>
      </c>
      <c r="AC91" s="49">
        <v>90</v>
      </c>
      <c r="AD91" s="50">
        <v>90</v>
      </c>
      <c r="AE91" s="50">
        <v>88</v>
      </c>
      <c r="AF91" s="3">
        <f>SUM((AC91*0.3)+(AD91*0.3)+(AE91*0.1))</f>
        <v>62.8</v>
      </c>
      <c r="AG91" s="49">
        <v>90</v>
      </c>
      <c r="AH91" s="50">
        <v>86</v>
      </c>
      <c r="AI91" s="50">
        <v>87</v>
      </c>
      <c r="AJ91" s="3">
        <f>SUM((AG91*0.3)+(AH91*0.3)+(AI91*0.1))</f>
        <v>61.5</v>
      </c>
      <c r="AK91" s="59">
        <v>62.61</v>
      </c>
      <c r="AL91" s="49">
        <v>88</v>
      </c>
      <c r="AM91" s="30">
        <f>(SUM(AK91+(AL91*0.25))+AO91)</f>
        <v>89.61</v>
      </c>
      <c r="AN91" s="3" t="str">
        <f>IF(AM91&gt;=85.01, "A", IF(AM91&gt;=80.01, "A-", IF(AM91&gt;=75.01, "B+", IF(AM91&gt;=70.01, "B", IF(AM91&gt;=65.01, "B-", IF(AM91&gt;=60.01, "C+", IF(AM91&gt;=55.01, "C", IF(AM91&gt;=50.01, "D", IF(AM91&gt;=0, "E")))))))))</f>
        <v>A</v>
      </c>
      <c r="AO91" s="57">
        <v>5</v>
      </c>
    </row>
    <row r="92" spans="1:45" ht="15.75" customHeight="1" thickBot="1">
      <c r="A92" s="38">
        <v>3332220029</v>
      </c>
      <c r="B92" s="29">
        <v>91</v>
      </c>
      <c r="C92" s="42" t="s">
        <v>139</v>
      </c>
      <c r="D92" s="5" t="s">
        <v>185</v>
      </c>
      <c r="E92" s="49">
        <v>92</v>
      </c>
      <c r="F92" s="50">
        <v>89</v>
      </c>
      <c r="G92" s="50">
        <v>89</v>
      </c>
      <c r="H92" s="3">
        <f>SUM((E92*0.3)+(F92*0.3)+(G92*0.1))</f>
        <v>63.199999999999996</v>
      </c>
      <c r="I92" s="49">
        <v>90</v>
      </c>
      <c r="J92" s="50">
        <v>88</v>
      </c>
      <c r="K92" s="50">
        <v>87</v>
      </c>
      <c r="L92" s="3">
        <f>SUM((I92*0.3)+(J92*0.3)+(K92*0.1))</f>
        <v>62.1</v>
      </c>
      <c r="M92" s="49">
        <v>91</v>
      </c>
      <c r="N92" s="50">
        <v>92</v>
      </c>
      <c r="O92" s="50">
        <v>86</v>
      </c>
      <c r="P92" s="3">
        <f>SUM((M92*0.3)+(N92*0.3)+(O92*0.1))</f>
        <v>63.5</v>
      </c>
      <c r="Q92" s="49">
        <v>88</v>
      </c>
      <c r="R92" s="50">
        <v>87</v>
      </c>
      <c r="S92" s="50">
        <v>90</v>
      </c>
      <c r="T92" s="3">
        <f>SUM((Q92*0.3)+(R92*0.3)+(S92*0.1))</f>
        <v>61.5</v>
      </c>
      <c r="U92" s="49">
        <v>86</v>
      </c>
      <c r="V92" s="50">
        <v>90</v>
      </c>
      <c r="W92" s="50">
        <v>90</v>
      </c>
      <c r="X92" s="3">
        <f>SUM((U92*0.3)+(V92*0.3)+(W92*0.1))</f>
        <v>61.8</v>
      </c>
      <c r="Y92" s="49">
        <v>88</v>
      </c>
      <c r="Z92" s="50">
        <v>90</v>
      </c>
      <c r="AA92" s="50">
        <v>91</v>
      </c>
      <c r="AB92" s="3">
        <f>SUM((Y92*0.3)+(Z92*0.3)+(AA92*0.1))</f>
        <v>62.5</v>
      </c>
      <c r="AC92" s="49">
        <v>92</v>
      </c>
      <c r="AD92" s="50">
        <v>90</v>
      </c>
      <c r="AE92" s="50">
        <v>90</v>
      </c>
      <c r="AF92" s="3">
        <f>SUM((AC92*0.3)+(AD92*0.3)+(AE92*0.1))</f>
        <v>63.599999999999994</v>
      </c>
      <c r="AG92" s="49">
        <v>92</v>
      </c>
      <c r="AH92" s="50">
        <v>90</v>
      </c>
      <c r="AI92" s="50">
        <v>87</v>
      </c>
      <c r="AJ92" s="3">
        <f>SUM((AG92*0.3)+(AH92*0.3)+(AI92*0.1))</f>
        <v>63.3</v>
      </c>
      <c r="AK92" s="59">
        <v>62.69</v>
      </c>
      <c r="AL92" s="49">
        <v>87</v>
      </c>
      <c r="AM92" s="30">
        <f>(SUM(AK92+(AL92*0.25))+AO92)</f>
        <v>89.44</v>
      </c>
      <c r="AN92" s="3" t="str">
        <f>IF(AM92&gt;=85.01, "A", IF(AM92&gt;=80.01, "A-", IF(AM92&gt;=75.01, "B+", IF(AM92&gt;=70.01, "B", IF(AM92&gt;=65.01, "B-", IF(AM92&gt;=60.01, "C+", IF(AM92&gt;=55.01, "C", IF(AM92&gt;=50.01, "D", IF(AM92&gt;=0, "E")))))))))</f>
        <v>A</v>
      </c>
      <c r="AO92" s="57">
        <v>5</v>
      </c>
      <c r="AP92" s="8"/>
      <c r="AQ92" s="8"/>
      <c r="AR92" s="8"/>
      <c r="AS92" s="8"/>
    </row>
    <row r="93" spans="1:45" ht="15.75" customHeight="1" thickBot="1">
      <c r="A93" s="38">
        <v>3332220041</v>
      </c>
      <c r="B93" s="34">
        <v>93</v>
      </c>
      <c r="C93" s="42" t="s">
        <v>141</v>
      </c>
      <c r="D93" s="4" t="s">
        <v>185</v>
      </c>
      <c r="E93" s="49">
        <v>89</v>
      </c>
      <c r="F93" s="50">
        <v>91</v>
      </c>
      <c r="G93" s="50">
        <v>89</v>
      </c>
      <c r="H93" s="3">
        <f>SUM((E93*0.3)+(F93*0.3)+(G93*0.1))</f>
        <v>62.9</v>
      </c>
      <c r="I93" s="49">
        <v>88</v>
      </c>
      <c r="J93" s="50">
        <v>91</v>
      </c>
      <c r="K93" s="50">
        <v>91</v>
      </c>
      <c r="L93" s="3">
        <f>SUM((I93*0.3)+(J93*0.3)+(K93*0.1))</f>
        <v>62.800000000000004</v>
      </c>
      <c r="M93" s="49">
        <v>90</v>
      </c>
      <c r="N93" s="50">
        <v>92</v>
      </c>
      <c r="O93" s="50">
        <v>87</v>
      </c>
      <c r="P93" s="3">
        <f>SUM((M93*0.3)+(N93*0.3)+(O93*0.1))</f>
        <v>63.3</v>
      </c>
      <c r="Q93" s="49">
        <v>89</v>
      </c>
      <c r="R93" s="50">
        <v>89</v>
      </c>
      <c r="S93" s="50">
        <v>91</v>
      </c>
      <c r="T93" s="3">
        <f>SUM((Q93*0.3)+(R93*0.3)+(S93*0.1))</f>
        <v>62.5</v>
      </c>
      <c r="U93" s="49">
        <v>89</v>
      </c>
      <c r="V93" s="50">
        <v>92</v>
      </c>
      <c r="W93" s="50">
        <v>87</v>
      </c>
      <c r="X93" s="3">
        <f>SUM((U93*0.3)+(V93*0.3)+(W93*0.1))</f>
        <v>63</v>
      </c>
      <c r="Y93" s="49">
        <v>91</v>
      </c>
      <c r="Z93" s="50">
        <v>88</v>
      </c>
      <c r="AA93" s="50">
        <v>87</v>
      </c>
      <c r="AB93" s="3">
        <f>SUM((Y93*0.3)+(Z93*0.3)+(AA93*0.1))</f>
        <v>62.400000000000006</v>
      </c>
      <c r="AC93" s="49">
        <v>90</v>
      </c>
      <c r="AD93" s="50">
        <v>86</v>
      </c>
      <c r="AE93" s="50">
        <v>87</v>
      </c>
      <c r="AF93" s="3">
        <f>SUM((AC93*0.3)+(AD93*0.3)+(AE93*0.1))</f>
        <v>61.5</v>
      </c>
      <c r="AG93" s="49">
        <v>87</v>
      </c>
      <c r="AH93" s="50">
        <v>91</v>
      </c>
      <c r="AI93" s="50">
        <v>90</v>
      </c>
      <c r="AJ93" s="3">
        <f>SUM((AG93*0.3)+(AH93*0.3)+(AI93*0.1))</f>
        <v>62.4</v>
      </c>
      <c r="AK93" s="59">
        <v>62.6</v>
      </c>
      <c r="AL93" s="49">
        <v>88</v>
      </c>
      <c r="AM93" s="30">
        <f>(SUM(AK93+(AL93*0.25))+AO93)</f>
        <v>89.6</v>
      </c>
      <c r="AN93" s="3" t="str">
        <f>IF(AM93&gt;=85.01, "A", IF(AM93&gt;=80.01, "A-", IF(AM93&gt;=75.01, "B+", IF(AM93&gt;=70.01, "B", IF(AM93&gt;=65.01, "B-", IF(AM93&gt;=60.01, "C+", IF(AM93&gt;=55.01, "C", IF(AM93&gt;=50.01, "D", IF(AM93&gt;=0, "E")))))))))</f>
        <v>A</v>
      </c>
      <c r="AO93" s="57">
        <v>5</v>
      </c>
    </row>
    <row r="94" spans="1:45" ht="15.75" customHeight="1" thickBot="1">
      <c r="A94" s="38">
        <v>3332220105</v>
      </c>
      <c r="B94" s="64">
        <v>92</v>
      </c>
      <c r="C94" s="42" t="s">
        <v>140</v>
      </c>
      <c r="D94" s="5" t="s">
        <v>185</v>
      </c>
      <c r="E94" s="49">
        <v>87</v>
      </c>
      <c r="F94" s="50">
        <v>91</v>
      </c>
      <c r="G94" s="50">
        <v>88</v>
      </c>
      <c r="H94" s="3">
        <f>SUM((E94*0.3)+(F94*0.3)+(G94*0.1))</f>
        <v>62.2</v>
      </c>
      <c r="I94" s="49">
        <v>87</v>
      </c>
      <c r="J94" s="50">
        <v>91</v>
      </c>
      <c r="K94" s="50">
        <v>89</v>
      </c>
      <c r="L94" s="3">
        <f>SUM((I94*0.3)+(J94*0.3)+(K94*0.1))</f>
        <v>62.3</v>
      </c>
      <c r="M94" s="49">
        <v>92</v>
      </c>
      <c r="N94" s="50">
        <v>90</v>
      </c>
      <c r="O94" s="50">
        <v>88</v>
      </c>
      <c r="P94" s="3">
        <f>SUM((M94*0.3)+(N94*0.3)+(O94*0.1))</f>
        <v>63.399999999999991</v>
      </c>
      <c r="Q94" s="49">
        <v>88</v>
      </c>
      <c r="R94" s="50">
        <v>87</v>
      </c>
      <c r="S94" s="50">
        <v>91</v>
      </c>
      <c r="T94" s="3">
        <f>SUM((Q94*0.3)+(R94*0.3)+(S94*0.1))</f>
        <v>61.6</v>
      </c>
      <c r="U94" s="49">
        <v>88</v>
      </c>
      <c r="V94" s="50">
        <v>91</v>
      </c>
      <c r="W94" s="50">
        <v>90</v>
      </c>
      <c r="X94" s="3">
        <f>SUM((U94*0.3)+(V94*0.3)+(W94*0.1))</f>
        <v>62.7</v>
      </c>
      <c r="Y94" s="49">
        <v>88</v>
      </c>
      <c r="Z94" s="50">
        <v>88</v>
      </c>
      <c r="AA94" s="50">
        <v>87</v>
      </c>
      <c r="AB94" s="3">
        <f>SUM((Y94*0.3)+(Z94*0.3)+(AA94*0.1))</f>
        <v>61.5</v>
      </c>
      <c r="AC94" s="49">
        <v>88</v>
      </c>
      <c r="AD94" s="50">
        <v>92</v>
      </c>
      <c r="AE94" s="50">
        <v>90</v>
      </c>
      <c r="AF94" s="3">
        <f>SUM((AC94*0.3)+(AD94*0.3)+(AE94*0.1))</f>
        <v>63</v>
      </c>
      <c r="AG94" s="49">
        <v>88</v>
      </c>
      <c r="AH94" s="50">
        <v>90</v>
      </c>
      <c r="AI94" s="50">
        <v>89</v>
      </c>
      <c r="AJ94" s="3">
        <f>SUM((AG94*0.3)+(AH94*0.3)+(AI94*0.1))</f>
        <v>62.3</v>
      </c>
      <c r="AK94" s="59">
        <v>62.38</v>
      </c>
      <c r="AL94" s="49">
        <v>86</v>
      </c>
      <c r="AM94" s="30">
        <f>(SUM(AK94+(AL94*0.25))+AO94)</f>
        <v>88.88</v>
      </c>
      <c r="AN94" s="3" t="str">
        <f>IF(AM94&gt;=85.01, "A", IF(AM94&gt;=80.01, "A-", IF(AM94&gt;=75.01, "B+", IF(AM94&gt;=70.01, "B", IF(AM94&gt;=65.01, "B-", IF(AM94&gt;=60.01, "C+", IF(AM94&gt;=55.01, "C", IF(AM94&gt;=50.01, "D", IF(AM94&gt;=0, "E")))))))))</f>
        <v>A</v>
      </c>
      <c r="AO94" s="57">
        <v>5</v>
      </c>
    </row>
    <row r="95" spans="1:45" ht="15.75" customHeight="1" thickBot="1">
      <c r="A95" s="36">
        <v>3332220017</v>
      </c>
      <c r="B95" s="64">
        <v>95</v>
      </c>
      <c r="C95" s="41" t="s">
        <v>143</v>
      </c>
      <c r="D95" s="4" t="s">
        <v>186</v>
      </c>
      <c r="E95" s="49">
        <v>93</v>
      </c>
      <c r="F95" s="50">
        <v>87</v>
      </c>
      <c r="G95" s="50">
        <v>89</v>
      </c>
      <c r="H95" s="3">
        <f>SUM((E95*0.3)+(F95*0.3)+(G95*0.1))</f>
        <v>62.9</v>
      </c>
      <c r="I95" s="49">
        <v>90</v>
      </c>
      <c r="J95" s="50">
        <v>86</v>
      </c>
      <c r="K95" s="50">
        <v>87</v>
      </c>
      <c r="L95" s="3">
        <f>SUM((I95*0.3)+(J95*0.3)+(K95*0.1))</f>
        <v>61.5</v>
      </c>
      <c r="M95" s="49">
        <v>90</v>
      </c>
      <c r="N95" s="50">
        <v>90</v>
      </c>
      <c r="O95" s="50">
        <v>89</v>
      </c>
      <c r="P95" s="3">
        <f>SUM((M95*0.3)+(N95*0.3)+(O95*0.1))</f>
        <v>62.9</v>
      </c>
      <c r="Q95" s="49">
        <v>90</v>
      </c>
      <c r="R95" s="50">
        <v>90</v>
      </c>
      <c r="S95" s="50">
        <v>86</v>
      </c>
      <c r="T95" s="3">
        <f>SUM((Q95*0.3)+(R95*0.3)+(S95*0.1))</f>
        <v>62.6</v>
      </c>
      <c r="U95" s="49">
        <v>90</v>
      </c>
      <c r="V95" s="50">
        <v>87</v>
      </c>
      <c r="W95" s="50">
        <v>90</v>
      </c>
      <c r="X95" s="3">
        <f>SUM((U95*0.3)+(V95*0.3)+(W95*0.1))</f>
        <v>62.099999999999994</v>
      </c>
      <c r="Y95" s="49">
        <v>87</v>
      </c>
      <c r="Z95" s="50">
        <v>91</v>
      </c>
      <c r="AA95" s="50">
        <v>91</v>
      </c>
      <c r="AB95" s="3">
        <f>SUM((Y95*0.3)+(Z95*0.3)+(AA95*0.1))</f>
        <v>62.5</v>
      </c>
      <c r="AC95" s="49">
        <v>88</v>
      </c>
      <c r="AD95" s="50">
        <v>89</v>
      </c>
      <c r="AE95" s="50">
        <v>90</v>
      </c>
      <c r="AF95" s="3">
        <f>SUM((AC95*0.3)+(AD95*0.3)+(AE95*0.1))</f>
        <v>62.099999999999994</v>
      </c>
      <c r="AG95" s="49">
        <v>90</v>
      </c>
      <c r="AH95" s="50">
        <v>87</v>
      </c>
      <c r="AI95" s="50">
        <v>91</v>
      </c>
      <c r="AJ95" s="3">
        <f>SUM((AG95*0.3)+(AH95*0.3)+(AI95*0.1))</f>
        <v>62.199999999999996</v>
      </c>
      <c r="AK95" s="59">
        <v>62.35</v>
      </c>
      <c r="AL95" s="49">
        <v>90</v>
      </c>
      <c r="AM95" s="30">
        <f>(SUM(AK95+(AL95*0.25))+AO95)</f>
        <v>89.85</v>
      </c>
      <c r="AN95" s="3" t="str">
        <f>IF(AM95&gt;=85.01, "A", IF(AM95&gt;=80.01, "A-", IF(AM95&gt;=75.01, "B+", IF(AM95&gt;=70.01, "B", IF(AM95&gt;=65.01, "B-", IF(AM95&gt;=60.01, "C+", IF(AM95&gt;=55.01, "C", IF(AM95&gt;=50.01, "D", IF(AM95&gt;=0, "E")))))))))</f>
        <v>A</v>
      </c>
      <c r="AO95" s="57">
        <v>5</v>
      </c>
      <c r="AP95" s="60"/>
      <c r="AQ95" s="60"/>
      <c r="AR95" s="60"/>
    </row>
    <row r="96" spans="1:45" ht="15.75" customHeight="1" thickBot="1">
      <c r="A96" s="36">
        <v>3332220084</v>
      </c>
      <c r="B96" s="65">
        <v>94</v>
      </c>
      <c r="C96" s="41" t="s">
        <v>142</v>
      </c>
      <c r="D96" s="4" t="s">
        <v>186</v>
      </c>
      <c r="E96" s="49">
        <v>86</v>
      </c>
      <c r="F96" s="50">
        <v>91</v>
      </c>
      <c r="G96" s="50">
        <v>88</v>
      </c>
      <c r="H96" s="3">
        <f>SUM((E96*0.3)+(F96*0.3)+(G96*0.1))</f>
        <v>61.900000000000006</v>
      </c>
      <c r="I96" s="49">
        <v>88</v>
      </c>
      <c r="J96" s="50">
        <v>90</v>
      </c>
      <c r="K96" s="50">
        <v>88</v>
      </c>
      <c r="L96" s="3">
        <f>SUM((I96*0.3)+(J96*0.3)+(K96*0.1))</f>
        <v>62.2</v>
      </c>
      <c r="M96" s="49">
        <v>86</v>
      </c>
      <c r="N96" s="50">
        <v>87</v>
      </c>
      <c r="O96" s="50">
        <v>90</v>
      </c>
      <c r="P96" s="3">
        <f>SUM((M96*0.3)+(N96*0.3)+(O96*0.1))</f>
        <v>60.9</v>
      </c>
      <c r="Q96" s="49">
        <v>89</v>
      </c>
      <c r="R96" s="50">
        <v>89</v>
      </c>
      <c r="S96" s="50">
        <v>90</v>
      </c>
      <c r="T96" s="3">
        <f>SUM((Q96*0.3)+(R96*0.3)+(S96*0.1))</f>
        <v>62.4</v>
      </c>
      <c r="U96" s="49">
        <v>91</v>
      </c>
      <c r="V96" s="50">
        <v>86</v>
      </c>
      <c r="W96" s="50">
        <v>90</v>
      </c>
      <c r="X96" s="3">
        <f>SUM((U96*0.3)+(V96*0.3)+(W96*0.1))</f>
        <v>62.1</v>
      </c>
      <c r="Y96" s="49">
        <v>88</v>
      </c>
      <c r="Z96" s="50">
        <v>89</v>
      </c>
      <c r="AA96" s="50">
        <v>90</v>
      </c>
      <c r="AB96" s="3">
        <f>SUM((Y96*0.3)+(Z96*0.3)+(AA96*0.1))</f>
        <v>62.099999999999994</v>
      </c>
      <c r="AC96" s="49">
        <v>89</v>
      </c>
      <c r="AD96" s="50">
        <v>89</v>
      </c>
      <c r="AE96" s="50">
        <v>87</v>
      </c>
      <c r="AF96" s="3">
        <f>SUM((AC96*0.3)+(AD96*0.3)+(AE96*0.1))</f>
        <v>62.1</v>
      </c>
      <c r="AG96" s="49">
        <v>86</v>
      </c>
      <c r="AH96" s="50">
        <v>87</v>
      </c>
      <c r="AI96" s="50">
        <v>87</v>
      </c>
      <c r="AJ96" s="3">
        <f>SUM((AG96*0.3)+(AH96*0.3)+(AI96*0.1))</f>
        <v>60.6</v>
      </c>
      <c r="AK96" s="59">
        <v>61.79</v>
      </c>
      <c r="AL96" s="49">
        <v>88</v>
      </c>
      <c r="AM96" s="30">
        <f>(SUM(AK96+(AL96*0.25))+AO96)</f>
        <v>88.789999999999992</v>
      </c>
      <c r="AN96" s="3" t="str">
        <f>IF(AM96&gt;=85.01, "A", IF(AM96&gt;=80.01, "A-", IF(AM96&gt;=75.01, "B+", IF(AM96&gt;=70.01, "B", IF(AM96&gt;=65.01, "B-", IF(AM96&gt;=60.01, "C+", IF(AM96&gt;=55.01, "C", IF(AM96&gt;=50.01, "D", IF(AM96&gt;=0, "E")))))))))</f>
        <v>A</v>
      </c>
      <c r="AO96" s="57">
        <v>5</v>
      </c>
    </row>
    <row r="97" spans="1:45" ht="15.75" customHeight="1" thickBot="1">
      <c r="A97" s="36">
        <v>3332220095</v>
      </c>
      <c r="B97" s="34">
        <v>96</v>
      </c>
      <c r="C97" s="41" t="s">
        <v>144</v>
      </c>
      <c r="D97" s="5" t="s">
        <v>186</v>
      </c>
      <c r="E97" s="49">
        <v>92</v>
      </c>
      <c r="F97" s="50">
        <v>91</v>
      </c>
      <c r="G97" s="50">
        <v>87</v>
      </c>
      <c r="H97" s="3">
        <f>SUM((E97*0.3)+(F97*0.3)+(G97*0.1))</f>
        <v>63.6</v>
      </c>
      <c r="I97" s="49">
        <v>88</v>
      </c>
      <c r="J97" s="50">
        <v>88</v>
      </c>
      <c r="K97" s="50">
        <v>91</v>
      </c>
      <c r="L97" s="3">
        <f>SUM((I97*0.3)+(J97*0.3)+(K97*0.1))</f>
        <v>61.9</v>
      </c>
      <c r="M97" s="49">
        <v>88</v>
      </c>
      <c r="N97" s="50">
        <v>90</v>
      </c>
      <c r="O97" s="50">
        <v>90</v>
      </c>
      <c r="P97" s="3">
        <f>SUM((M97*0.3)+(N97*0.3)+(O97*0.1))</f>
        <v>62.4</v>
      </c>
      <c r="Q97" s="49">
        <v>88</v>
      </c>
      <c r="R97" s="50">
        <v>91</v>
      </c>
      <c r="S97" s="50">
        <v>89</v>
      </c>
      <c r="T97" s="3">
        <f>SUM((Q97*0.3)+(R97*0.3)+(S97*0.1))</f>
        <v>62.6</v>
      </c>
      <c r="U97" s="49">
        <v>87</v>
      </c>
      <c r="V97" s="50">
        <v>91</v>
      </c>
      <c r="W97" s="50">
        <v>91</v>
      </c>
      <c r="X97" s="3">
        <f>SUM((U97*0.3)+(V97*0.3)+(W97*0.1))</f>
        <v>62.5</v>
      </c>
      <c r="Y97" s="49">
        <v>86</v>
      </c>
      <c r="Z97" s="50">
        <v>88</v>
      </c>
      <c r="AA97" s="50">
        <v>91</v>
      </c>
      <c r="AB97" s="3">
        <f>SUM((Y97*0.3)+(Z97*0.3)+(AA97*0.1))</f>
        <v>61.300000000000004</v>
      </c>
      <c r="AC97" s="49">
        <v>92</v>
      </c>
      <c r="AD97" s="50">
        <v>89</v>
      </c>
      <c r="AE97" s="50">
        <v>87</v>
      </c>
      <c r="AF97" s="3">
        <f>SUM((AC97*0.3)+(AD97*0.3)+(AE97*0.1))</f>
        <v>63</v>
      </c>
      <c r="AG97" s="49">
        <v>88</v>
      </c>
      <c r="AH97" s="50">
        <v>91</v>
      </c>
      <c r="AI97" s="50">
        <v>90</v>
      </c>
      <c r="AJ97" s="3">
        <f>SUM((AG97*0.3)+(AH97*0.3)+(AI97*0.1))</f>
        <v>62.7</v>
      </c>
      <c r="AK97" s="59">
        <v>62.5</v>
      </c>
      <c r="AL97" s="49">
        <v>88</v>
      </c>
      <c r="AM97" s="30">
        <f>(SUM(AK97+(AL97*0.25))+AO97)</f>
        <v>89.5</v>
      </c>
      <c r="AN97" s="3" t="str">
        <f>IF(AM97&gt;=85.01, "A", IF(AM97&gt;=80.01, "A-", IF(AM97&gt;=75.01, "B+", IF(AM97&gt;=70.01, "B", IF(AM97&gt;=65.01, "B-", IF(AM97&gt;=60.01, "C+", IF(AM97&gt;=55.01, "C", IF(AM97&gt;=50.01, "D", IF(AM97&gt;=0, "E")))))))))</f>
        <v>A</v>
      </c>
      <c r="AO97" s="57">
        <v>5</v>
      </c>
    </row>
    <row r="98" spans="1:45" ht="15.75" customHeight="1" thickBot="1">
      <c r="A98" s="38">
        <v>3332220005</v>
      </c>
      <c r="B98" s="29">
        <v>98</v>
      </c>
      <c r="C98" s="42" t="s">
        <v>146</v>
      </c>
      <c r="D98" s="5" t="s">
        <v>187</v>
      </c>
      <c r="E98" s="49">
        <v>90</v>
      </c>
      <c r="F98" s="50">
        <v>89</v>
      </c>
      <c r="G98" s="50">
        <v>87</v>
      </c>
      <c r="H98" s="3">
        <f>SUM((E98*0.3)+(F98*0.3)+(G98*0.1))</f>
        <v>62.400000000000006</v>
      </c>
      <c r="I98" s="49">
        <v>86</v>
      </c>
      <c r="J98" s="50">
        <v>88</v>
      </c>
      <c r="K98" s="50">
        <v>90</v>
      </c>
      <c r="L98" s="3">
        <f>SUM((I98*0.3)+(J98*0.3)+(K98*0.1))</f>
        <v>61.2</v>
      </c>
      <c r="M98" s="49">
        <v>86</v>
      </c>
      <c r="N98" s="50">
        <v>88</v>
      </c>
      <c r="O98" s="50">
        <v>91</v>
      </c>
      <c r="P98" s="3">
        <f>SUM((M98*0.3)+(N98*0.3)+(O98*0.1))</f>
        <v>61.300000000000004</v>
      </c>
      <c r="Q98" s="49">
        <v>88</v>
      </c>
      <c r="R98" s="50">
        <v>86</v>
      </c>
      <c r="S98" s="50">
        <v>89</v>
      </c>
      <c r="T98" s="3">
        <f>SUM((Q98*0.3)+(R98*0.3)+(S98*0.1))</f>
        <v>61.1</v>
      </c>
      <c r="U98" s="49">
        <v>90</v>
      </c>
      <c r="V98" s="50">
        <v>90</v>
      </c>
      <c r="W98" s="50">
        <v>90</v>
      </c>
      <c r="X98" s="3">
        <f>SUM((U98*0.3)+(V98*0.3)+(W98*0.1))</f>
        <v>63</v>
      </c>
      <c r="Y98" s="49">
        <v>92</v>
      </c>
      <c r="Z98" s="50">
        <v>90</v>
      </c>
      <c r="AA98" s="50">
        <v>87</v>
      </c>
      <c r="AB98" s="3">
        <f>SUM((Y98*0.3)+(Z98*0.3)+(AA98*0.1))</f>
        <v>63.3</v>
      </c>
      <c r="AC98" s="49">
        <v>91</v>
      </c>
      <c r="AD98" s="50">
        <v>91</v>
      </c>
      <c r="AE98" s="50">
        <v>88</v>
      </c>
      <c r="AF98" s="3">
        <f>SUM((AC98*0.3)+(AD98*0.3)+(AE98*0.1))</f>
        <v>63.400000000000006</v>
      </c>
      <c r="AG98" s="49">
        <v>89</v>
      </c>
      <c r="AH98" s="50">
        <v>88</v>
      </c>
      <c r="AI98" s="50">
        <v>90</v>
      </c>
      <c r="AJ98" s="3">
        <f>SUM((AG98*0.3)+(AH98*0.3)+(AI98*0.1))</f>
        <v>62.099999999999994</v>
      </c>
      <c r="AK98" s="59">
        <v>62.23</v>
      </c>
      <c r="AL98" s="49">
        <v>90</v>
      </c>
      <c r="AM98" s="30">
        <f>(SUM(AK98+(AL98*0.25))+AO98)</f>
        <v>89.72999999999999</v>
      </c>
      <c r="AN98" s="3" t="str">
        <f>IF(AM98&gt;=85.01, "A", IF(AM98&gt;=80.01, "A-", IF(AM98&gt;=75.01, "B+", IF(AM98&gt;=70.01, "B", IF(AM98&gt;=65.01, "B-", IF(AM98&gt;=60.01, "C+", IF(AM98&gt;=55.01, "C", IF(AM98&gt;=50.01, "D", IF(AM98&gt;=0, "E")))))))))</f>
        <v>A</v>
      </c>
      <c r="AO98" s="57">
        <v>5</v>
      </c>
      <c r="AP98" s="60"/>
      <c r="AQ98" s="60"/>
      <c r="AR98" s="60"/>
    </row>
    <row r="99" spans="1:45" ht="15.75" customHeight="1" thickBot="1">
      <c r="A99" s="38">
        <v>3332220023</v>
      </c>
      <c r="B99" s="29">
        <v>99</v>
      </c>
      <c r="C99" s="42" t="s">
        <v>147</v>
      </c>
      <c r="D99" s="4" t="s">
        <v>187</v>
      </c>
      <c r="E99" s="49">
        <v>86</v>
      </c>
      <c r="F99" s="50">
        <v>87</v>
      </c>
      <c r="G99" s="50">
        <v>88</v>
      </c>
      <c r="H99" s="3">
        <f>SUM((E99*0.3)+(F99*0.3)+(G99*0.1))</f>
        <v>60.7</v>
      </c>
      <c r="I99" s="49">
        <v>92</v>
      </c>
      <c r="J99" s="50">
        <v>89</v>
      </c>
      <c r="K99" s="50">
        <v>90</v>
      </c>
      <c r="L99" s="3">
        <f>SUM((I99*0.3)+(J99*0.3)+(K99*0.1))</f>
        <v>63.3</v>
      </c>
      <c r="M99" s="49">
        <v>91</v>
      </c>
      <c r="N99" s="50">
        <v>90</v>
      </c>
      <c r="O99" s="50">
        <v>90</v>
      </c>
      <c r="P99" s="3">
        <f>SUM((M99*0.3)+(N99*0.3)+(O99*0.1))</f>
        <v>63.3</v>
      </c>
      <c r="Q99" s="49">
        <v>87</v>
      </c>
      <c r="R99" s="50">
        <v>89</v>
      </c>
      <c r="S99" s="50">
        <v>87</v>
      </c>
      <c r="T99" s="3">
        <f>SUM((Q99*0.3)+(R99*0.3)+(S99*0.1))</f>
        <v>61.5</v>
      </c>
      <c r="U99" s="49">
        <v>91</v>
      </c>
      <c r="V99" s="50">
        <v>89</v>
      </c>
      <c r="W99" s="50">
        <v>92</v>
      </c>
      <c r="X99" s="3">
        <f>SUM((U99*0.3)+(V99*0.3)+(W99*0.1))</f>
        <v>63.2</v>
      </c>
      <c r="Y99" s="49">
        <v>86</v>
      </c>
      <c r="Z99" s="50">
        <v>90</v>
      </c>
      <c r="AA99" s="50">
        <v>91</v>
      </c>
      <c r="AB99" s="3">
        <f>SUM((Y99*0.3)+(Z99*0.3)+(AA99*0.1))</f>
        <v>61.9</v>
      </c>
      <c r="AC99" s="49">
        <v>87</v>
      </c>
      <c r="AD99" s="50">
        <v>92</v>
      </c>
      <c r="AE99" s="50">
        <v>91</v>
      </c>
      <c r="AF99" s="3">
        <f>SUM((AC99*0.3)+(AD99*0.3)+(AE99*0.1))</f>
        <v>62.8</v>
      </c>
      <c r="AG99" s="49">
        <v>90</v>
      </c>
      <c r="AH99" s="50">
        <v>90</v>
      </c>
      <c r="AI99" s="50">
        <v>91</v>
      </c>
      <c r="AJ99" s="3">
        <f>SUM((AG99*0.3)+(AH99*0.3)+(AI99*0.1))</f>
        <v>63.1</v>
      </c>
      <c r="AK99" s="59">
        <v>62.48</v>
      </c>
      <c r="AL99" s="49">
        <v>90</v>
      </c>
      <c r="AM99" s="30">
        <f>(SUM(AK99+(AL99*0.25))+AO99)</f>
        <v>89.97999999999999</v>
      </c>
      <c r="AN99" s="3" t="str">
        <f>IF(AM99&gt;=85.01, "A", IF(AM99&gt;=80.01, "A-", IF(AM99&gt;=75.01, "B+", IF(AM99&gt;=70.01, "B", IF(AM99&gt;=65.01, "B-", IF(AM99&gt;=60.01, "C+", IF(AM99&gt;=55.01, "C", IF(AM99&gt;=50.01, "D", IF(AM99&gt;=0, "E")))))))))</f>
        <v>A</v>
      </c>
      <c r="AO99" s="57">
        <v>5</v>
      </c>
      <c r="AP99" s="60"/>
      <c r="AQ99" s="60"/>
      <c r="AR99" s="60"/>
    </row>
    <row r="100" spans="1:45" ht="15.75" customHeight="1" thickBot="1">
      <c r="A100" s="37">
        <v>3332220056</v>
      </c>
      <c r="B100" s="67"/>
      <c r="C100" s="42" t="s">
        <v>148</v>
      </c>
      <c r="D100" s="4" t="s">
        <v>187</v>
      </c>
      <c r="E100" s="49">
        <v>89</v>
      </c>
      <c r="F100" s="50">
        <v>89</v>
      </c>
      <c r="G100" s="50">
        <v>86</v>
      </c>
      <c r="H100" s="3">
        <f>SUM((E100*0.3)+(F100*0.3)+(G100*0.1))</f>
        <v>62</v>
      </c>
      <c r="I100" s="49">
        <v>87</v>
      </c>
      <c r="J100" s="50">
        <v>86</v>
      </c>
      <c r="K100" s="50">
        <v>88</v>
      </c>
      <c r="L100" s="3">
        <f>SUM((I100*0.3)+(J100*0.3)+(K100*0.1))</f>
        <v>60.7</v>
      </c>
      <c r="M100" s="49">
        <v>89</v>
      </c>
      <c r="N100" s="50">
        <v>89</v>
      </c>
      <c r="O100" s="50">
        <v>91</v>
      </c>
      <c r="P100" s="3">
        <f>SUM((M100*0.3)+(N100*0.3)+(O100*0.1))</f>
        <v>62.5</v>
      </c>
      <c r="Q100" s="49">
        <v>90</v>
      </c>
      <c r="R100" s="50">
        <v>90</v>
      </c>
      <c r="S100" s="50">
        <v>87</v>
      </c>
      <c r="T100" s="3">
        <f>SUM((Q100*0.3)+(R100*0.3)+(S100*0.1))</f>
        <v>62.7</v>
      </c>
      <c r="U100" s="49">
        <v>92</v>
      </c>
      <c r="V100" s="50">
        <v>91</v>
      </c>
      <c r="W100" s="50">
        <v>87</v>
      </c>
      <c r="X100" s="3">
        <f>SUM((U100*0.3)+(V100*0.3)+(W100*0.1))</f>
        <v>63.6</v>
      </c>
      <c r="Y100" s="49">
        <v>88</v>
      </c>
      <c r="Z100" s="50">
        <v>86</v>
      </c>
      <c r="AA100" s="50">
        <v>86</v>
      </c>
      <c r="AB100" s="3">
        <f>SUM((Y100*0.3)+(Z100*0.3)+(AA100*0.1))</f>
        <v>60.800000000000004</v>
      </c>
      <c r="AC100" s="49">
        <v>90</v>
      </c>
      <c r="AD100" s="50">
        <v>89</v>
      </c>
      <c r="AE100" s="50">
        <v>86</v>
      </c>
      <c r="AF100" s="3">
        <f>SUM((AC100*0.3)+(AD100*0.3)+(AE100*0.1))</f>
        <v>62.300000000000004</v>
      </c>
      <c r="AG100" s="49">
        <v>90</v>
      </c>
      <c r="AH100" s="50">
        <v>89</v>
      </c>
      <c r="AI100" s="50">
        <v>91</v>
      </c>
      <c r="AJ100" s="3">
        <f>SUM((AG100*0.3)+(AH100*0.3)+(AI100*0.1))</f>
        <v>62.800000000000004</v>
      </c>
      <c r="AK100" s="59">
        <v>62.18</v>
      </c>
      <c r="AL100" s="49">
        <v>89</v>
      </c>
      <c r="AM100" s="30">
        <f>(SUM(AK100+(AL100*0.25))+AO100)</f>
        <v>89.43</v>
      </c>
      <c r="AN100" s="3" t="str">
        <f>IF(AM100&gt;=85.01, "A", IF(AM100&gt;=80.01, "A-", IF(AM100&gt;=75.01, "B+", IF(AM100&gt;=70.01, "B", IF(AM100&gt;=65.01, "B-", IF(AM100&gt;=60.01, "C+", IF(AM100&gt;=55.01, "C", IF(AM100&gt;=50.01, "D", IF(AM100&gt;=0, "E")))))))))</f>
        <v>A</v>
      </c>
      <c r="AO100" s="57">
        <v>5</v>
      </c>
      <c r="AR100" s="6"/>
      <c r="AS100" s="6"/>
    </row>
    <row r="101" spans="1:45" ht="15.75" customHeight="1" thickBot="1">
      <c r="A101" s="38">
        <v>3332220090</v>
      </c>
      <c r="B101" s="31">
        <v>97</v>
      </c>
      <c r="C101" s="42" t="s">
        <v>145</v>
      </c>
      <c r="D101" s="5" t="s">
        <v>187</v>
      </c>
      <c r="E101" s="49">
        <v>88</v>
      </c>
      <c r="F101" s="50">
        <v>86</v>
      </c>
      <c r="G101" s="50">
        <v>91</v>
      </c>
      <c r="H101" s="3">
        <f>SUM((E101*0.3)+(F101*0.3)+(G101*0.1))</f>
        <v>61.300000000000004</v>
      </c>
      <c r="I101" s="49">
        <v>90</v>
      </c>
      <c r="J101" s="50">
        <v>89</v>
      </c>
      <c r="K101" s="50">
        <v>87</v>
      </c>
      <c r="L101" s="3">
        <f>SUM((I101*0.3)+(J101*0.3)+(K101*0.1))</f>
        <v>62.400000000000006</v>
      </c>
      <c r="M101" s="49">
        <v>91</v>
      </c>
      <c r="N101" s="50">
        <v>89</v>
      </c>
      <c r="O101" s="50">
        <v>86</v>
      </c>
      <c r="P101" s="3">
        <f>SUM((M101*0.3)+(N101*0.3)+(O101*0.1))</f>
        <v>62.6</v>
      </c>
      <c r="Q101" s="49">
        <v>91</v>
      </c>
      <c r="R101" s="50">
        <v>89</v>
      </c>
      <c r="S101" s="50">
        <v>86</v>
      </c>
      <c r="T101" s="3">
        <f>SUM((Q101*0.3)+(R101*0.3)+(S101*0.1))</f>
        <v>62.6</v>
      </c>
      <c r="U101" s="49">
        <v>92</v>
      </c>
      <c r="V101" s="50">
        <v>90</v>
      </c>
      <c r="W101" s="50">
        <v>90</v>
      </c>
      <c r="X101" s="3">
        <f>SUM((U101*0.3)+(V101*0.3)+(W101*0.1))</f>
        <v>63.599999999999994</v>
      </c>
      <c r="Y101" s="49">
        <v>87</v>
      </c>
      <c r="Z101" s="50">
        <v>90</v>
      </c>
      <c r="AA101" s="50">
        <v>86</v>
      </c>
      <c r="AB101" s="3">
        <f>SUM((Y101*0.3)+(Z101*0.3)+(AA101*0.1))</f>
        <v>61.699999999999996</v>
      </c>
      <c r="AC101" s="49">
        <v>90</v>
      </c>
      <c r="AD101" s="50">
        <v>89</v>
      </c>
      <c r="AE101" s="50">
        <v>87</v>
      </c>
      <c r="AF101" s="3">
        <f>SUM((AC101*0.3)+(AD101*0.3)+(AE101*0.1))</f>
        <v>62.400000000000006</v>
      </c>
      <c r="AG101" s="49">
        <v>91</v>
      </c>
      <c r="AH101" s="50">
        <v>86</v>
      </c>
      <c r="AI101" s="50">
        <v>88</v>
      </c>
      <c r="AJ101" s="3">
        <f>SUM((AG101*0.3)+(AH101*0.3)+(AI101*0.1))</f>
        <v>61.900000000000006</v>
      </c>
      <c r="AK101" s="59">
        <v>62.31</v>
      </c>
      <c r="AL101" s="49">
        <v>87</v>
      </c>
      <c r="AM101" s="30">
        <f>(SUM(AK101+(AL101*0.25))+AO101)</f>
        <v>89.06</v>
      </c>
      <c r="AN101" s="3" t="str">
        <f>IF(AM101&gt;=85.01, "A", IF(AM101&gt;=80.01, "A-", IF(AM101&gt;=75.01, "B+", IF(AM101&gt;=70.01, "B", IF(AM101&gt;=65.01, "B-", IF(AM101&gt;=60.01, "C+", IF(AM101&gt;=55.01, "C", IF(AM101&gt;=50.01, "D", IF(AM101&gt;=0, "E")))))))))</f>
        <v>A</v>
      </c>
      <c r="AO101" s="57">
        <v>5</v>
      </c>
    </row>
    <row r="102" spans="1:45" ht="15.75" customHeight="1" thickBot="1">
      <c r="A102" s="36">
        <v>3332200089</v>
      </c>
      <c r="B102" s="31">
        <v>104</v>
      </c>
      <c r="C102" s="43" t="s">
        <v>152</v>
      </c>
      <c r="D102" s="5" t="s">
        <v>188</v>
      </c>
      <c r="E102" s="49">
        <v>86</v>
      </c>
      <c r="F102" s="50">
        <v>88</v>
      </c>
      <c r="G102" s="50">
        <v>90</v>
      </c>
      <c r="H102" s="3">
        <f>SUM((E102*0.3)+(F102*0.3)+(G102*0.1))</f>
        <v>61.2</v>
      </c>
      <c r="I102" s="49">
        <v>87</v>
      </c>
      <c r="J102" s="50">
        <v>89</v>
      </c>
      <c r="K102" s="50">
        <v>91</v>
      </c>
      <c r="L102" s="3">
        <f>SUM((I102*0.3)+(J102*0.3)+(K102*0.1))</f>
        <v>61.9</v>
      </c>
      <c r="M102" s="49">
        <v>90</v>
      </c>
      <c r="N102" s="50">
        <v>87</v>
      </c>
      <c r="O102" s="50">
        <v>87</v>
      </c>
      <c r="P102" s="3">
        <f>SUM((M102*0.3)+(N102*0.3)+(O102*0.1))</f>
        <v>61.8</v>
      </c>
      <c r="Q102" s="49">
        <v>87</v>
      </c>
      <c r="R102" s="50">
        <v>91</v>
      </c>
      <c r="S102" s="50">
        <v>87</v>
      </c>
      <c r="T102" s="3">
        <f>SUM((Q102*0.3)+(R102*0.3)+(S102*0.1))</f>
        <v>62.1</v>
      </c>
      <c r="U102" s="49">
        <v>87</v>
      </c>
      <c r="V102" s="50">
        <v>87</v>
      </c>
      <c r="W102" s="50">
        <v>92</v>
      </c>
      <c r="X102" s="3">
        <f>SUM((U102*0.3)+(V102*0.3)+(W102*0.1))</f>
        <v>61.4</v>
      </c>
      <c r="Y102" s="49">
        <v>87</v>
      </c>
      <c r="Z102" s="50">
        <v>90</v>
      </c>
      <c r="AA102" s="50">
        <v>87</v>
      </c>
      <c r="AB102" s="3">
        <f>SUM((Y102*0.3)+(Z102*0.3)+(AA102*0.1))</f>
        <v>61.8</v>
      </c>
      <c r="AC102" s="49">
        <v>91</v>
      </c>
      <c r="AD102" s="50">
        <v>89</v>
      </c>
      <c r="AE102" s="50">
        <v>90</v>
      </c>
      <c r="AF102" s="3">
        <f>SUM((AC102*0.3)+(AD102*0.3)+(AE102*0.1))</f>
        <v>63</v>
      </c>
      <c r="AG102" s="49">
        <v>90</v>
      </c>
      <c r="AH102" s="50">
        <v>89</v>
      </c>
      <c r="AI102" s="50">
        <v>87</v>
      </c>
      <c r="AJ102" s="3">
        <f>SUM((AG102*0.3)+(AH102*0.3)+(AI102*0.1))</f>
        <v>62.400000000000006</v>
      </c>
      <c r="AK102" s="59">
        <v>61.95</v>
      </c>
      <c r="AL102" s="49">
        <v>87</v>
      </c>
      <c r="AM102" s="30">
        <f>(SUM(AK102+(AL102*0.25))+AO102)</f>
        <v>88.7</v>
      </c>
      <c r="AN102" s="3" t="str">
        <f>IF(AM102&gt;=85.01, "A", IF(AM102&gt;=80.01, "A-", IF(AM102&gt;=75.01, "B+", IF(AM102&gt;=70.01, "B", IF(AM102&gt;=65.01, "B-", IF(AM102&gt;=60.01, "C+", IF(AM102&gt;=55.01, "C", IF(AM102&gt;=50.01, "D", IF(AM102&gt;=0, "E")))))))))</f>
        <v>A</v>
      </c>
      <c r="AO102" s="57">
        <v>5</v>
      </c>
    </row>
    <row r="103" spans="1:45" ht="15.75" customHeight="1" thickBot="1">
      <c r="A103" s="36">
        <v>3332220009</v>
      </c>
      <c r="B103" s="34">
        <v>103</v>
      </c>
      <c r="C103" s="41" t="s">
        <v>151</v>
      </c>
      <c r="D103" s="4" t="s">
        <v>188</v>
      </c>
      <c r="E103" s="49">
        <v>89</v>
      </c>
      <c r="F103" s="50">
        <v>91</v>
      </c>
      <c r="G103" s="50">
        <v>88</v>
      </c>
      <c r="H103" s="3">
        <f>SUM((E103*0.3)+(F103*0.3)+(G103*0.1))</f>
        <v>62.8</v>
      </c>
      <c r="I103" s="49">
        <v>91</v>
      </c>
      <c r="J103" s="50">
        <v>92</v>
      </c>
      <c r="K103" s="50">
        <v>87</v>
      </c>
      <c r="L103" s="3">
        <f>SUM((I103*0.3)+(J103*0.3)+(K103*0.1))</f>
        <v>63.6</v>
      </c>
      <c r="M103" s="49">
        <v>91</v>
      </c>
      <c r="N103" s="50">
        <v>87</v>
      </c>
      <c r="O103" s="50">
        <v>91</v>
      </c>
      <c r="P103" s="3">
        <f>SUM((M103*0.3)+(N103*0.3)+(O103*0.1))</f>
        <v>62.5</v>
      </c>
      <c r="Q103" s="49">
        <v>89</v>
      </c>
      <c r="R103" s="50">
        <v>89</v>
      </c>
      <c r="S103" s="50">
        <v>87</v>
      </c>
      <c r="T103" s="3">
        <f>SUM((Q103*0.3)+(R103*0.3)+(S103*0.1))</f>
        <v>62.1</v>
      </c>
      <c r="U103" s="49">
        <v>91</v>
      </c>
      <c r="V103" s="50">
        <v>91</v>
      </c>
      <c r="W103" s="50">
        <v>91</v>
      </c>
      <c r="X103" s="3">
        <f>SUM((U103*0.3)+(V103*0.3)+(W103*0.1))</f>
        <v>63.7</v>
      </c>
      <c r="Y103" s="49">
        <v>89</v>
      </c>
      <c r="Z103" s="50">
        <v>91</v>
      </c>
      <c r="AA103" s="50">
        <v>88</v>
      </c>
      <c r="AB103" s="3">
        <f>SUM((Y103*0.3)+(Z103*0.3)+(AA103*0.1))</f>
        <v>62.8</v>
      </c>
      <c r="AC103" s="49">
        <v>89</v>
      </c>
      <c r="AD103" s="50">
        <v>88</v>
      </c>
      <c r="AE103" s="50">
        <v>87</v>
      </c>
      <c r="AF103" s="3">
        <f>SUM((AC103*0.3)+(AD103*0.3)+(AE103*0.1))</f>
        <v>61.8</v>
      </c>
      <c r="AG103" s="49">
        <v>87</v>
      </c>
      <c r="AH103" s="50">
        <v>86</v>
      </c>
      <c r="AI103" s="50">
        <v>86</v>
      </c>
      <c r="AJ103" s="3">
        <f>SUM((AG103*0.3)+(AH103*0.3)+(AI103*0.1))</f>
        <v>60.5</v>
      </c>
      <c r="AK103" s="59">
        <v>62.48</v>
      </c>
      <c r="AL103" s="49">
        <v>88</v>
      </c>
      <c r="AM103" s="30">
        <f>(SUM(AK103+(AL103*0.25))+AO103)</f>
        <v>89.47999999999999</v>
      </c>
      <c r="AN103" s="3" t="str">
        <f>IF(AM103&gt;=85.01, "A", IF(AM103&gt;=80.01, "A-", IF(AM103&gt;=75.01, "B+", IF(AM103&gt;=70.01, "B", IF(AM103&gt;=65.01, "B-", IF(AM103&gt;=60.01, "C+", IF(AM103&gt;=55.01, "C", IF(AM103&gt;=50.01, "D", IF(AM103&gt;=0, "E")))))))))</f>
        <v>A</v>
      </c>
      <c r="AO103" s="57">
        <v>5</v>
      </c>
      <c r="AP103" s="60"/>
      <c r="AQ103" s="60"/>
      <c r="AR103" s="60"/>
    </row>
    <row r="104" spans="1:45" ht="15.75" customHeight="1" thickBot="1">
      <c r="A104" s="36">
        <v>3332220036</v>
      </c>
      <c r="B104" s="31">
        <v>101</v>
      </c>
      <c r="C104" s="41" t="s">
        <v>149</v>
      </c>
      <c r="D104" s="4" t="s">
        <v>188</v>
      </c>
      <c r="E104" s="49">
        <v>90</v>
      </c>
      <c r="F104" s="50">
        <v>89</v>
      </c>
      <c r="G104" s="50">
        <v>89</v>
      </c>
      <c r="H104" s="3">
        <f>SUM((E104*0.3)+(F104*0.3)+(G104*0.1))</f>
        <v>62.6</v>
      </c>
      <c r="I104" s="49">
        <v>88</v>
      </c>
      <c r="J104" s="50">
        <v>89</v>
      </c>
      <c r="K104" s="50">
        <v>86</v>
      </c>
      <c r="L104" s="3">
        <f>SUM((I104*0.3)+(J104*0.3)+(K104*0.1))</f>
        <v>61.699999999999996</v>
      </c>
      <c r="M104" s="49">
        <v>88</v>
      </c>
      <c r="N104" s="50">
        <v>90</v>
      </c>
      <c r="O104" s="50">
        <v>87</v>
      </c>
      <c r="P104" s="3">
        <f>SUM((M104*0.3)+(N104*0.3)+(O104*0.1))</f>
        <v>62.1</v>
      </c>
      <c r="Q104" s="49">
        <v>88</v>
      </c>
      <c r="R104" s="50">
        <v>91</v>
      </c>
      <c r="S104" s="50">
        <v>89</v>
      </c>
      <c r="T104" s="3">
        <f>SUM((Q104*0.3)+(R104*0.3)+(S104*0.1))</f>
        <v>62.6</v>
      </c>
      <c r="U104" s="49">
        <v>92</v>
      </c>
      <c r="V104" s="50">
        <v>88</v>
      </c>
      <c r="W104" s="50">
        <v>89</v>
      </c>
      <c r="X104" s="3">
        <f>SUM((U104*0.3)+(V104*0.3)+(W104*0.1))</f>
        <v>62.9</v>
      </c>
      <c r="Y104" s="49">
        <v>89</v>
      </c>
      <c r="Z104" s="50">
        <v>86</v>
      </c>
      <c r="AA104" s="50">
        <v>87</v>
      </c>
      <c r="AB104" s="3">
        <f>SUM((Y104*0.3)+(Z104*0.3)+(AA104*0.1))</f>
        <v>61.2</v>
      </c>
      <c r="AC104" s="49">
        <v>89</v>
      </c>
      <c r="AD104" s="50">
        <v>90</v>
      </c>
      <c r="AE104" s="50">
        <v>88</v>
      </c>
      <c r="AF104" s="3">
        <f>SUM((AC104*0.3)+(AD104*0.3)+(AE104*0.1))</f>
        <v>62.5</v>
      </c>
      <c r="AG104" s="49">
        <v>88</v>
      </c>
      <c r="AH104" s="50">
        <v>89</v>
      </c>
      <c r="AI104" s="50">
        <v>88</v>
      </c>
      <c r="AJ104" s="3">
        <f>SUM((AG104*0.3)+(AH104*0.3)+(AI104*0.1))</f>
        <v>61.899999999999991</v>
      </c>
      <c r="AK104" s="59">
        <v>62.19</v>
      </c>
      <c r="AL104" s="49">
        <v>90</v>
      </c>
      <c r="AM104" s="30">
        <f>(SUM(AK104+(AL104*0.25))+AO104)</f>
        <v>89.69</v>
      </c>
      <c r="AN104" s="3" t="str">
        <f>IF(AM104&gt;=85.01, "A", IF(AM104&gt;=80.01, "A-", IF(AM104&gt;=75.01, "B+", IF(AM104&gt;=70.01, "B", IF(AM104&gt;=65.01, "B-", IF(AM104&gt;=60.01, "C+", IF(AM104&gt;=55.01, "C", IF(AM104&gt;=50.01, "D", IF(AM104&gt;=0, "E")))))))))</f>
        <v>A</v>
      </c>
      <c r="AO104" s="57">
        <v>5</v>
      </c>
    </row>
    <row r="105" spans="1:45" ht="15.75" customHeight="1" thickBot="1">
      <c r="A105" s="36">
        <v>3332220094</v>
      </c>
      <c r="B105" s="29">
        <v>102</v>
      </c>
      <c r="C105" s="41" t="s">
        <v>150</v>
      </c>
      <c r="D105" s="4" t="s">
        <v>188</v>
      </c>
      <c r="E105" s="49">
        <v>87</v>
      </c>
      <c r="F105" s="50">
        <v>86</v>
      </c>
      <c r="G105" s="50">
        <v>88</v>
      </c>
      <c r="H105" s="3">
        <f>SUM((E105*0.3)+(F105*0.3)+(G105*0.1))</f>
        <v>60.7</v>
      </c>
      <c r="I105" s="49">
        <v>91</v>
      </c>
      <c r="J105" s="50">
        <v>87</v>
      </c>
      <c r="K105" s="50">
        <v>89</v>
      </c>
      <c r="L105" s="3">
        <f>SUM((I105*0.3)+(J105*0.3)+(K105*0.1))</f>
        <v>62.3</v>
      </c>
      <c r="M105" s="49">
        <v>89</v>
      </c>
      <c r="N105" s="50">
        <v>87</v>
      </c>
      <c r="O105" s="50">
        <v>89</v>
      </c>
      <c r="P105" s="3">
        <f>SUM((M105*0.3)+(N105*0.3)+(O105*0.1))</f>
        <v>61.699999999999996</v>
      </c>
      <c r="Q105" s="49">
        <v>90</v>
      </c>
      <c r="R105" s="50">
        <v>88</v>
      </c>
      <c r="S105" s="50">
        <v>92</v>
      </c>
      <c r="T105" s="3">
        <f>SUM((Q105*0.3)+(R105*0.3)+(S105*0.1))</f>
        <v>62.6</v>
      </c>
      <c r="U105" s="49">
        <v>88</v>
      </c>
      <c r="V105" s="50">
        <v>87</v>
      </c>
      <c r="W105" s="50">
        <v>88</v>
      </c>
      <c r="X105" s="3">
        <f>SUM((U105*0.3)+(V105*0.3)+(W105*0.1))</f>
        <v>61.3</v>
      </c>
      <c r="Y105" s="49">
        <v>89</v>
      </c>
      <c r="Z105" s="50">
        <v>87</v>
      </c>
      <c r="AA105" s="50">
        <v>88</v>
      </c>
      <c r="AB105" s="3">
        <f>SUM((Y105*0.3)+(Z105*0.3)+(AA105*0.1))</f>
        <v>61.599999999999994</v>
      </c>
      <c r="AC105" s="49">
        <v>88</v>
      </c>
      <c r="AD105" s="50">
        <v>91</v>
      </c>
      <c r="AE105" s="50">
        <v>88</v>
      </c>
      <c r="AF105" s="3">
        <f>SUM((AC105*0.3)+(AD105*0.3)+(AE105*0.1))</f>
        <v>62.5</v>
      </c>
      <c r="AG105" s="49">
        <v>89</v>
      </c>
      <c r="AH105" s="50">
        <v>91</v>
      </c>
      <c r="AI105" s="50">
        <v>88</v>
      </c>
      <c r="AJ105" s="3">
        <f>SUM((AG105*0.3)+(AH105*0.3)+(AI105*0.1))</f>
        <v>62.8</v>
      </c>
      <c r="AK105" s="59">
        <v>61.94</v>
      </c>
      <c r="AL105" s="49">
        <v>89</v>
      </c>
      <c r="AM105" s="30">
        <f>(SUM(AK105+(AL105*0.25))+AO105)</f>
        <v>89.19</v>
      </c>
      <c r="AN105" s="3" t="str">
        <f>IF(AM105&gt;=85.01, "A", IF(AM105&gt;=80.01, "A-", IF(AM105&gt;=75.01, "B+", IF(AM105&gt;=70.01, "B", IF(AM105&gt;=65.01, "B-", IF(AM105&gt;=60.01, "C+", IF(AM105&gt;=55.01, "C", IF(AM105&gt;=50.01, "D", IF(AM105&gt;=0, "E")))))))))</f>
        <v>A</v>
      </c>
      <c r="AO105" s="57">
        <v>5</v>
      </c>
    </row>
    <row r="106" spans="1:45" ht="15.75" customHeight="1" thickBot="1">
      <c r="A106" s="38">
        <v>3332200009</v>
      </c>
      <c r="B106" s="29">
        <v>105</v>
      </c>
      <c r="C106" s="45" t="s">
        <v>153</v>
      </c>
      <c r="D106" s="5" t="s">
        <v>189</v>
      </c>
      <c r="E106" s="52">
        <v>0</v>
      </c>
      <c r="F106" s="53">
        <v>0</v>
      </c>
      <c r="G106" s="53">
        <v>0</v>
      </c>
      <c r="H106" s="3">
        <f>SUM((E106*0.3)+(F106*0.3)+(G106*0.1))</f>
        <v>0</v>
      </c>
      <c r="I106" s="52">
        <v>0</v>
      </c>
      <c r="J106" s="53">
        <v>0</v>
      </c>
      <c r="K106" s="53">
        <v>0</v>
      </c>
      <c r="L106" s="3">
        <f>SUM((I106*0.3)+(J106*0.3)+(K106*0.1))</f>
        <v>0</v>
      </c>
      <c r="M106" s="52">
        <v>0</v>
      </c>
      <c r="N106" s="53">
        <v>0</v>
      </c>
      <c r="O106" s="53">
        <v>0</v>
      </c>
      <c r="P106" s="3">
        <f>SUM((M106*0.3)+(N106*0.3)+(O106*0.1))</f>
        <v>0</v>
      </c>
      <c r="Q106" s="52">
        <v>0</v>
      </c>
      <c r="R106" s="53">
        <v>0</v>
      </c>
      <c r="S106" s="53">
        <v>0</v>
      </c>
      <c r="T106" s="3">
        <f>SUM((Q106*0.3)+(R106*0.3)+(S106*0.1))</f>
        <v>0</v>
      </c>
      <c r="U106" s="52">
        <v>0</v>
      </c>
      <c r="V106" s="53">
        <v>0</v>
      </c>
      <c r="W106" s="53">
        <v>0</v>
      </c>
      <c r="X106" s="3">
        <f>SUM((U106*0.3)+(V106*0.3)+(W106*0.1))</f>
        <v>0</v>
      </c>
      <c r="Y106" s="52">
        <v>0</v>
      </c>
      <c r="Z106" s="53">
        <v>0</v>
      </c>
      <c r="AA106" s="53">
        <v>0</v>
      </c>
      <c r="AB106" s="3">
        <f>SUM((Y106*0.3)+(Z106*0.3)+(AA106*0.1))</f>
        <v>0</v>
      </c>
      <c r="AC106" s="52">
        <v>0</v>
      </c>
      <c r="AD106" s="53">
        <v>0</v>
      </c>
      <c r="AE106" s="53">
        <v>0</v>
      </c>
      <c r="AF106" s="3">
        <f>SUM((AC106*0.3)+(AD106*0.3)+(AE106*0.1))</f>
        <v>0</v>
      </c>
      <c r="AG106" s="52">
        <v>0</v>
      </c>
      <c r="AH106" s="53">
        <v>0</v>
      </c>
      <c r="AI106" s="53">
        <v>0</v>
      </c>
      <c r="AJ106" s="3">
        <f>SUM((AG106*0.3)+(AH106*0.3)+(AI106*0.1))</f>
        <v>0</v>
      </c>
      <c r="AK106" s="59">
        <v>0</v>
      </c>
      <c r="AL106" s="49">
        <v>0</v>
      </c>
      <c r="AM106" s="30">
        <f>(SUM(AK106+(AL106*0.25))+AO106)</f>
        <v>0</v>
      </c>
      <c r="AN106" s="3" t="str">
        <f>IF(AM106&gt;=85.01, "A", IF(AM106&gt;=80.01, "A-", IF(AM106&gt;=75.01, "B+", IF(AM106&gt;=70.01, "B", IF(AM106&gt;=65.01, "B-", IF(AM106&gt;=60.01, "C+", IF(AM106&gt;=55.01, "C", IF(AM106&gt;=50.01, "D", IF(AM106&gt;=0, "E")))))))))</f>
        <v>E</v>
      </c>
      <c r="AO106" s="57">
        <v>0</v>
      </c>
      <c r="AP106" s="9"/>
      <c r="AQ106" s="9"/>
      <c r="AR106" s="9"/>
    </row>
    <row r="107" spans="1:45" ht="15.75" customHeight="1" thickBot="1">
      <c r="A107" s="38">
        <v>3332200011</v>
      </c>
      <c r="B107" s="67" t="s">
        <v>222</v>
      </c>
      <c r="C107" s="45" t="s">
        <v>154</v>
      </c>
      <c r="D107" s="5" t="s">
        <v>189</v>
      </c>
      <c r="E107" s="49">
        <v>78</v>
      </c>
      <c r="F107" s="50">
        <v>82</v>
      </c>
      <c r="G107" s="50">
        <v>70</v>
      </c>
      <c r="H107" s="3">
        <f>SUM((E107*0.3)+(F107*0.3)+(G107*0.1))</f>
        <v>55</v>
      </c>
      <c r="I107" s="49">
        <v>78</v>
      </c>
      <c r="J107" s="50">
        <v>84</v>
      </c>
      <c r="K107" s="50">
        <v>70</v>
      </c>
      <c r="L107" s="3">
        <f>SUM((I107*0.3)+(J107*0.3)+(K107*0.1))</f>
        <v>55.599999999999994</v>
      </c>
      <c r="M107" s="49">
        <v>84</v>
      </c>
      <c r="N107" s="50">
        <v>86</v>
      </c>
      <c r="O107" s="50">
        <v>100</v>
      </c>
      <c r="P107" s="3">
        <f>SUM((M107*0.3)+(N107*0.3)+(O107*0.1))</f>
        <v>61</v>
      </c>
      <c r="Q107" s="49">
        <v>80</v>
      </c>
      <c r="R107" s="50">
        <v>86</v>
      </c>
      <c r="S107" s="50">
        <v>100</v>
      </c>
      <c r="T107" s="3">
        <f>SUM((Q107*0.3)+(R107*0.3)+(S107*0.1))</f>
        <v>59.8</v>
      </c>
      <c r="U107" s="49">
        <v>72</v>
      </c>
      <c r="V107" s="50">
        <v>89</v>
      </c>
      <c r="W107" s="50">
        <v>100</v>
      </c>
      <c r="X107" s="3">
        <f>SUM((U107*0.3)+(V107*0.3)+(W107*0.1))</f>
        <v>58.3</v>
      </c>
      <c r="Y107" s="49">
        <v>81</v>
      </c>
      <c r="Z107" s="50">
        <v>89</v>
      </c>
      <c r="AA107" s="50">
        <v>100</v>
      </c>
      <c r="AB107" s="3">
        <f>SUM((Y107*0.3)+(Z107*0.3)+(AA107*0.1))</f>
        <v>61</v>
      </c>
      <c r="AC107" s="49">
        <v>79</v>
      </c>
      <c r="AD107" s="50">
        <v>87</v>
      </c>
      <c r="AE107" s="50">
        <v>90</v>
      </c>
      <c r="AF107" s="3">
        <f>SUM((AC107*0.3)+(AD107*0.3)+(AE107*0.1))</f>
        <v>58.8</v>
      </c>
      <c r="AG107" s="49">
        <v>85</v>
      </c>
      <c r="AH107" s="50">
        <v>87</v>
      </c>
      <c r="AI107" s="50">
        <v>90</v>
      </c>
      <c r="AJ107" s="3">
        <f>SUM((AG107*0.3)+(AH107*0.3)+(AI107*0.1))</f>
        <v>60.599999999999994</v>
      </c>
      <c r="AK107" s="59">
        <v>58.76</v>
      </c>
      <c r="AL107" s="49">
        <v>57</v>
      </c>
      <c r="AM107" s="30">
        <f>(SUM(AK107+(AL107*0.25))+AO107)</f>
        <v>78.009999999999991</v>
      </c>
      <c r="AN107" s="3" t="str">
        <f>IF(AM107&gt;=85.01, "A", IF(AM107&gt;=80.01, "A-", IF(AM107&gt;=75.01, "B+", IF(AM107&gt;=70.01, "B", IF(AM107&gt;=65.01, "B-", IF(AM107&gt;=60.01, "C+", IF(AM107&gt;=55.01, "C", IF(AM107&gt;=50.01, "D", IF(AM107&gt;=0, "E")))))))))</f>
        <v>B+</v>
      </c>
      <c r="AO107" s="57">
        <v>5</v>
      </c>
      <c r="AP107" s="6"/>
      <c r="AQ107" s="6"/>
      <c r="AR107" s="6"/>
      <c r="AS107" s="6"/>
    </row>
    <row r="108" spans="1:45" ht="15.75" customHeight="1" thickBot="1">
      <c r="A108" s="39">
        <v>3332200013</v>
      </c>
      <c r="B108" s="67">
        <v>3332200013</v>
      </c>
      <c r="C108" s="46" t="s">
        <v>155</v>
      </c>
      <c r="D108" s="5" t="s">
        <v>189</v>
      </c>
      <c r="E108" s="49">
        <v>78</v>
      </c>
      <c r="F108" s="50">
        <v>77</v>
      </c>
      <c r="G108" s="50">
        <v>85</v>
      </c>
      <c r="H108" s="3">
        <f>SUM((E108*0.3)+(F108*0.3)+(G108*0.1))</f>
        <v>55</v>
      </c>
      <c r="I108" s="49">
        <v>85</v>
      </c>
      <c r="J108" s="50">
        <v>77</v>
      </c>
      <c r="K108" s="50">
        <v>85</v>
      </c>
      <c r="L108" s="3">
        <f>SUM((I108*0.3)+(J108*0.3)+(K108*0.1))</f>
        <v>57.099999999999994</v>
      </c>
      <c r="M108" s="49">
        <v>67</v>
      </c>
      <c r="N108" s="50">
        <v>78</v>
      </c>
      <c r="O108" s="50">
        <v>100</v>
      </c>
      <c r="P108" s="3">
        <f>SUM((M108*0.3)+(N108*0.3)+(O108*0.1))</f>
        <v>53.5</v>
      </c>
      <c r="Q108" s="49">
        <v>77</v>
      </c>
      <c r="R108" s="50">
        <v>78</v>
      </c>
      <c r="S108" s="50">
        <v>100</v>
      </c>
      <c r="T108" s="3">
        <f>SUM((Q108*0.3)+(R108*0.3)+(S108*0.1))</f>
        <v>56.5</v>
      </c>
      <c r="U108" s="49">
        <v>68</v>
      </c>
      <c r="V108" s="50">
        <v>77</v>
      </c>
      <c r="W108" s="50">
        <v>0</v>
      </c>
      <c r="X108" s="3">
        <f>SUM((U108*0.3)+(V108*0.3)+(W108*0.1))</f>
        <v>43.5</v>
      </c>
      <c r="Y108" s="49">
        <v>40</v>
      </c>
      <c r="Z108" s="50">
        <v>77</v>
      </c>
      <c r="AA108" s="50">
        <v>0</v>
      </c>
      <c r="AB108" s="3">
        <f>SUM((Y108*0.3)+(Z108*0.3)+(AA108*0.1))</f>
        <v>35.099999999999994</v>
      </c>
      <c r="AC108" s="49">
        <v>66</v>
      </c>
      <c r="AD108" s="50">
        <v>78</v>
      </c>
      <c r="AE108" s="50">
        <v>70</v>
      </c>
      <c r="AF108" s="3">
        <f>SUM((AC108*0.3)+(AD108*0.3)+(AE108*0.1))</f>
        <v>50.2</v>
      </c>
      <c r="AG108" s="49">
        <v>69</v>
      </c>
      <c r="AH108" s="50">
        <v>78</v>
      </c>
      <c r="AI108" s="50">
        <v>70</v>
      </c>
      <c r="AJ108" s="3">
        <f>SUM((AG108*0.3)+(AH108*0.3)+(AI108*0.1))</f>
        <v>51.099999999999994</v>
      </c>
      <c r="AK108" s="59">
        <v>47.3</v>
      </c>
      <c r="AL108" s="49">
        <v>54</v>
      </c>
      <c r="AM108" s="30">
        <f>(SUM(AK108+(AL108*0.25))+AO108)</f>
        <v>60.8</v>
      </c>
      <c r="AN108" s="3" t="str">
        <f>IF(AM108&gt;=85.01, "A", IF(AM108&gt;=80.01, "A-", IF(AM108&gt;=75.01, "B+", IF(AM108&gt;=70.01, "B", IF(AM108&gt;=65.01, "B-", IF(AM108&gt;=60.01, "C+", IF(AM108&gt;=55.01, "C", IF(AM108&gt;=50.01, "D", IF(AM108&gt;=0, "E")))))))))</f>
        <v>C+</v>
      </c>
      <c r="AO108" s="57">
        <v>0</v>
      </c>
    </row>
    <row r="109" spans="1:45" ht="15.75" customHeight="1"/>
    <row r="110" spans="1:45" ht="15.75" customHeight="1"/>
    <row r="111" spans="1:45" ht="15.75" customHeight="1">
      <c r="A111" s="6"/>
      <c r="B111" s="6"/>
      <c r="C111" s="6"/>
    </row>
    <row r="112" spans="1:45" ht="15.75" customHeight="1"/>
    <row r="113" spans="1:36" ht="15.75" customHeight="1">
      <c r="A113" s="8"/>
      <c r="B113" s="8"/>
      <c r="C113" s="8"/>
    </row>
    <row r="114" spans="1:36" ht="15.75" customHeight="1">
      <c r="A114" s="6"/>
      <c r="B114" s="6"/>
      <c r="C114" s="6"/>
    </row>
    <row r="115" spans="1:36" ht="15.75" customHeight="1">
      <c r="A115" s="6"/>
      <c r="B115" s="6"/>
      <c r="C115" s="6"/>
    </row>
    <row r="116" spans="1:36" ht="15.75" customHeight="1">
      <c r="A116" s="8"/>
      <c r="B116" s="8"/>
      <c r="C116" s="8"/>
    </row>
    <row r="117" spans="1:36" ht="15.75" customHeight="1">
      <c r="A117" s="6"/>
      <c r="B117" s="6"/>
      <c r="C117" s="6"/>
    </row>
    <row r="118" spans="1:36" ht="15.75" customHeight="1">
      <c r="A118" s="10"/>
      <c r="B118" s="10"/>
    </row>
    <row r="119" spans="1:36" ht="15.75" customHeight="1"/>
    <row r="120" spans="1:36" ht="15.75" customHeight="1"/>
    <row r="121" spans="1:36" ht="15.75" customHeight="1">
      <c r="A121" s="6"/>
      <c r="B121" s="6"/>
      <c r="C121" s="6"/>
    </row>
    <row r="122" spans="1:36" ht="15.75" customHeight="1">
      <c r="A122" s="8"/>
      <c r="B122" s="8"/>
      <c r="C122" s="8"/>
    </row>
    <row r="123" spans="1:36" ht="15.75" customHeight="1"/>
    <row r="124" spans="1:36" ht="15.75" customHeight="1"/>
    <row r="125" spans="1:36" ht="15.75" customHeight="1">
      <c r="A125" s="6"/>
      <c r="B125" s="6"/>
      <c r="C125" s="6"/>
    </row>
    <row r="126" spans="1:36" ht="15.75" customHeight="1">
      <c r="A126" s="8"/>
      <c r="B126" s="8"/>
      <c r="C126" s="8"/>
    </row>
    <row r="127" spans="1:36" ht="15.75" customHeight="1"/>
    <row r="128" spans="1:36" ht="15.75" customHeight="1"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4:36" ht="15.75" customHeight="1"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spans="4:36" ht="15.75" customHeight="1"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4:36" ht="15.75" customHeight="1"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4:36" ht="15.75" customHeight="1"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4:36" ht="15.75" customHeight="1">
      <c r="D133" s="10"/>
      <c r="E133" s="11"/>
      <c r="F133" s="11"/>
      <c r="G133" s="11"/>
      <c r="H133" s="11"/>
      <c r="I133" s="11"/>
      <c r="J133" s="11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pans="4:36" ht="15.75" customHeight="1"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pans="4:36" ht="15.75" customHeight="1"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4:36" ht="15.75" customHeight="1"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4:36" ht="15.75" customHeight="1"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spans="4:36" ht="15.75" customHeight="1"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4:36" ht="15.75" customHeight="1"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4:36" ht="15.75" customHeight="1"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4:36" ht="15.75" customHeight="1"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4:36" ht="15.75" customHeight="1"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4:36" ht="15.75" customHeight="1"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4:36" ht="15.75" customHeight="1"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4:36" ht="15.75" customHeight="1"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spans="4:36" ht="15.75" customHeight="1"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4:36" ht="15.75" customHeight="1"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4:36" ht="15.75" customHeight="1"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4:36" ht="15.75" customHeight="1"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spans="4:36" ht="15.75" customHeight="1"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4:36" ht="15.75" customHeight="1"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spans="4:36" ht="15.75" customHeight="1"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spans="4:36" ht="15.75" customHeight="1"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spans="4:36" ht="15.75" customHeight="1"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4:36" ht="15.75" customHeight="1"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4:36" ht="15.75" customHeight="1"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4:36" ht="15.75" customHeight="1"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4:36" ht="15.75" customHeight="1"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4:36" ht="15.75" customHeight="1"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4:36" ht="15.75" customHeight="1"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4:36" ht="15.75" customHeight="1"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4:36" ht="15.75" customHeight="1"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4:36" ht="15.75" customHeight="1"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4:36" ht="15.75" customHeight="1"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4:36" ht="15.75" customHeight="1"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4:36" ht="15.75" customHeight="1"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4:36" ht="15.75" customHeight="1"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4:36" ht="15.75" customHeight="1"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4:36" ht="15.75" customHeight="1"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4:36" ht="15.75" customHeight="1"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4:36" ht="15.75" customHeight="1"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4:36" ht="15.75" customHeight="1"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4:36" ht="15.75" customHeight="1"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4:36" ht="15.75" customHeight="1"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4:36" ht="15.75" customHeight="1"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4:36" ht="15.75" customHeight="1"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4:36" ht="15.75" customHeight="1"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4:36" ht="15.75" customHeight="1"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4:36" ht="15.75" customHeight="1"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4:36" ht="15.75" customHeight="1"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4:36" ht="15.75" customHeight="1"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4:36" ht="15.75" customHeight="1"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4:36" ht="15.75" customHeight="1"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4:36" ht="15.75" customHeight="1"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4:36" ht="15.75" customHeight="1"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4:36" ht="15.75" customHeight="1"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4:36" ht="15.75" customHeight="1"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4:36" ht="15.75" customHeight="1"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4:36" ht="15.75" customHeight="1"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4:36" ht="15.75" customHeight="1"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4:36" ht="15.75" customHeight="1"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4:36" ht="15.75" customHeight="1"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4:36" ht="15.75" customHeight="1"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4:36" ht="15.75" customHeight="1"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4:36" ht="15.75" customHeight="1"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4:36" ht="15.75" customHeight="1"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4:36" ht="15.75" customHeight="1"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4:36" ht="15.75" customHeight="1"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4:36" ht="15.75" customHeight="1"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4:36" ht="15.75" customHeight="1"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4:36" ht="15.75" customHeight="1"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4:36" ht="15.75" customHeight="1"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spans="4:36" ht="15.75" customHeight="1"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spans="4:36" ht="15.75" customHeight="1"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4:36" ht="15.75" customHeight="1"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spans="4:36" ht="15.75" customHeight="1"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spans="4:36" ht="15.75" customHeight="1"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spans="4:36" ht="15.75" customHeight="1"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4:36" ht="15.75" customHeight="1"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spans="4:36" ht="15.75" customHeight="1"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4:36" ht="15.75" customHeight="1"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4:36" ht="15.75" customHeight="1"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4:36" ht="15.75" customHeight="1"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spans="4:36" ht="15.75" customHeight="1"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4:36" ht="15.75" customHeight="1"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spans="4:36" ht="15.75" customHeight="1"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spans="4:36" ht="15.75" customHeight="1"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spans="4:36" ht="15.75" customHeight="1"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spans="4:36" ht="15.75" customHeight="1"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spans="4:36" ht="15.75" customHeight="1"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spans="4:36" ht="15.75" customHeight="1"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spans="4:36" ht="15.75" customHeight="1"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4:36" ht="15.75" customHeight="1"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spans="4:36" ht="15.75" customHeight="1"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spans="4:36" ht="15.75" customHeight="1"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spans="4:36" ht="15.75" customHeight="1"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spans="4:36" ht="15.75" customHeight="1"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spans="4:36" ht="15.75" customHeight="1"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spans="4:36" ht="15.75" customHeight="1"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spans="4:36" ht="15.75" customHeight="1"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4:36" ht="15.75" customHeight="1"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4:36" ht="15.75" customHeight="1"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4:36" ht="15.75" customHeight="1"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4:36" ht="15.75" customHeight="1"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4:36" ht="15.75" customHeight="1"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4:36" ht="15.75" customHeight="1"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4:36" ht="15.75" customHeight="1"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4:36" ht="15.75" customHeight="1"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4:36" ht="15.75" customHeight="1"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4:36" ht="15.75" customHeight="1"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5:36" ht="15.75" customHeight="1"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5:36" ht="15.75" customHeight="1"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5:36" ht="15.75" customHeight="1"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5:36" ht="15.75" customHeight="1"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5:36" ht="15.75" customHeight="1"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5:36" ht="15.75" customHeight="1"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5:36" ht="15.75" customHeight="1"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5:36" ht="15.75" customHeight="1"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5:36" ht="15.75" customHeight="1"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5:36" ht="15.75" customHeight="1"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5:36" ht="15.75" customHeight="1"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5:36" ht="15.75" customHeight="1"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5:36" ht="15.75" customHeight="1"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5:36" ht="15.75" customHeight="1"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5:36" ht="15.75" customHeight="1"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5:36" ht="15.75" customHeight="1"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5:36" ht="15.75" customHeight="1"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5:36" ht="15.75" customHeight="1"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5:36" ht="15.75" customHeight="1"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5:36" ht="15.75" customHeight="1"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5:36" ht="15.75" customHeight="1"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5:36" ht="15.75" customHeight="1"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5:36" ht="15.75" customHeight="1"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5:36" ht="15.75" customHeight="1"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5:36" ht="15.75" customHeight="1"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5:36" ht="15.75" customHeight="1"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5:36" ht="15.75" customHeight="1"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5:36" ht="15.75" customHeight="1"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5:36" ht="15.75" customHeight="1"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5:36" ht="15.75" customHeight="1"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5:36" ht="15.75" customHeight="1"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5:36" ht="15.75" customHeight="1"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5:36" ht="15.75" customHeight="1"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5:36" ht="15.75" customHeight="1"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5:36" ht="15.75" customHeight="1"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5:36" ht="15.75" customHeight="1"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5:36" ht="15.75" customHeight="1"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5:36" ht="15.75" customHeight="1"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5:36" ht="15.75" customHeight="1"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5:36" ht="15.75" customHeight="1"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5:36" ht="15.75" customHeight="1"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5:36" ht="15.75" customHeight="1"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5:36" ht="15.75" customHeight="1"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5:36" ht="15.75" customHeight="1"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5:36" ht="15.75" customHeight="1"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5:36" ht="15.75" customHeight="1"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5:36" ht="15.75" customHeight="1"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5:36" ht="15.75" customHeight="1"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5:36" ht="15.75" customHeight="1"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5:36" ht="15.75" customHeight="1"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5:36" ht="15.75" customHeight="1"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5:36" ht="15.75" customHeight="1"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5:36" ht="15.75" customHeight="1"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5:36" ht="15.75" customHeight="1"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5:36" ht="15.75" customHeight="1"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5:36" ht="15.75" customHeight="1"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5:36" ht="15.75" customHeight="1"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5:36" ht="15.75" customHeight="1"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5:36" ht="15.75" customHeight="1"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5:36" ht="15.75" customHeight="1"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5:36" ht="15.75" customHeight="1"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5:36" ht="15.75" customHeight="1"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5:36" ht="15.75" customHeight="1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5:36" ht="15.75" customHeight="1"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5:36" ht="15.75" customHeight="1"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5:36" ht="15.75" customHeight="1"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5:36" ht="15.75" customHeight="1"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5:36" ht="15.75" customHeight="1"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5:36" ht="15.75" customHeight="1"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5:36" ht="15.75" customHeight="1"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5:36" ht="15.75" customHeight="1"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5:36" ht="15.75" customHeight="1"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5:36" ht="15.75" customHeight="1"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5:36" ht="15.75" customHeight="1"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5:36" ht="15.75" customHeight="1"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5:36" ht="15.75" customHeight="1"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5:36" ht="15.75" customHeight="1"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5:36" ht="15.75" customHeight="1"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5:36" ht="15.75" customHeight="1"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5:36" ht="15.75" customHeight="1"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5:36" ht="15.75" customHeight="1"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5:36" ht="15.75" customHeight="1"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5:36" ht="15.75" customHeight="1"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5:36" ht="15.75" customHeight="1"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5:36" ht="15.75" customHeight="1"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5:36" ht="15.75" customHeight="1"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5:36" ht="15.75" customHeight="1"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5:36" ht="15.75" customHeight="1"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5:36" ht="15.75" customHeight="1"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5:36" ht="15.75" customHeight="1"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5:36" ht="15.75" customHeight="1"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5:36" ht="15.75" customHeight="1"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5:36" ht="15.75" customHeight="1"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5:36" ht="15.75" customHeight="1"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5:36" ht="15.75" customHeight="1"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5:36" ht="15.75" customHeight="1"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5:36" ht="15.75" customHeight="1"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5:36" ht="15.75" customHeight="1"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5:36" ht="15.75" customHeight="1"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5:36" ht="15.75" customHeight="1"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5:36" ht="15.75" customHeight="1"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5:36" ht="15.75" customHeight="1"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5:36" ht="15.75" customHeight="1"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5:36" ht="15.75" customHeight="1"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5:36" ht="15.75" customHeight="1"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5:36" ht="15.75" customHeight="1"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5:36" ht="15.75" customHeight="1"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5:36" ht="15.75" customHeight="1"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5:36" ht="15.75" customHeight="1"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5:36" ht="15.75" customHeight="1"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5:36" ht="15.75" customHeight="1"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5:36" ht="15.75" customHeight="1"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5:36" ht="15.75" customHeight="1"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5:36" ht="15.75" customHeight="1"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5:36" ht="15.75" customHeight="1"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5:36" ht="15.75" customHeight="1"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5:36" ht="15.75" customHeight="1"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5:36" ht="15.75" customHeight="1"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5:36" ht="15.75" customHeight="1"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5:36" ht="15.75" customHeight="1"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5:36" ht="15.75" customHeight="1"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5:36" ht="15.75" customHeight="1"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5:36" ht="15.75" customHeight="1"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5:36" ht="15.75" customHeight="1"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5:36" ht="15.75" customHeight="1"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5:36" ht="15.75" customHeight="1"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5:36" ht="15.75" customHeight="1"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5:36" ht="15.75" customHeight="1"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5:36" ht="15.75" customHeight="1"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5:36" ht="15.75" customHeight="1"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5:36" ht="15.75" customHeight="1"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5:36" ht="15.75" customHeight="1"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5:36" ht="15.75" customHeight="1"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5:36" ht="15.75" customHeight="1"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5:36" ht="15.75" customHeight="1"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5:36" ht="15.75" customHeight="1"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5:36" ht="15.75" customHeight="1"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5:36" ht="15.75" customHeight="1"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5:36" ht="15.75" customHeight="1"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5:36" ht="15.75" customHeight="1"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5:36" ht="15.75" customHeight="1"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5:36" ht="15.75" customHeight="1"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5:36" ht="15.75" customHeight="1"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5:36" ht="15.75" customHeight="1"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5:36" ht="15.75" customHeight="1"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5:36" ht="15.75" customHeight="1"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5:36" ht="15.75" customHeight="1"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5:36" ht="15.75" customHeight="1"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5:36" ht="15.75" customHeight="1"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5:36" ht="15.75" customHeight="1"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5:36" ht="15.75" customHeight="1"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5:36" ht="15.75" customHeight="1"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5:36" ht="15.75" customHeight="1"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5:36" ht="15.75" customHeight="1"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5:36" ht="15.75" customHeight="1"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5:36" ht="15.75" customHeight="1"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5:36" ht="15.75" customHeight="1"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5:36" ht="15.75" customHeight="1"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5:36" ht="15.75" customHeight="1"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5:36" ht="15.75" customHeight="1"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5:36" ht="15.75" customHeight="1"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5:36" ht="15.75" customHeight="1"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5:36" ht="15.75" customHeight="1"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5:36" ht="15.75" customHeight="1"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5:36" ht="15.75" customHeight="1"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5:36" ht="15.75" customHeight="1"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5:36" ht="15.75" customHeight="1"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5:36" ht="15.75" customHeight="1"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5:36" ht="15.75" customHeight="1"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5:36" ht="15.75" customHeight="1"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5:36" ht="15.75" customHeight="1"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5:36" ht="15.75" customHeight="1"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5:36" ht="15.75" customHeight="1"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5:36" ht="15.75" customHeight="1"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5:36" ht="15.75" customHeight="1"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5:36" ht="15.75" customHeight="1"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5:36" ht="15.75" customHeight="1"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5:36" ht="15.75" customHeight="1"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5:36" ht="15.75" customHeight="1"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5:36" ht="15.75" customHeight="1"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5:36" ht="15.75" customHeight="1"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5:36" ht="15.75" customHeight="1"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5:36" ht="15.75" customHeight="1"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5:36" ht="15.75" customHeight="1"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5:36" ht="15.75" customHeight="1"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5:36" ht="15.75" customHeight="1"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5:36" ht="15.75" customHeight="1"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5:36" ht="15.75" customHeight="1"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5:36" ht="15.75" customHeight="1"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5:36" ht="15.75" customHeight="1"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5:36" ht="15.75" customHeight="1"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5:36" ht="15.75" customHeight="1"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5:36" ht="15.75" customHeight="1"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5:36" ht="15.75" customHeight="1"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5:36" ht="15.75" customHeight="1"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5:36" ht="15.75" customHeight="1"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5:36" ht="15.75" customHeight="1"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5:36" ht="15.75" customHeight="1"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5:36" ht="15.75" customHeight="1"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5:36" ht="15.75" customHeight="1"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5:36" ht="15.75" customHeight="1"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5:36" ht="15.75" customHeight="1"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5:36" ht="15.75" customHeight="1"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5:36" ht="15.75" customHeight="1"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5:36" ht="15.75" customHeight="1"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5:36" ht="15.75" customHeight="1"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5:36" ht="15.75" customHeight="1"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5:36" ht="15.75" customHeight="1"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5:36" ht="15.75" customHeight="1"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5:36" ht="15.75" customHeight="1"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5:36" ht="15.75" customHeight="1"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5:36" ht="15.75" customHeight="1"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5:36" ht="15.75" customHeight="1"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5:36" ht="15.75" customHeight="1"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5:36" ht="15.75" customHeight="1"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5:36" ht="15.75" customHeight="1"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5:36" ht="15.75" customHeight="1"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5:36" ht="15.75" customHeight="1"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5:36" ht="15.75" customHeight="1"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5:36" ht="15.75" customHeight="1"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5:36" ht="15.75" customHeight="1"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5:36" ht="15.75" customHeight="1"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5:36" ht="15.75" customHeight="1"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5:36" ht="15.75" customHeight="1"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5:36" ht="15.75" customHeight="1"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5:36" ht="15.75" customHeight="1"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5:36" ht="15.75" customHeight="1"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5:36" ht="15.75" customHeight="1"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5:36" ht="15.75" customHeight="1"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5:36" ht="15.75" customHeight="1"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5:36" ht="15.75" customHeight="1"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5:36" ht="15.75" customHeight="1"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5:36" ht="15.75" customHeight="1"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5:36" ht="15.75" customHeight="1"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5:36" ht="15.75" customHeight="1"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5:36" ht="15.75" customHeight="1"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5:36" ht="15.75" customHeight="1"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5:36" ht="15.75" customHeight="1"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5:36" ht="15.75" customHeight="1"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5:36" ht="15.75" customHeight="1"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5:36" ht="15.75" customHeight="1"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5:36" ht="15.75" customHeight="1"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5:36" ht="15.75" customHeight="1"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5:36" ht="15.75" customHeight="1"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5:36" ht="15.75" customHeight="1"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5:36" ht="15.75" customHeight="1"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5:36" ht="15.75" customHeight="1"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5:36" ht="15.75" customHeight="1"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5:36" ht="15.75" customHeight="1"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5:36" ht="15.75" customHeight="1"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5:36" ht="15.75" customHeight="1"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5:36" ht="15.75" customHeight="1"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5:36" ht="15.75" customHeight="1"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5:36" ht="15.75" customHeight="1"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5:36" ht="15.75" customHeight="1"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5:36" ht="15.75" customHeight="1"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5:36" ht="15.75" customHeight="1"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5:36" ht="15.75" customHeight="1"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5:36" ht="15.75" customHeight="1"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5:36" ht="15.75" customHeight="1"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5:36" ht="15.75" customHeight="1"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5:36" ht="15.75" customHeight="1"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5:36" ht="15.75" customHeight="1"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5:36" ht="15.75" customHeight="1"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5:36" ht="15.75" customHeight="1"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5:36" ht="15.75" customHeight="1"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5:36" ht="15.75" customHeight="1"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5:36" ht="15.75" customHeight="1"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5:36" ht="15.75" customHeight="1"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5:36" ht="15.75" customHeight="1"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5:36" ht="15.75" customHeight="1"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5:36" ht="15.75" customHeight="1"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5:36" ht="15.75" customHeight="1"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5:36" ht="15.75" customHeight="1"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5:36" ht="15.75" customHeight="1"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5:36" ht="15.75" customHeight="1"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5:36" ht="15.75" customHeight="1"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5:36" ht="15.75" customHeight="1"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5:36" ht="15.75" customHeight="1"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5:36" ht="15.75" customHeight="1"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5:36" ht="15.75" customHeight="1"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5:36" ht="15.75" customHeight="1"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5:36" ht="15.75" customHeight="1"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5:36" ht="15.75" customHeight="1"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5:36" ht="15.75" customHeight="1"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5:36" ht="15.75" customHeight="1"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5:36" ht="15.75" customHeight="1"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5:36" ht="15.75" customHeight="1"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5:36" ht="15.75" customHeight="1"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5:36" ht="15.75" customHeight="1"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5:36" ht="15.75" customHeight="1"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5:36" ht="15.75" customHeight="1"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5:36" ht="15.75" customHeight="1"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5:36" ht="15.75" customHeight="1"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5:36" ht="15.75" customHeight="1"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5:36" ht="15.75" customHeight="1"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5:36" ht="15.75" customHeight="1"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5:36" ht="15.75" customHeight="1"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5:36" ht="15.75" customHeight="1"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5:36" ht="15.75" customHeight="1"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5:36" ht="15.75" customHeight="1"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5:36" ht="15.75" customHeight="1"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5:36" ht="15.75" customHeight="1"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5:36" ht="15.75" customHeight="1"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5:36" ht="15.75" customHeight="1"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5:36" ht="15.75" customHeight="1"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5:36" ht="15.75" customHeight="1"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5:36" ht="15.75" customHeight="1"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5:36" ht="15.75" customHeight="1"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5:36" ht="15.75" customHeight="1"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5:36" ht="15.75" customHeight="1"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5:36" ht="15.75" customHeight="1"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5:36" ht="15.75" customHeight="1"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5:36" ht="15.75" customHeight="1"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5:36" ht="15.75" customHeight="1"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5:36" ht="15.75" customHeight="1"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5:36" ht="15.75" customHeight="1"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5:36" ht="15.75" customHeight="1"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5:36" ht="15.75" customHeight="1"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5:36" ht="15.75" customHeight="1"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5:36" ht="15.75" customHeight="1"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5:36" ht="15.75" customHeight="1"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5:36" ht="15.75" customHeight="1"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5:36" ht="15.75" customHeight="1"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5:36" ht="15.75" customHeight="1"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5:36" ht="15.75" customHeight="1"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5:36" ht="15.75" customHeight="1"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5:36" ht="15.75" customHeight="1"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5:36" ht="15.75" customHeight="1"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5:36" ht="15.75" customHeight="1"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5:36" ht="15.75" customHeight="1"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5:36" ht="15.75" customHeight="1"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5:36" ht="15.75" customHeight="1"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5:36" ht="15.75" customHeight="1"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5:36" ht="15.75" customHeight="1"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5:36" ht="15.75" customHeight="1"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5:36" ht="15.75" customHeight="1"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5:36" ht="15.75" customHeight="1"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5:36" ht="15.75" customHeight="1"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5:36" ht="15.75" customHeight="1"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5:36" ht="15.75" customHeight="1"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5:36" ht="15.75" customHeight="1"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5:36" ht="15.75" customHeight="1"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5:36" ht="15.75" customHeight="1"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5:36" ht="15.75" customHeight="1"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5:36" ht="15.75" customHeight="1"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5:36" ht="15.75" customHeight="1"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5:36" ht="15.75" customHeight="1"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5:36" ht="15.75" customHeight="1"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5:36" ht="15.75" customHeight="1"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5:36" ht="15.75" customHeight="1"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5:36" ht="15.75" customHeight="1"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5:36" ht="15.75" customHeight="1"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5:36" ht="15.75" customHeight="1"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5:36" ht="15.75" customHeight="1"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5:36" ht="15.75" customHeight="1"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5:36" ht="15.75" customHeight="1"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5:36" ht="15.75" customHeight="1"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5:36" ht="15.75" customHeight="1"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5:36" ht="15.75" customHeight="1"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5:36" ht="15.75" customHeight="1"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5:36" ht="15.75" customHeight="1"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5:36" ht="15.75" customHeight="1"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5:36" ht="15.75" customHeight="1"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5:36" ht="15.75" customHeight="1"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5:36" ht="15.75" customHeight="1"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5:36" ht="15.75" customHeight="1"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5:36" ht="15.75" customHeight="1"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5:36" ht="15.75" customHeight="1"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5:36" ht="15.75" customHeight="1"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5:36" ht="15.75" customHeight="1"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5:36" ht="15.75" customHeight="1"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5:36" ht="15.75" customHeight="1"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5:36" ht="15.75" customHeight="1"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5:36" ht="15.75" customHeight="1"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5:36" ht="15.75" customHeight="1"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5:36" ht="15.75" customHeight="1"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5:36" ht="15.75" customHeight="1"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5:36" ht="15.75" customHeight="1"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5:36" ht="15.75" customHeight="1"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5:36" ht="15.75" customHeight="1"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5:36" ht="15.75" customHeight="1"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5:36" ht="15.75" customHeight="1"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5:36" ht="15.75" customHeight="1"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5:36" ht="15.75" customHeight="1"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5:36" ht="15.75" customHeight="1"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5:36" ht="15.75" customHeight="1"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5:36" ht="15.75" customHeight="1"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5:36" ht="15.75" customHeight="1"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5:36" ht="15.75" customHeight="1"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5:36" ht="15.75" customHeight="1"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5:36" ht="15.75" customHeight="1"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5:36" ht="15.75" customHeight="1"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5:36" ht="15.75" customHeight="1"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5:36" ht="15.75" customHeight="1"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5:36" ht="15.75" customHeight="1"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5:36" ht="15.75" customHeight="1"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5:36" ht="15.75" customHeight="1"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5:36" ht="15.75" customHeight="1"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5:36" ht="15.75" customHeight="1"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5:36" ht="15.75" customHeight="1"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5:36" ht="15.75" customHeight="1"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5:36" ht="15.75" customHeight="1"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5:36" ht="15.75" customHeight="1"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5:36" ht="15.75" customHeight="1"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5:36" ht="15.75" customHeight="1"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5:36" ht="15.75" customHeight="1"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5:36" ht="15.75" customHeight="1"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5:36" ht="15.75" customHeight="1"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5:36" ht="15.75" customHeight="1"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5:36" ht="15.75" customHeight="1"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5:36" ht="15.75" customHeight="1"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5:36" ht="15.75" customHeight="1"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5:36" ht="15.75" customHeight="1"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5:36" ht="15.75" customHeight="1"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5:36" ht="15.75" customHeight="1"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5:36" ht="15.75" customHeight="1"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5:36" ht="15.75" customHeight="1"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5:36" ht="15.75" customHeight="1"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5:36" ht="15.75" customHeight="1"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5:36" ht="15.75" customHeight="1"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5:36" ht="15.75" customHeight="1"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5:36" ht="15.75" customHeight="1"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5:36" ht="15.75" customHeight="1"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5:36" ht="15.75" customHeight="1"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5:36" ht="15.75" customHeight="1"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5:36" ht="15.75" customHeight="1"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5:36" ht="15.75" customHeight="1"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5:36" ht="15.75" customHeight="1"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5:36" ht="15.75" customHeight="1"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5:36" ht="15.75" customHeight="1"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5:36" ht="15.75" customHeight="1"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5:36" ht="15.75" customHeight="1"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5:36" ht="15.75" customHeight="1"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5:36" ht="15.75" customHeight="1"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5:36" ht="15.75" customHeight="1"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5:36" ht="15.75" customHeight="1"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5:36" ht="15.75" customHeight="1"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5:36" ht="15.75" customHeight="1"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5:36" ht="15.75" customHeight="1"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spans="5:36" ht="15.75" customHeight="1"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spans="5:36" ht="15.75" customHeight="1"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spans="5:36" ht="15.75" customHeight="1"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spans="5:36" ht="15.75" customHeight="1"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spans="5:36" ht="15.75" customHeight="1"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spans="5:36" ht="15.75" customHeight="1"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spans="5:36" ht="15.75" customHeight="1"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spans="5:36" ht="15.75" customHeight="1"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spans="5:36" ht="15.75" customHeight="1"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spans="5:36" ht="15.75" customHeight="1"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spans="5:36" ht="15.75" customHeight="1"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spans="5:36" ht="15.75" customHeight="1"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spans="5:36" ht="15.75" customHeight="1"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spans="5:36" ht="15.75" customHeight="1"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spans="5:36" ht="15.75" customHeight="1"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spans="5:36" ht="15.75" customHeight="1"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spans="5:36" ht="15.75" customHeight="1"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spans="5:36" ht="15.75" customHeight="1"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spans="5:36" ht="15.75" customHeight="1"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spans="5:36" ht="15.75" customHeight="1"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spans="5:36" ht="15.75" customHeight="1"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spans="5:36" ht="15.75" customHeight="1"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spans="5:36" ht="15.75" customHeight="1"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spans="5:36" ht="15.75" customHeight="1"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spans="5:36" ht="15.75" customHeight="1"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spans="5:36" ht="15.75" customHeight="1"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spans="5:36" ht="15.75" customHeight="1"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spans="5:36" ht="15.75" customHeight="1"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spans="5:36" ht="15.75" customHeight="1"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spans="5:36" ht="15.75" customHeight="1"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spans="5:36" ht="15.75" customHeight="1"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spans="5:36" ht="15.75" customHeight="1"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spans="5:36" ht="15.75" customHeight="1"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spans="5:36" ht="15.75" customHeight="1"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spans="5:36" ht="15.75" customHeight="1"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spans="5:36" ht="15.75" customHeight="1"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spans="5:36" ht="15.75" customHeight="1"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spans="5:36" ht="15.75" customHeight="1"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spans="5:36" ht="15.75" customHeight="1"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spans="5:36" ht="15.75" customHeight="1"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spans="5:36" ht="15.75" customHeight="1"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spans="5:36" ht="15.75" customHeight="1"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spans="5:36" ht="15.75" customHeight="1"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spans="5:36" ht="15.75" customHeight="1"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spans="5:36" ht="15.75" customHeight="1"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spans="5:36" ht="15.75" customHeight="1"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spans="5:36" ht="15.75" customHeight="1"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spans="5:36" ht="15.75" customHeight="1"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spans="5:36" ht="15.75" customHeight="1"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spans="5:36" ht="15.75" customHeight="1"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spans="5:36" ht="15.75" customHeight="1"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spans="5:36" ht="15.75" customHeight="1"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spans="5:36" ht="15.75" customHeight="1"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spans="5:36" ht="15.75" customHeight="1"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spans="5:36" ht="15.75" customHeight="1"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spans="5:36" ht="15.75" customHeight="1"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spans="5:36" ht="15.75" customHeight="1"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spans="5:36" ht="15.75" customHeight="1"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spans="5:36" ht="15.75" customHeight="1"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spans="5:36" ht="15.75" customHeight="1"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spans="5:36" ht="15.75" customHeight="1"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spans="5:36" ht="15.75" customHeight="1"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spans="5:36" ht="15.75" customHeight="1"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spans="5:36" ht="15.75" customHeight="1"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spans="5:36" ht="15.75" customHeight="1"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spans="5:36" ht="15.75" customHeight="1"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spans="5:36" ht="15.75" customHeight="1"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spans="5:36" ht="15.75" customHeight="1"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spans="5:36" ht="15.75" customHeight="1"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spans="5:36" ht="15.75" customHeight="1"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spans="5:36" ht="15.75" customHeight="1"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spans="5:36" ht="15.75" customHeight="1"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spans="5:36" ht="15.75" customHeight="1"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spans="5:36" ht="15.75" customHeight="1"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spans="5:36" ht="15.75" customHeight="1"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spans="5:36" ht="15.75" customHeight="1"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spans="5:36" ht="15.75" customHeight="1"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spans="5:36" ht="15.75" customHeight="1"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spans="5:36" ht="15.75" customHeight="1"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spans="5:36" ht="15.75" customHeight="1"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spans="5:36" ht="15.75" customHeight="1"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spans="5:36" ht="15.75" customHeight="1"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spans="5:36" ht="15.75" customHeight="1"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spans="5:36" ht="15.75" customHeight="1"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spans="5:36" ht="15.75" customHeight="1"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spans="5:36" ht="15.75" customHeight="1"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spans="5:36" ht="15.75" customHeight="1"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spans="5:36" ht="15.75" customHeight="1"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spans="5:36" ht="15.75" customHeight="1"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spans="5:36" ht="15.75" customHeight="1"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spans="5:36" ht="15.75" customHeight="1"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spans="5:36" ht="15.75" customHeight="1"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spans="5:36" ht="15.75" customHeight="1"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spans="5:36" ht="15.75" customHeight="1"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spans="5:36" ht="15.75" customHeight="1"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spans="5:36" ht="15.75" customHeight="1"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spans="5:36" ht="15.75" customHeight="1"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spans="5:36" ht="15.75" customHeight="1"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spans="5:36" ht="15.75" customHeight="1"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spans="5:36" ht="15.75" customHeight="1"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spans="5:36" ht="15.75" customHeight="1"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spans="5:36" ht="15.75" customHeight="1"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spans="5:36" ht="15.75" customHeight="1"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spans="5:36" ht="15.75" customHeight="1"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spans="5:36" ht="15.75" customHeight="1"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spans="5:36" ht="15.75" customHeight="1"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spans="5:36" ht="15.75" customHeight="1"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spans="5:36" ht="15.75" customHeight="1"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spans="5:36" ht="15.75" customHeight="1"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spans="5:36" ht="15.75" customHeight="1"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spans="5:36" ht="15.75" customHeight="1"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spans="5:36" ht="15.75" customHeight="1"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spans="5:36" ht="15.75" customHeight="1"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spans="5:36" ht="15.75" customHeight="1"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spans="5:36" ht="15.75" customHeight="1"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spans="5:36" ht="15.75" customHeight="1"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spans="5:36" ht="15.75" customHeight="1"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spans="5:36" ht="15.75" customHeight="1"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spans="5:36" ht="15.75" customHeight="1"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spans="5:36" ht="15.75" customHeight="1"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spans="5:36" ht="15.75" customHeight="1"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spans="5:36" ht="15.75" customHeight="1"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spans="5:36" ht="15.75" customHeight="1"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spans="5:36" ht="15.75" customHeight="1"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spans="5:36" ht="15.75" customHeight="1"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spans="5:36" ht="15.75" customHeight="1"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spans="5:36" ht="15.75" customHeight="1"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spans="5:36" ht="15.75" customHeight="1"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spans="5:36" ht="15.75" customHeight="1"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spans="5:36" ht="15.75" customHeight="1"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spans="5:36" ht="15.75" customHeight="1"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spans="5:36" ht="15.75" customHeight="1"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spans="5:36" ht="15.75" customHeight="1"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spans="5:36" ht="15.75" customHeight="1"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spans="5:36" ht="15.75" customHeight="1"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spans="5:36" ht="15.75" customHeight="1"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spans="5:36" ht="15.75" customHeight="1"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spans="5:36" ht="15.75" customHeight="1"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spans="5:36" ht="15.75" customHeight="1"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spans="5:36" ht="15.75" customHeight="1"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spans="5:36" ht="15.75" customHeight="1"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spans="5:36" ht="15.75" customHeight="1"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spans="5:36" ht="15.75" customHeight="1"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spans="5:36" ht="15.75" customHeight="1"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spans="5:36" ht="15.75" customHeight="1"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spans="5:36" ht="15.75" customHeight="1"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spans="5:36" ht="15.75" customHeight="1"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spans="5:36" ht="15.75" customHeight="1"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spans="5:36" ht="15.75" customHeight="1"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spans="5:36" ht="15.75" customHeight="1"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spans="5:36" ht="15.75" customHeight="1"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spans="5:36" ht="15.75" customHeight="1"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spans="5:36" ht="15.75" customHeight="1"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spans="5:36" ht="15.75" customHeight="1"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spans="5:36" ht="15.75" customHeight="1"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spans="5:36" ht="15.75" customHeight="1"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spans="5:36" ht="15.75" customHeight="1"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spans="5:36" ht="15.75" customHeight="1"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spans="5:36" ht="15.75" customHeight="1"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spans="5:36" ht="15.75" customHeight="1"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spans="5:36" ht="15.75" customHeight="1"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spans="5:36" ht="15.75" customHeight="1"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spans="5:36" ht="15.75" customHeight="1"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spans="5:36" ht="15.75" customHeight="1"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spans="5:36" ht="15.75" customHeight="1"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spans="5:36" ht="15.75" customHeight="1"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spans="5:36" ht="15.75" customHeight="1"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spans="5:36" ht="15.75" customHeight="1"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spans="5:36" ht="15.75" customHeight="1"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spans="5:36" ht="15.75" customHeight="1"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spans="5:36" ht="15.75" customHeight="1"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spans="5:36" ht="15.75" customHeight="1"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spans="5:36" ht="15.75" customHeight="1"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spans="5:36" ht="15.75" customHeight="1"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spans="5:36" ht="15.75" customHeight="1"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spans="5:36" ht="15.75" customHeight="1"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spans="5:36" ht="15.75" customHeight="1"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spans="5:36" ht="15.75" customHeight="1"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spans="5:36" ht="15.75" customHeight="1"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spans="5:36" ht="15.75" customHeight="1"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spans="5:36" ht="15.75" customHeight="1"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spans="5:36" ht="15.75" customHeight="1"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spans="5:36" ht="15.75" customHeight="1"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spans="5:36" ht="15.75" customHeight="1"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spans="5:36" ht="15.75" customHeight="1"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spans="5:36" ht="15.75" customHeight="1"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spans="5:36" ht="15.75" customHeight="1"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spans="5:36" ht="15.75" customHeight="1"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spans="5:36" ht="15.75" customHeight="1"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spans="5:36" ht="15.75" customHeight="1"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spans="5:36" ht="15.75" customHeight="1"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spans="5:36" ht="15.75" customHeight="1"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spans="5:36" ht="15.75" customHeight="1"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spans="5:36" ht="15.75" customHeight="1"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spans="5:36" ht="15.75" customHeight="1"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spans="5:36" ht="15.75" customHeight="1"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spans="5:36" ht="15.75" customHeight="1"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spans="5:36" ht="15.75" customHeight="1"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spans="5:36" ht="15.75" customHeight="1"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spans="5:36" ht="15.75" customHeight="1"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spans="5:36" ht="15.75" customHeight="1"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spans="5:36" ht="15.75" customHeight="1"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spans="5:36" ht="15.75" customHeight="1"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spans="5:36" ht="15.75" customHeight="1"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spans="5:36" ht="15.75" customHeight="1"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spans="5:36" ht="15.75" customHeight="1"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spans="5:36" ht="15.75" customHeight="1"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spans="5:36" ht="15.75" customHeight="1"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spans="5:36" ht="15.75" customHeight="1"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spans="5:36" ht="15.75" customHeight="1"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spans="5:36" ht="15.75" customHeight="1"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spans="5:36" ht="15.75" customHeight="1"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spans="5:36" ht="15.75" customHeight="1"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spans="5:36" ht="15.75" customHeight="1"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spans="5:36" ht="15.75" customHeight="1"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spans="5:36" ht="15.75" customHeight="1"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spans="5:36" ht="15.75" customHeight="1"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spans="5:36" ht="15.75" customHeight="1"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spans="5:36" ht="15.75" customHeight="1"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spans="5:36" ht="15.75" customHeight="1"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spans="5:36" ht="15.75" customHeight="1"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spans="5:36" ht="15.75" customHeight="1"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spans="5:36" ht="15.75" customHeight="1"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spans="5:36" ht="15.75" customHeight="1"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spans="5:36" ht="15.75" customHeight="1"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spans="5:36" ht="15.75" customHeight="1"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spans="5:36" ht="15.75" customHeight="1"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spans="5:36" ht="15.75" customHeight="1"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spans="5:36" ht="15.75" customHeight="1"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spans="5:36" ht="15.75" customHeight="1"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spans="5:36" ht="15.75" customHeight="1"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spans="5:36" ht="15.75" customHeight="1"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spans="5:36" ht="15.75" customHeight="1"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spans="5:36" ht="15.75" customHeight="1"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</sheetData>
  <autoFilter ref="A1:AS1" xr:uid="{00000000-0001-0000-0000-000000000000}">
    <sortState xmlns:xlrd2="http://schemas.microsoft.com/office/spreadsheetml/2017/richdata2" ref="A2:AS108">
      <sortCondition ref="D1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10B2-7AF3-4F54-8CE9-751727F7C07C}">
  <dimension ref="A1:AO3"/>
  <sheetViews>
    <sheetView workbookViewId="0">
      <selection activeCell="D8" sqref="D8"/>
    </sheetView>
  </sheetViews>
  <sheetFormatPr defaultRowHeight="13.2"/>
  <cols>
    <col min="3" max="3" width="39.44140625" customWidth="1"/>
    <col min="4" max="4" width="15" customWidth="1"/>
    <col min="5" max="5" width="30.33203125" customWidth="1"/>
  </cols>
  <sheetData>
    <row r="1" spans="1:41" ht="39.6">
      <c r="A1" s="27" t="s">
        <v>0</v>
      </c>
      <c r="B1" s="27" t="s">
        <v>40</v>
      </c>
      <c r="C1" s="27" t="s">
        <v>1</v>
      </c>
      <c r="D1" s="27" t="s">
        <v>41</v>
      </c>
      <c r="E1" s="27" t="s">
        <v>7</v>
      </c>
      <c r="F1" s="27" t="s">
        <v>8</v>
      </c>
      <c r="G1" s="27" t="s">
        <v>9</v>
      </c>
      <c r="H1" s="27" t="s">
        <v>10</v>
      </c>
      <c r="I1" s="27" t="s">
        <v>11</v>
      </c>
      <c r="J1" s="27" t="s">
        <v>12</v>
      </c>
      <c r="K1" s="27" t="s">
        <v>13</v>
      </c>
      <c r="L1" s="27" t="s">
        <v>14</v>
      </c>
      <c r="M1" s="27" t="s">
        <v>15</v>
      </c>
      <c r="N1" s="27" t="s">
        <v>16</v>
      </c>
      <c r="O1" s="27" t="s">
        <v>17</v>
      </c>
      <c r="P1" s="27" t="s">
        <v>18</v>
      </c>
      <c r="Q1" s="27" t="s">
        <v>19</v>
      </c>
      <c r="R1" s="27" t="s">
        <v>20</v>
      </c>
      <c r="S1" s="27" t="s">
        <v>21</v>
      </c>
      <c r="T1" s="27" t="s">
        <v>22</v>
      </c>
      <c r="U1" s="27" t="s">
        <v>23</v>
      </c>
      <c r="V1" s="27" t="s">
        <v>24</v>
      </c>
      <c r="W1" s="27" t="s">
        <v>25</v>
      </c>
      <c r="X1" s="27" t="s">
        <v>26</v>
      </c>
      <c r="Y1" s="27" t="s">
        <v>27</v>
      </c>
      <c r="Z1" s="27" t="s">
        <v>28</v>
      </c>
      <c r="AA1" s="27" t="s">
        <v>29</v>
      </c>
      <c r="AB1" s="27" t="s">
        <v>30</v>
      </c>
      <c r="AC1" s="27" t="s">
        <v>31</v>
      </c>
      <c r="AD1" s="27" t="s">
        <v>32</v>
      </c>
      <c r="AE1" s="27" t="s">
        <v>33</v>
      </c>
      <c r="AF1" s="27" t="s">
        <v>34</v>
      </c>
      <c r="AG1" s="27" t="s">
        <v>35</v>
      </c>
      <c r="AH1" s="27" t="s">
        <v>36</v>
      </c>
      <c r="AI1" s="27" t="s">
        <v>37</v>
      </c>
      <c r="AJ1" s="27" t="s">
        <v>38</v>
      </c>
      <c r="AK1" s="27" t="s">
        <v>3</v>
      </c>
      <c r="AL1" s="27" t="s">
        <v>4</v>
      </c>
      <c r="AM1" s="27" t="s">
        <v>39</v>
      </c>
      <c r="AN1" s="27" t="s">
        <v>5</v>
      </c>
      <c r="AO1" s="27" t="s">
        <v>6</v>
      </c>
    </row>
    <row r="2" spans="1:41">
      <c r="A2" s="28">
        <v>12345</v>
      </c>
      <c r="B2" s="28" t="s">
        <v>42</v>
      </c>
      <c r="C2" s="28" t="s">
        <v>43</v>
      </c>
      <c r="D2" s="28" t="s">
        <v>44</v>
      </c>
      <c r="E2" s="28">
        <v>90</v>
      </c>
      <c r="F2" s="28">
        <v>85</v>
      </c>
      <c r="G2" s="28">
        <v>80</v>
      </c>
      <c r="H2" s="28">
        <v>255</v>
      </c>
      <c r="I2" s="28">
        <v>88</v>
      </c>
      <c r="J2" s="28">
        <v>82</v>
      </c>
      <c r="K2" s="28">
        <v>78</v>
      </c>
      <c r="L2" s="28">
        <v>248</v>
      </c>
      <c r="M2" s="28">
        <v>87</v>
      </c>
      <c r="N2" s="28">
        <v>83</v>
      </c>
      <c r="O2" s="28">
        <v>79</v>
      </c>
      <c r="P2" s="28">
        <v>249</v>
      </c>
      <c r="Q2" s="28">
        <v>89</v>
      </c>
      <c r="R2" s="28">
        <v>84</v>
      </c>
      <c r="S2" s="28">
        <v>80</v>
      </c>
      <c r="T2" s="28">
        <v>253</v>
      </c>
      <c r="U2" s="28">
        <v>91</v>
      </c>
      <c r="V2" s="28">
        <v>85</v>
      </c>
      <c r="W2" s="28">
        <v>82</v>
      </c>
      <c r="X2" s="28">
        <v>258</v>
      </c>
      <c r="Y2" s="28">
        <v>90</v>
      </c>
      <c r="Z2" s="28">
        <v>83</v>
      </c>
      <c r="AA2" s="28">
        <v>81</v>
      </c>
      <c r="AB2" s="28">
        <v>254</v>
      </c>
      <c r="AC2" s="28">
        <v>88</v>
      </c>
      <c r="AD2" s="28">
        <v>84</v>
      </c>
      <c r="AE2" s="28">
        <v>79</v>
      </c>
      <c r="AF2" s="28">
        <v>251</v>
      </c>
      <c r="AG2" s="28">
        <v>92</v>
      </c>
      <c r="AH2" s="28">
        <v>86</v>
      </c>
      <c r="AI2" s="28">
        <v>81</v>
      </c>
      <c r="AJ2" s="28">
        <v>259</v>
      </c>
      <c r="AK2" s="28">
        <v>2006</v>
      </c>
      <c r="AL2" s="28">
        <v>85</v>
      </c>
      <c r="AM2" s="28">
        <v>2091</v>
      </c>
      <c r="AN2" s="28" t="s">
        <v>44</v>
      </c>
      <c r="AO2" s="28" t="s">
        <v>45</v>
      </c>
    </row>
    <row r="3" spans="1:41">
      <c r="A3" s="28">
        <v>67890</v>
      </c>
      <c r="B3" s="28" t="s">
        <v>46</v>
      </c>
      <c r="C3" s="28" t="s">
        <v>47</v>
      </c>
      <c r="D3" s="28" t="s">
        <v>48</v>
      </c>
      <c r="E3" s="28">
        <v>85</v>
      </c>
      <c r="F3" s="28">
        <v>80</v>
      </c>
      <c r="G3" s="28">
        <v>75</v>
      </c>
      <c r="H3" s="28">
        <v>240</v>
      </c>
      <c r="I3" s="28">
        <v>84</v>
      </c>
      <c r="J3" s="28">
        <v>78</v>
      </c>
      <c r="K3" s="28">
        <v>76</v>
      </c>
      <c r="L3" s="28">
        <v>238</v>
      </c>
      <c r="M3" s="28">
        <v>83</v>
      </c>
      <c r="N3" s="28">
        <v>79</v>
      </c>
      <c r="O3" s="28">
        <v>77</v>
      </c>
      <c r="P3" s="28">
        <v>239</v>
      </c>
      <c r="Q3" s="28">
        <v>82</v>
      </c>
      <c r="R3" s="28">
        <v>80</v>
      </c>
      <c r="S3" s="28">
        <v>76</v>
      </c>
      <c r="T3" s="28">
        <v>238</v>
      </c>
      <c r="U3" s="28">
        <v>84</v>
      </c>
      <c r="V3" s="28">
        <v>81</v>
      </c>
      <c r="W3" s="28">
        <v>78</v>
      </c>
      <c r="X3" s="28">
        <v>243</v>
      </c>
      <c r="Y3" s="28">
        <v>83</v>
      </c>
      <c r="Z3" s="28">
        <v>80</v>
      </c>
      <c r="AA3" s="28">
        <v>77</v>
      </c>
      <c r="AB3" s="28">
        <v>240</v>
      </c>
      <c r="AC3" s="28">
        <v>85</v>
      </c>
      <c r="AD3" s="28">
        <v>82</v>
      </c>
      <c r="AE3" s="28">
        <v>78</v>
      </c>
      <c r="AF3" s="28">
        <v>245</v>
      </c>
      <c r="AG3" s="28">
        <v>84</v>
      </c>
      <c r="AH3" s="28">
        <v>81</v>
      </c>
      <c r="AI3" s="28">
        <v>79</v>
      </c>
      <c r="AJ3" s="28">
        <v>244</v>
      </c>
      <c r="AK3" s="28">
        <v>1907</v>
      </c>
      <c r="AL3" s="28">
        <v>80</v>
      </c>
      <c r="AM3" s="28">
        <v>1987</v>
      </c>
      <c r="AN3" s="28" t="s">
        <v>48</v>
      </c>
      <c r="AO3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 PENGLIS</vt:lpstr>
      <vt:lpstr>Sheet1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Abdurrohim</dc:creator>
  <cp:lastModifiedBy>Bagus Abdurrohim</cp:lastModifiedBy>
  <dcterms:created xsi:type="dcterms:W3CDTF">2024-07-01T14:52:17Z</dcterms:created>
  <dcterms:modified xsi:type="dcterms:W3CDTF">2024-07-02T13:35:50Z</dcterms:modified>
</cp:coreProperties>
</file>