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Yearly" sheetId="1" r:id="rId1"/>
  </sheets>
  <calcPr/>
</workbook>
</file>

<file path=xl/sharedStrings.xml><?xml version="1.0" encoding="utf-8"?>
<sst xmlns="http://schemas.openxmlformats.org/spreadsheetml/2006/main">
  <si>
    <t>KPI ID</t>
  </si>
  <si>
    <t>KPI Name</t>
  </si>
  <si>
    <t>Average</t>
  </si>
  <si>
    <t>SUM</t>
  </si>
  <si>
    <t>Senior Debt Repayment ()</t>
  </si>
  <si>
    <t>SHs Loan Drawdawn ()</t>
  </si>
  <si>
    <t>Senior Debt Drawdawn ()</t>
  </si>
  <si>
    <t>SHs Dividen Paid ()</t>
  </si>
  <si>
    <t>SHs Loan Repayment ()</t>
  </si>
  <si>
    <t>Funding Drawdawn ()</t>
  </si>
  <si>
    <t>LNG Sales Chubu ()</t>
  </si>
  <si>
    <t>LNG Sales Kogas ()</t>
  </si>
  <si>
    <t>LNG Sales Kyushu ()</t>
  </si>
  <si>
    <t>LNG Sales Spot Market ()</t>
  </si>
  <si>
    <t>DSCR ()</t>
  </si>
  <si>
    <t>CAFDS ()</t>
  </si>
  <si>
    <t>Senior Debt Interest Payment ()</t>
  </si>
  <si>
    <t>Interest SHs Loan Capitalized ()</t>
  </si>
  <si>
    <t>Interest Other ()</t>
  </si>
  <si>
    <t>LNG Prod. ()</t>
  </si>
  <si>
    <t>CDS Prod. ()</t>
  </si>
  <si>
    <t>Plant Availability ()</t>
  </si>
  <si>
    <t>Thermal Efficiency ()</t>
  </si>
  <si>
    <t>Revenue ()</t>
  </si>
  <si>
    <t>CDS Sales ()</t>
  </si>
  <si>
    <t>LNG Sales ()</t>
  </si>
  <si>
    <t>FOH Fuel &amp; Loss ()</t>
  </si>
  <si>
    <t>G&amp;A Cost ()</t>
  </si>
  <si>
    <t>Shipping Cost ()</t>
  </si>
  <si>
    <t>Opex ()</t>
  </si>
  <si>
    <t>DD&amp;A-Total ()</t>
  </si>
  <si>
    <t>Cost of Feed Gas ()</t>
  </si>
  <si>
    <t>OPEX ()</t>
  </si>
  <si>
    <t>COGS ()</t>
  </si>
  <si>
    <t>DD&amp;A Plant ()</t>
  </si>
  <si>
    <t>Direct Labor Cost ()</t>
  </si>
  <si>
    <t>COGM ()</t>
  </si>
  <si>
    <t>Interest Expense &amp; Financing ()</t>
  </si>
  <si>
    <t>O &amp; M Cost ()</t>
  </si>
  <si>
    <t>DD&amp;A Non-Plant ()</t>
  </si>
  <si>
    <t>LNG Price ADP-FOB ()</t>
  </si>
  <si>
    <t>LNG Price ADP-DES ()</t>
  </si>
  <si>
    <t>Naptha ()</t>
  </si>
  <si>
    <t>LNG Spot Price ()</t>
  </si>
  <si>
    <t>JCC price ()</t>
  </si>
  <si>
    <t>Net Cash Flow ()</t>
  </si>
  <si>
    <t>Net Profit/Loss ()</t>
  </si>
  <si>
    <t>Operating Cash Flow ()</t>
  </si>
  <si>
    <t>Investing Cash Flow ()</t>
  </si>
  <si>
    <t>Financing Cash Flow ()</t>
  </si>
  <si>
    <t>Free Cash Flow for Dist. Acc ()</t>
  </si>
  <si>
    <t>EBITDA ()</t>
  </si>
  <si>
    <t>Gross Profit/Loss ()</t>
  </si>
  <si>
    <t>PF Resctricted Acc. ()</t>
  </si>
  <si>
    <t>Project Free CashFlow ()</t>
  </si>
  <si>
    <t xml:space="preserve">Equity Free CashFlow  ()</t>
  </si>
  <si>
    <t>Tax (USD) ()</t>
  </si>
  <si>
    <t>Other Income/expense ()</t>
  </si>
</sst>
</file>

<file path=xl/styles.xml><?xml version="1.0" encoding="utf-8"?>
<styleSheet xmlns="http://schemas.openxmlformats.org/spreadsheetml/2006/main">
  <numFmts count="2">
    <numFmt numFmtId="164" formatCode="yyyy"/>
    <numFmt numFmtId="165" formatCode="#,0.#0"/>
  </numFmts>
  <fonts count="1"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1">
    <border/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Right" state="frozen" topLeftCell="C2" xSplit="2" ySplit="1"/>
      <selection pane="topRight" activeCell="C1" sqref="C1"/>
      <selection pane="bottomLeft" activeCell="A2" sqref="A2"/>
    </sheetView>
  </sheetViews>
  <cols>
    <col min="1" max="1" width="9.14" hidden="1"/>
    <col min="2" max="2" width="29.43" bestFit="1" customWidth="1"/>
    <col min="3" max="3" width="15" bestFit="1" customWidth="1"/>
    <col min="4" max="4" width="14" bestFit="1" customWidth="1"/>
    <col min="5" max="5" width="14" bestFit="1" customWidth="1"/>
    <col min="6" max="6" width="14" bestFit="1" customWidth="1"/>
    <col min="7" max="7" width="15.86" bestFit="1" customWidth="1"/>
    <col min="8" max="8" width="15" bestFit="1" customWidth="1"/>
    <col min="9" max="9" width="15.86" bestFit="1" customWidth="1"/>
    <col min="10" max="10" width="15.86" bestFit="1" customWidth="1"/>
    <col min="11" max="11" width="15.86" bestFit="1" customWidth="1"/>
    <col min="12" max="12" width="15.86" bestFit="1" customWidth="1"/>
    <col min="13" max="13" width="15.86" bestFit="1" customWidth="1"/>
    <col min="14" max="14" width="15.86" bestFit="1" customWidth="1"/>
    <col min="15" max="15" width="15.86" bestFit="1" customWidth="1"/>
    <col min="16" max="16" width="15.86" bestFit="1" customWidth="1"/>
    <col min="17" max="17" width="15.86" bestFit="1" customWidth="1"/>
    <col min="18" max="18" width="15.86" bestFit="1" customWidth="1"/>
    <col min="19" max="19" width="16.57" bestFit="1" customWidth="1"/>
    <col min="20" max="20" width="5.57" bestFit="1" customWidth="1"/>
    <col min="21" max="21" width="5.57" bestFit="1" customWidth="1"/>
    <col min="22" max="22" width="5.57" bestFit="1" customWidth="1"/>
  </cols>
  <sheetData>
    <row r="1" s="1" customFormat="1">
      <c r="A1" s="1" t="s">
        <v>0</v>
      </c>
      <c r="B1" s="1" t="s">
        <v>1</v>
      </c>
      <c r="C1" s="2">
        <v>40544</v>
      </c>
      <c r="D1" s="2">
        <v>40909</v>
      </c>
      <c r="E1" s="2">
        <v>41275</v>
      </c>
      <c r="F1" s="2">
        <v>41640</v>
      </c>
      <c r="G1" s="2">
        <v>42005</v>
      </c>
      <c r="H1" s="2">
        <v>42370</v>
      </c>
      <c r="I1" s="2">
        <v>42736</v>
      </c>
      <c r="J1" s="2">
        <v>43101</v>
      </c>
      <c r="K1" s="2">
        <v>43466</v>
      </c>
      <c r="L1" s="2">
        <v>43831</v>
      </c>
      <c r="M1" s="2">
        <v>44197</v>
      </c>
      <c r="N1" s="2">
        <v>44562</v>
      </c>
      <c r="O1" s="2">
        <v>44927</v>
      </c>
      <c r="P1" s="2">
        <v>45292</v>
      </c>
      <c r="Q1" s="2">
        <v>45658</v>
      </c>
      <c r="R1" s="2">
        <v>46023</v>
      </c>
      <c r="S1" s="2">
        <v>46388</v>
      </c>
      <c r="T1" s="2">
        <v>46753</v>
      </c>
      <c r="U1" s="2">
        <v>47119</v>
      </c>
      <c r="V1" s="2">
        <v>47484</v>
      </c>
      <c r="W1" s="1" t="s">
        <v>2</v>
      </c>
      <c r="X1" s="1" t="s">
        <v>3</v>
      </c>
    </row>
    <row r="2">
      <c r="A2">
        <v>162</v>
      </c>
      <c r="B2" t="s">
        <v>4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182162228.91999999</v>
      </c>
      <c r="I2" s="3">
        <v>140044240</v>
      </c>
      <c r="J2" s="3">
        <v>132560960</v>
      </c>
      <c r="K2" s="3">
        <v>142793200</v>
      </c>
      <c r="L2" s="3">
        <v>131033760</v>
      </c>
      <c r="M2" s="3">
        <v>138058880</v>
      </c>
      <c r="N2" s="3">
        <v>162494080</v>
      </c>
      <c r="O2" s="3">
        <v>155468960</v>
      </c>
      <c r="P2" s="3">
        <v>164937600</v>
      </c>
      <c r="Q2" s="3">
        <v>177646091.079999</v>
      </c>
      <c r="R2" s="3">
        <v>0</v>
      </c>
      <c r="S2" s="3">
        <v>0</v>
      </c>
      <c r="T2" s="3"/>
      <c r="U2" s="3"/>
      <c r="V2" s="3"/>
      <c r="W2">
        <f>AVERAGE(C2:V2)</f>
        <v>89835294.117647007</v>
      </c>
      <c r="X2">
        <f>SUM(C2:V2)</f>
        <v>1527199999.9999991</v>
      </c>
    </row>
    <row r="3">
      <c r="A3">
        <v>231</v>
      </c>
      <c r="B3" t="s">
        <v>5</v>
      </c>
      <c r="C3" s="3">
        <v>412000000</v>
      </c>
      <c r="D3" s="3">
        <v>467300000</v>
      </c>
      <c r="E3" s="3">
        <v>328200000</v>
      </c>
      <c r="F3" s="3">
        <v>106600000</v>
      </c>
      <c r="G3" s="3">
        <v>191800000</v>
      </c>
      <c r="H3" s="3">
        <v>250955535.90999901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/>
      <c r="U3" s="3"/>
      <c r="V3" s="3"/>
      <c r="W3">
        <f>AVERAGE(C3:V3)</f>
        <v>103344443.28882349</v>
      </c>
      <c r="X3">
        <f>SUM(C3:V3)</f>
        <v>1756855535.9099989</v>
      </c>
    </row>
    <row r="4">
      <c r="A4">
        <v>232</v>
      </c>
      <c r="B4" t="s">
        <v>6</v>
      </c>
      <c r="C4" s="3">
        <v>0</v>
      </c>
      <c r="D4" s="3">
        <v>0</v>
      </c>
      <c r="E4" s="3">
        <v>0</v>
      </c>
      <c r="F4" s="3">
        <v>0</v>
      </c>
      <c r="G4" s="3">
        <v>1527200000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/>
      <c r="U4" s="3"/>
      <c r="V4" s="3"/>
      <c r="W4">
        <f>AVERAGE(C4:V4)</f>
        <v>89835294.117647082</v>
      </c>
      <c r="X4">
        <f>SUM(C4:V4)</f>
        <v>1527200000</v>
      </c>
    </row>
    <row r="5">
      <c r="A5">
        <v>164</v>
      </c>
      <c r="B5" t="s">
        <v>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60926339.489751801</v>
      </c>
      <c r="M5" s="3">
        <v>75205213.465730295</v>
      </c>
      <c r="N5" s="3">
        <v>104814459.454781</v>
      </c>
      <c r="O5" s="3">
        <v>100573364.44343901</v>
      </c>
      <c r="P5" s="3">
        <v>106804573.483372</v>
      </c>
      <c r="Q5" s="3">
        <v>107946544.349739</v>
      </c>
      <c r="R5" s="3">
        <v>102916524.898854</v>
      </c>
      <c r="S5" s="3">
        <v>1029804101.1510201</v>
      </c>
      <c r="T5" s="3"/>
      <c r="U5" s="3"/>
      <c r="V5" s="3"/>
      <c r="W5">
        <f>AVERAGE(C5:V5)</f>
        <v>99352418.866863936</v>
      </c>
      <c r="X5">
        <f>SUM(C5:V5)</f>
        <v>1688991120.7366872</v>
      </c>
    </row>
    <row r="6">
      <c r="A6">
        <v>163</v>
      </c>
      <c r="B6" t="s">
        <v>8</v>
      </c>
      <c r="C6" s="3">
        <v>0</v>
      </c>
      <c r="D6" s="3">
        <v>0</v>
      </c>
      <c r="E6" s="3">
        <v>0</v>
      </c>
      <c r="F6" s="3">
        <v>0</v>
      </c>
      <c r="G6" s="3">
        <v>1368000000</v>
      </c>
      <c r="H6" s="3">
        <v>0</v>
      </c>
      <c r="I6" s="3">
        <v>79138568.165902004</v>
      </c>
      <c r="J6" s="3">
        <v>113406936.42971601</v>
      </c>
      <c r="K6" s="3">
        <v>114200766.958143</v>
      </c>
      <c r="L6" s="3">
        <v>121740907.75949401</v>
      </c>
      <c r="M6" s="3">
        <v>164997932.17964</v>
      </c>
      <c r="N6" s="3">
        <v>49286937.863064401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/>
      <c r="U6" s="3"/>
      <c r="V6" s="3"/>
      <c r="W6">
        <f>AVERAGE(C6:V6)</f>
        <v>118280708.78564465</v>
      </c>
      <c r="X6">
        <f>SUM(C6:V6)</f>
        <v>2010772049.3559594</v>
      </c>
    </row>
    <row r="7">
      <c r="A7">
        <v>245</v>
      </c>
      <c r="B7" t="s">
        <v>9</v>
      </c>
      <c r="C7" s="3">
        <v>412000000</v>
      </c>
      <c r="D7" s="3">
        <v>467300000</v>
      </c>
      <c r="E7" s="3">
        <v>328200000</v>
      </c>
      <c r="F7" s="3">
        <v>106600000</v>
      </c>
      <c r="G7" s="3">
        <v>1719000000</v>
      </c>
      <c r="H7" s="3">
        <v>250955535.90999901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>
        <f>AVERAGE(C7:V7)</f>
        <v>547342589.31833315</v>
      </c>
      <c r="X7">
        <f>SUM(C7:V7)</f>
        <v>3284055535.9099989</v>
      </c>
    </row>
    <row r="8">
      <c r="A8">
        <v>237</v>
      </c>
      <c r="B8" t="s">
        <v>10</v>
      </c>
      <c r="C8" s="3"/>
      <c r="D8" s="3"/>
      <c r="E8" s="3"/>
      <c r="F8" s="3"/>
      <c r="G8" s="3"/>
      <c r="H8" s="3">
        <v>0.39618808049535598</v>
      </c>
      <c r="I8" s="3">
        <v>1.01862045278638</v>
      </c>
      <c r="J8" s="3">
        <v>1.01862045278638</v>
      </c>
      <c r="K8" s="3">
        <v>1.01862045278638</v>
      </c>
      <c r="L8" s="3">
        <v>1.01862045278638</v>
      </c>
      <c r="M8" s="3">
        <v>1.01862045278638</v>
      </c>
      <c r="N8" s="3">
        <v>1.01862045278638</v>
      </c>
      <c r="O8" s="3">
        <v>1.01862045278638</v>
      </c>
      <c r="P8" s="3">
        <v>1.01862045278638</v>
      </c>
      <c r="Q8" s="3">
        <v>1.01862045278638</v>
      </c>
      <c r="R8" s="3">
        <v>1.01862045278638</v>
      </c>
      <c r="S8" s="3">
        <v>0.90544040247678004</v>
      </c>
      <c r="T8" s="3"/>
      <c r="U8" s="3"/>
      <c r="V8" s="3"/>
      <c r="W8">
        <f>AVERAGE(C8:V8)</f>
        <v>0.95731941756966132</v>
      </c>
      <c r="X8">
        <f>SUM(C8:V8)</f>
        <v>11.487833010835935</v>
      </c>
    </row>
    <row r="9">
      <c r="A9">
        <v>238</v>
      </c>
      <c r="B9" t="s">
        <v>11</v>
      </c>
      <c r="C9" s="3"/>
      <c r="D9" s="3"/>
      <c r="E9" s="3"/>
      <c r="F9" s="3"/>
      <c r="G9" s="3"/>
      <c r="H9" s="3">
        <v>0.62258126934984503</v>
      </c>
      <c r="I9" s="3">
        <v>0.679760061919505</v>
      </c>
      <c r="J9" s="3">
        <v>0.679760061919505</v>
      </c>
      <c r="K9" s="3">
        <v>0.679760061919505</v>
      </c>
      <c r="L9" s="3">
        <v>0.679760061919505</v>
      </c>
      <c r="M9" s="3">
        <v>0.679760061919505</v>
      </c>
      <c r="N9" s="3">
        <v>0.679760061919505</v>
      </c>
      <c r="O9" s="3">
        <v>0.679760061919505</v>
      </c>
      <c r="P9" s="3">
        <v>0.679760061919505</v>
      </c>
      <c r="Q9" s="3">
        <v>0.679760061919505</v>
      </c>
      <c r="R9" s="3">
        <v>0.679760061919505</v>
      </c>
      <c r="S9" s="3">
        <v>0.62311339009287903</v>
      </c>
      <c r="T9" s="3"/>
      <c r="U9" s="3"/>
      <c r="V9" s="3"/>
      <c r="W9">
        <f>AVERAGE(C9:V9)</f>
        <v>0.67027460655314786</v>
      </c>
      <c r="X9">
        <f>SUM(C9:V9)</f>
        <v>8.0432952786377747</v>
      </c>
    </row>
    <row r="10">
      <c r="A10">
        <v>239</v>
      </c>
      <c r="B10" t="s">
        <v>12</v>
      </c>
      <c r="C10" s="3"/>
      <c r="D10" s="3"/>
      <c r="E10" s="3"/>
      <c r="F10" s="3"/>
      <c r="G10" s="3">
        <v>2</v>
      </c>
      <c r="H10" s="3">
        <v>5</v>
      </c>
      <c r="I10" s="3">
        <v>6</v>
      </c>
      <c r="J10" s="3">
        <v>6</v>
      </c>
      <c r="K10" s="3">
        <v>6</v>
      </c>
      <c r="L10" s="3">
        <v>6</v>
      </c>
      <c r="M10" s="3">
        <v>6</v>
      </c>
      <c r="N10" s="3">
        <v>6</v>
      </c>
      <c r="O10" s="3">
        <v>6</v>
      </c>
      <c r="P10" s="3">
        <v>6</v>
      </c>
      <c r="Q10" s="3">
        <v>6</v>
      </c>
      <c r="R10" s="3">
        <v>6</v>
      </c>
      <c r="S10" s="3">
        <v>5</v>
      </c>
      <c r="T10" s="3"/>
      <c r="U10" s="3"/>
      <c r="V10" s="3"/>
      <c r="W10">
        <f>AVERAGE(C10:V10)</f>
        <v>5.5384615384615392</v>
      </c>
      <c r="X10">
        <f>SUM(C10:V10)</f>
        <v>72</v>
      </c>
    </row>
    <row r="11">
      <c r="A11">
        <v>240</v>
      </c>
      <c r="B11" t="s">
        <v>10</v>
      </c>
      <c r="C11" s="3"/>
      <c r="D11" s="3"/>
      <c r="E11" s="3"/>
      <c r="F11" s="3"/>
      <c r="G11" s="3">
        <v>2</v>
      </c>
      <c r="H11" s="3">
        <v>7</v>
      </c>
      <c r="I11" s="3">
        <v>18</v>
      </c>
      <c r="J11" s="3">
        <v>18</v>
      </c>
      <c r="K11" s="3">
        <v>18</v>
      </c>
      <c r="L11" s="3">
        <v>18</v>
      </c>
      <c r="M11" s="3">
        <v>18</v>
      </c>
      <c r="N11" s="3">
        <v>18</v>
      </c>
      <c r="O11" s="3">
        <v>18</v>
      </c>
      <c r="P11" s="3">
        <v>18</v>
      </c>
      <c r="Q11" s="3">
        <v>18</v>
      </c>
      <c r="R11" s="3">
        <v>18</v>
      </c>
      <c r="S11" s="3">
        <v>16</v>
      </c>
      <c r="T11" s="3"/>
      <c r="U11" s="3"/>
      <c r="V11" s="3"/>
      <c r="W11">
        <f>AVERAGE(C11:V11)</f>
        <v>15.76923076923077</v>
      </c>
      <c r="X11">
        <f>SUM(C11:V11)</f>
        <v>205</v>
      </c>
    </row>
    <row r="12">
      <c r="A12">
        <v>241</v>
      </c>
      <c r="B12" t="s">
        <v>11</v>
      </c>
      <c r="C12" s="3"/>
      <c r="D12" s="3"/>
      <c r="E12" s="3"/>
      <c r="F12" s="3"/>
      <c r="G12" s="3">
        <v>2</v>
      </c>
      <c r="H12" s="3">
        <v>11</v>
      </c>
      <c r="I12" s="3">
        <v>12</v>
      </c>
      <c r="J12" s="3">
        <v>12</v>
      </c>
      <c r="K12" s="3">
        <v>12</v>
      </c>
      <c r="L12" s="3">
        <v>12</v>
      </c>
      <c r="M12" s="3">
        <v>12</v>
      </c>
      <c r="N12" s="3">
        <v>12</v>
      </c>
      <c r="O12" s="3">
        <v>12</v>
      </c>
      <c r="P12" s="3">
        <v>12</v>
      </c>
      <c r="Q12" s="3">
        <v>12</v>
      </c>
      <c r="R12" s="3">
        <v>12</v>
      </c>
      <c r="S12" s="3">
        <v>11</v>
      </c>
      <c r="T12" s="3"/>
      <c r="U12" s="3"/>
      <c r="V12" s="3"/>
      <c r="W12">
        <f>AVERAGE(C12:V12)</f>
        <v>11.076923076923077</v>
      </c>
      <c r="X12">
        <f>SUM(C12:V12)</f>
        <v>144</v>
      </c>
    </row>
    <row r="13">
      <c r="A13">
        <v>242</v>
      </c>
      <c r="B13" t="s">
        <v>13</v>
      </c>
      <c r="C13" s="3"/>
      <c r="D13" s="3"/>
      <c r="E13" s="3"/>
      <c r="F13" s="3"/>
      <c r="G13" s="3"/>
      <c r="H13" s="3">
        <v>0.73577786377708998</v>
      </c>
      <c r="I13" s="3">
        <v>0.169891640866873</v>
      </c>
      <c r="J13" s="3">
        <v>0.056646671826625403</v>
      </c>
      <c r="K13" s="3">
        <v>0.113293343653251</v>
      </c>
      <c r="L13" s="3">
        <v>0</v>
      </c>
      <c r="M13" s="3">
        <v>0.056646671826625403</v>
      </c>
      <c r="N13" s="3">
        <v>0.113293343653251</v>
      </c>
      <c r="O13" s="3">
        <v>0.056646671826625403</v>
      </c>
      <c r="P13" s="3">
        <v>0.056646671826625403</v>
      </c>
      <c r="Q13" s="3">
        <v>0.113293343653251</v>
      </c>
      <c r="R13" s="3">
        <v>0.056646671826625403</v>
      </c>
      <c r="S13" s="3">
        <v>0.010088458792117</v>
      </c>
      <c r="T13" s="3"/>
      <c r="U13" s="3"/>
      <c r="V13" s="3"/>
      <c r="W13">
        <f>AVERAGE(C13:V13)</f>
        <v>0.12823927946074668</v>
      </c>
      <c r="X13">
        <f>SUM(C13:V13)</f>
        <v>1.5388713535289602</v>
      </c>
    </row>
    <row r="14">
      <c r="A14">
        <v>243</v>
      </c>
      <c r="B14" t="s">
        <v>14</v>
      </c>
      <c r="C14" s="3"/>
      <c r="D14" s="3"/>
      <c r="E14" s="3"/>
      <c r="F14" s="3"/>
      <c r="G14" s="3"/>
      <c r="H14" s="3">
        <v>0.97827547329804998</v>
      </c>
      <c r="I14" s="3">
        <v>1.5528427180447899</v>
      </c>
      <c r="J14" s="3">
        <v>1.9619495158060001</v>
      </c>
      <c r="K14" s="3">
        <v>1.9464003090694899</v>
      </c>
      <c r="L14" s="3">
        <v>2.10816175830375</v>
      </c>
      <c r="M14" s="3">
        <v>2.3213520068585201</v>
      </c>
      <c r="N14" s="3">
        <v>1.81645784730574</v>
      </c>
      <c r="O14" s="3">
        <v>1.7515112302659901</v>
      </c>
      <c r="P14" s="3">
        <v>1.68004680418235</v>
      </c>
      <c r="Q14" s="3">
        <v>1.7581744812173099</v>
      </c>
      <c r="R14" s="3"/>
      <c r="S14" s="3"/>
      <c r="T14" s="3"/>
      <c r="U14" s="3"/>
      <c r="V14" s="3"/>
      <c r="W14">
        <f>AVERAGE(C14:V14)</f>
        <v>1.7875172144351992</v>
      </c>
      <c r="X14">
        <f>SUM(C14:V14)</f>
        <v>17.875172144351989</v>
      </c>
    </row>
    <row r="15">
      <c r="A15">
        <v>244</v>
      </c>
      <c r="B15" t="s">
        <v>15</v>
      </c>
      <c r="C15" s="3"/>
      <c r="D15" s="3"/>
      <c r="E15" s="3"/>
      <c r="F15" s="3"/>
      <c r="G15" s="3"/>
      <c r="H15" s="3">
        <v>220045738.45779699</v>
      </c>
      <c r="I15" s="3">
        <v>298384223.62187803</v>
      </c>
      <c r="J15" s="3">
        <v>359778249.51901901</v>
      </c>
      <c r="K15" s="3">
        <v>370831829.945948</v>
      </c>
      <c r="L15" s="3">
        <v>366838448.00906599</v>
      </c>
      <c r="M15" s="3">
        <v>406397074.81221998</v>
      </c>
      <c r="N15" s="3">
        <v>350752598.68808901</v>
      </c>
      <c r="O15" s="3">
        <v>312590216.443295</v>
      </c>
      <c r="P15" s="3">
        <v>302433864.09611702</v>
      </c>
      <c r="Q15" s="3">
        <v>324223804.04484802</v>
      </c>
      <c r="R15" s="3"/>
      <c r="S15" s="3"/>
      <c r="T15" s="3"/>
      <c r="U15" s="3"/>
      <c r="V15" s="3"/>
      <c r="W15">
        <f>AVERAGE(C15:V15)</f>
        <v>331227604.76382774</v>
      </c>
      <c r="X15">
        <f>SUM(C15:V15)</f>
        <v>3312276047.6382771</v>
      </c>
    </row>
    <row r="16">
      <c r="A16">
        <v>236</v>
      </c>
      <c r="B16" t="s">
        <v>12</v>
      </c>
      <c r="C16" s="3"/>
      <c r="D16" s="3"/>
      <c r="E16" s="3"/>
      <c r="F16" s="3"/>
      <c r="G16" s="3"/>
      <c r="H16" s="3">
        <v>0.28299148606811098</v>
      </c>
      <c r="I16" s="3">
        <v>0.33954015092879303</v>
      </c>
      <c r="J16" s="3">
        <v>0.33954015092879303</v>
      </c>
      <c r="K16" s="3">
        <v>0.33954015092879303</v>
      </c>
      <c r="L16" s="3">
        <v>0.33954015092879303</v>
      </c>
      <c r="M16" s="3">
        <v>0.33954015092879303</v>
      </c>
      <c r="N16" s="3">
        <v>0.33954015092879303</v>
      </c>
      <c r="O16" s="3">
        <v>0.33954015092879303</v>
      </c>
      <c r="P16" s="3">
        <v>0.33954015092879303</v>
      </c>
      <c r="Q16" s="3">
        <v>0.33954015092879303</v>
      </c>
      <c r="R16" s="3">
        <v>0.33954015092879303</v>
      </c>
      <c r="S16" s="3">
        <v>0.28295012577399398</v>
      </c>
      <c r="T16" s="3"/>
      <c r="U16" s="3"/>
      <c r="V16" s="3"/>
      <c r="W16">
        <f>AVERAGE(C16:V16)</f>
        <v>0.33011192676083628</v>
      </c>
      <c r="X16">
        <f>SUM(C16:V16)</f>
        <v>3.9613431211300347</v>
      </c>
    </row>
    <row r="17">
      <c r="A17">
        <v>246</v>
      </c>
      <c r="B17" t="s">
        <v>16</v>
      </c>
      <c r="C17" s="3"/>
      <c r="D17" s="3"/>
      <c r="E17" s="3"/>
      <c r="F17" s="3"/>
      <c r="G17" s="3"/>
      <c r="H17" s="3">
        <v>42770056.9891617</v>
      </c>
      <c r="I17" s="3">
        <v>52109298.896443702</v>
      </c>
      <c r="J17" s="3">
        <v>50816974.355878003</v>
      </c>
      <c r="K17" s="3">
        <v>47728671.692072302</v>
      </c>
      <c r="L17" s="3">
        <v>42974921.527469099</v>
      </c>
      <c r="M17" s="3">
        <v>37010249.374392703</v>
      </c>
      <c r="N17" s="3">
        <v>30602940.780494399</v>
      </c>
      <c r="O17" s="3">
        <v>22999902.226948898</v>
      </c>
      <c r="P17" s="3">
        <v>15077542.044394599</v>
      </c>
      <c r="Q17" s="3">
        <v>6763253.6742054196</v>
      </c>
      <c r="R17" s="3"/>
      <c r="S17" s="3"/>
      <c r="T17" s="3"/>
      <c r="U17" s="3"/>
      <c r="V17" s="3"/>
      <c r="W17">
        <f>AVERAGE(C17:V17)</f>
        <v>34885381.156146079</v>
      </c>
      <c r="X17">
        <f>SUM(C17:V17)</f>
        <v>348853811.56146085</v>
      </c>
    </row>
    <row r="18">
      <c r="A18">
        <v>247</v>
      </c>
      <c r="B18" t="s">
        <v>17</v>
      </c>
      <c r="C18" s="3"/>
      <c r="D18" s="3"/>
      <c r="E18" s="3"/>
      <c r="F18" s="3"/>
      <c r="G18" s="3"/>
      <c r="H18" s="3">
        <v>19771125.280000001</v>
      </c>
      <c r="I18" s="3">
        <v>28908401.9921249</v>
      </c>
      <c r="J18" s="3">
        <v>29137133.424486399</v>
      </c>
      <c r="K18" s="3">
        <v>25839381.922764301</v>
      </c>
      <c r="L18" s="3">
        <v>19039902.394159898</v>
      </c>
      <c r="M18" s="3">
        <v>11191796.187260401</v>
      </c>
      <c r="N18" s="3">
        <v>1640550.2451636901</v>
      </c>
      <c r="O18" s="3"/>
      <c r="P18" s="3"/>
      <c r="Q18" s="3"/>
      <c r="R18" s="3"/>
      <c r="S18" s="3"/>
      <c r="T18" s="3"/>
      <c r="U18" s="3"/>
      <c r="V18" s="3"/>
      <c r="W18">
        <f>AVERAGE(C18:V18)</f>
        <v>19361184.492279943</v>
      </c>
      <c r="X18">
        <f>SUM(C18:V18)</f>
        <v>135528291.4459596</v>
      </c>
    </row>
    <row r="19">
      <c r="A19">
        <v>248</v>
      </c>
      <c r="B19" t="s">
        <v>18</v>
      </c>
      <c r="C19" s="3"/>
      <c r="D19" s="3"/>
      <c r="E19" s="3"/>
      <c r="F19" s="3"/>
      <c r="G19" s="3"/>
      <c r="H19" s="3">
        <v>400000</v>
      </c>
      <c r="I19" s="3">
        <v>309579.71189999999</v>
      </c>
      <c r="J19" s="3">
        <v>280036.55525999999</v>
      </c>
      <c r="K19" s="3">
        <v>250493.39862000101</v>
      </c>
      <c r="L19" s="3">
        <v>220950.24198000101</v>
      </c>
      <c r="M19" s="3">
        <v>191407.08534000101</v>
      </c>
      <c r="N19" s="3">
        <v>161863.92870000101</v>
      </c>
      <c r="O19" s="3">
        <v>132320.77206000101</v>
      </c>
      <c r="P19" s="3">
        <v>102777.61542000101</v>
      </c>
      <c r="Q19" s="3">
        <v>73234.458780000597</v>
      </c>
      <c r="R19" s="3">
        <v>43691.302140000596</v>
      </c>
      <c r="S19" s="3">
        <v>13841.7293500005</v>
      </c>
      <c r="T19" s="3"/>
      <c r="U19" s="3"/>
      <c r="V19" s="3"/>
      <c r="W19">
        <f>AVERAGE(C19:V19)</f>
        <v>181683.0666291673</v>
      </c>
      <c r="X19">
        <f>SUM(C19:V19)</f>
        <v>2180196.799550008</v>
      </c>
    </row>
    <row r="20">
      <c r="A20">
        <v>6</v>
      </c>
      <c r="B20" t="s">
        <v>19</v>
      </c>
      <c r="C20" s="3"/>
      <c r="D20" s="3"/>
      <c r="E20" s="3"/>
      <c r="F20" s="3"/>
      <c r="G20" s="3">
        <v>36016158.169724703</v>
      </c>
      <c r="H20" s="3">
        <v>109286083.958776</v>
      </c>
      <c r="I20" s="3">
        <v>109006789.94774</v>
      </c>
      <c r="J20" s="3">
        <v>109017393.37726</v>
      </c>
      <c r="K20" s="3">
        <v>109668239.22058199</v>
      </c>
      <c r="L20" s="3">
        <v>108017517.97888801</v>
      </c>
      <c r="M20" s="3">
        <v>107737912.881781</v>
      </c>
      <c r="N20" s="3">
        <v>109657133.625</v>
      </c>
      <c r="O20" s="3">
        <v>109019672.438614</v>
      </c>
      <c r="P20" s="3">
        <v>109327031.867636</v>
      </c>
      <c r="Q20" s="3">
        <v>109657133.625</v>
      </c>
      <c r="R20" s="3">
        <v>107706102.593219</v>
      </c>
      <c r="S20" s="3">
        <v>93741385.914657503</v>
      </c>
      <c r="T20" s="3"/>
      <c r="U20" s="3"/>
      <c r="V20" s="3"/>
      <c r="W20">
        <f>AVERAGE(C20:V20)</f>
        <v>102142965.81529833</v>
      </c>
      <c r="X20">
        <f>SUM(C20:V20)</f>
        <v>1327858555.5988784</v>
      </c>
    </row>
    <row r="21">
      <c r="A21">
        <v>5</v>
      </c>
      <c r="B21" t="s">
        <v>19</v>
      </c>
      <c r="C21" s="3"/>
      <c r="D21" s="3"/>
      <c r="E21" s="3"/>
      <c r="F21" s="3"/>
      <c r="G21" s="3">
        <v>696907.08532749</v>
      </c>
      <c r="H21" s="3">
        <v>2114668.8072518599</v>
      </c>
      <c r="I21" s="3">
        <v>2109264.5113726701</v>
      </c>
      <c r="J21" s="3">
        <v>2109469.6860925001</v>
      </c>
      <c r="K21" s="3">
        <v>2122063.4524106402</v>
      </c>
      <c r="L21" s="3">
        <v>2090122.25191346</v>
      </c>
      <c r="M21" s="3">
        <v>2084711.9365669701</v>
      </c>
      <c r="N21" s="3">
        <v>2121848.5608552601</v>
      </c>
      <c r="O21" s="3">
        <v>2109513.7855769</v>
      </c>
      <c r="P21" s="3">
        <v>2115461.14294961</v>
      </c>
      <c r="Q21" s="3">
        <v>2121848.5608552601</v>
      </c>
      <c r="R21" s="3">
        <v>2084096.41240749</v>
      </c>
      <c r="S21" s="3">
        <v>1813881.3063981701</v>
      </c>
      <c r="T21" s="3"/>
      <c r="U21" s="3"/>
      <c r="V21" s="3"/>
      <c r="W21">
        <f>AVERAGE(C21:V21)</f>
        <v>1976450.5769214064</v>
      </c>
      <c r="X21">
        <f>SUM(C21:V21)</f>
        <v>25693857.499978282</v>
      </c>
    </row>
    <row r="22">
      <c r="A22">
        <v>44</v>
      </c>
      <c r="B22" t="s">
        <v>20</v>
      </c>
      <c r="C22" s="3"/>
      <c r="D22" s="3"/>
      <c r="E22" s="3"/>
      <c r="F22" s="3"/>
      <c r="G22" s="3">
        <v>248598</v>
      </c>
      <c r="H22" s="3">
        <v>756423.48031596898</v>
      </c>
      <c r="I22" s="3">
        <v>678950.30328307103</v>
      </c>
      <c r="J22" s="3">
        <v>679016.34689092601</v>
      </c>
      <c r="K22" s="3">
        <v>683070.14925429597</v>
      </c>
      <c r="L22" s="3">
        <v>672788.60910233599</v>
      </c>
      <c r="M22" s="3">
        <v>671047.08487644896</v>
      </c>
      <c r="N22" s="3">
        <v>683000.97789816395</v>
      </c>
      <c r="O22" s="3">
        <v>679030.54205618403</v>
      </c>
      <c r="P22" s="3">
        <v>680944.93452339503</v>
      </c>
      <c r="Q22" s="3">
        <v>683000.97789816395</v>
      </c>
      <c r="R22" s="3">
        <v>670848.95405288495</v>
      </c>
      <c r="S22" s="3">
        <v>583869.52250814205</v>
      </c>
      <c r="T22" s="3"/>
      <c r="U22" s="3"/>
      <c r="V22" s="3"/>
      <c r="W22">
        <f>AVERAGE(C22:V22)</f>
        <v>643891.52943538316</v>
      </c>
      <c r="X22">
        <f>SUM(C22:V22)</f>
        <v>8370589.882659981</v>
      </c>
    </row>
    <row r="23">
      <c r="A23">
        <v>10</v>
      </c>
      <c r="B23" t="s">
        <v>21</v>
      </c>
      <c r="C23" s="3"/>
      <c r="D23" s="3"/>
      <c r="E23" s="3"/>
      <c r="F23" s="3"/>
      <c r="G23" s="3"/>
      <c r="H23" s="3">
        <v>93.150684931506802</v>
      </c>
      <c r="I23" s="3">
        <v>92.054794520547901</v>
      </c>
      <c r="J23" s="3">
        <v>93.150684931506802</v>
      </c>
      <c r="K23" s="3">
        <v>93.169398907103798</v>
      </c>
      <c r="L23" s="3">
        <v>89.863013698630098</v>
      </c>
      <c r="M23" s="3">
        <v>93.150684931506802</v>
      </c>
      <c r="N23" s="3">
        <v>93.150684931506802</v>
      </c>
      <c r="O23" s="3">
        <v>92.076502732240399</v>
      </c>
      <c r="P23" s="3">
        <v>93.150684931506802</v>
      </c>
      <c r="Q23" s="3">
        <v>93.150684931506802</v>
      </c>
      <c r="R23" s="3">
        <v>89.863013698630098</v>
      </c>
      <c r="S23" s="3">
        <v>83.660130718954306</v>
      </c>
      <c r="T23" s="3"/>
      <c r="U23" s="3"/>
      <c r="V23" s="3"/>
      <c r="W23">
        <f>AVERAGE(C23:V23)</f>
        <v>91.632580322095635</v>
      </c>
      <c r="X23">
        <f>SUM(C23:V23)</f>
        <v>1099.5909638651476</v>
      </c>
    </row>
    <row r="24">
      <c r="A24">
        <v>9</v>
      </c>
      <c r="B24" t="s">
        <v>22</v>
      </c>
      <c r="C24" s="3"/>
      <c r="D24" s="3"/>
      <c r="E24" s="3"/>
      <c r="F24" s="3"/>
      <c r="G24" s="3"/>
      <c r="H24" s="3">
        <v>89</v>
      </c>
      <c r="I24" s="3">
        <v>89</v>
      </c>
      <c r="J24" s="3">
        <v>89</v>
      </c>
      <c r="K24" s="3">
        <v>89</v>
      </c>
      <c r="L24" s="3">
        <v>89</v>
      </c>
      <c r="M24" s="3">
        <v>89</v>
      </c>
      <c r="N24" s="3">
        <v>89</v>
      </c>
      <c r="O24" s="3">
        <v>89</v>
      </c>
      <c r="P24" s="3">
        <v>89</v>
      </c>
      <c r="Q24" s="3">
        <v>89</v>
      </c>
      <c r="R24" s="3">
        <v>89</v>
      </c>
      <c r="S24" s="3">
        <v>89</v>
      </c>
      <c r="T24" s="3"/>
      <c r="U24" s="3"/>
      <c r="V24" s="3"/>
      <c r="W24">
        <f>AVERAGE(C24:V24)</f>
        <v>89</v>
      </c>
      <c r="X24">
        <f>SUM(C24:V24)</f>
        <v>1068</v>
      </c>
    </row>
    <row r="25">
      <c r="A25">
        <v>121</v>
      </c>
      <c r="B25" t="s">
        <v>23</v>
      </c>
      <c r="C25" s="3"/>
      <c r="D25" s="3"/>
      <c r="E25" s="3"/>
      <c r="F25" s="3"/>
      <c r="G25" s="3">
        <v>6.8146932260491804</v>
      </c>
      <c r="H25" s="3">
        <v>6.97167639333074</v>
      </c>
      <c r="I25" s="3">
        <v>7.5043687559454799</v>
      </c>
      <c r="J25" s="3">
        <v>8.3748240356494108</v>
      </c>
      <c r="K25" s="3">
        <v>11.1791592252484</v>
      </c>
      <c r="L25" s="3">
        <v>10.9159892444364</v>
      </c>
      <c r="M25" s="3">
        <v>11.0067385064227</v>
      </c>
      <c r="N25" s="3">
        <v>11.1106801496801</v>
      </c>
      <c r="O25" s="3">
        <v>10.639867183457801</v>
      </c>
      <c r="P25" s="3">
        <v>10.753980338213999</v>
      </c>
      <c r="Q25" s="3">
        <v>11.125992341184499</v>
      </c>
      <c r="R25" s="3">
        <v>11.0067385064227</v>
      </c>
      <c r="S25" s="3">
        <v>9.8399967415904808</v>
      </c>
      <c r="T25" s="3"/>
      <c r="U25" s="3"/>
      <c r="V25" s="3"/>
      <c r="W25">
        <f>AVERAGE(C25:V25)</f>
        <v>9.7880542036639913</v>
      </c>
      <c r="X25">
        <f>SUM(C25:V25)</f>
        <v>127.24470464763189</v>
      </c>
    </row>
    <row r="26">
      <c r="A26">
        <v>116</v>
      </c>
      <c r="B26" t="s">
        <v>23</v>
      </c>
      <c r="C26" s="3"/>
      <c r="D26" s="3"/>
      <c r="E26" s="3"/>
      <c r="F26" s="3"/>
      <c r="G26" s="3">
        <v>280540128.75999999</v>
      </c>
      <c r="H26" s="3">
        <v>878507914</v>
      </c>
      <c r="I26" s="3">
        <v>1020614712.77898</v>
      </c>
      <c r="J26" s="3">
        <v>1138999015.8661799</v>
      </c>
      <c r="K26" s="3">
        <v>1520396285.5300601</v>
      </c>
      <c r="L26" s="3">
        <v>1484604447.05388</v>
      </c>
      <c r="M26" s="3">
        <v>1496946595.3369901</v>
      </c>
      <c r="N26" s="3">
        <v>1511082943.62011</v>
      </c>
      <c r="O26" s="3">
        <v>1447051090.1863401</v>
      </c>
      <c r="P26" s="3">
        <v>1462570791.90323</v>
      </c>
      <c r="Q26" s="3">
        <v>1513165443.62011</v>
      </c>
      <c r="R26" s="3">
        <v>1496946595.3369901</v>
      </c>
      <c r="S26" s="3">
        <v>1338266518.4473801</v>
      </c>
      <c r="T26" s="3"/>
      <c r="U26" s="3"/>
      <c r="V26" s="3"/>
      <c r="W26">
        <f>AVERAGE(C26:V26)</f>
        <v>1276130190.9569421</v>
      </c>
      <c r="X26">
        <f>SUM(C26:V26)</f>
        <v>16589692482.44025</v>
      </c>
    </row>
    <row r="27">
      <c r="A27">
        <v>130</v>
      </c>
      <c r="B27" t="s">
        <v>24</v>
      </c>
      <c r="C27" s="3"/>
      <c r="D27" s="3"/>
      <c r="E27" s="3"/>
      <c r="F27" s="3"/>
      <c r="G27" s="3">
        <v>252783</v>
      </c>
      <c r="H27" s="3">
        <v>695000</v>
      </c>
      <c r="I27" s="3">
        <v>735000</v>
      </c>
      <c r="J27" s="3">
        <v>665000</v>
      </c>
      <c r="K27" s="3">
        <v>665000</v>
      </c>
      <c r="L27" s="3">
        <v>700000</v>
      </c>
      <c r="M27" s="3">
        <v>665000</v>
      </c>
      <c r="N27" s="3">
        <v>665000</v>
      </c>
      <c r="O27" s="3">
        <v>700000</v>
      </c>
      <c r="P27" s="3">
        <v>665000</v>
      </c>
      <c r="Q27" s="3">
        <v>700000</v>
      </c>
      <c r="R27" s="3">
        <v>665000</v>
      </c>
      <c r="S27" s="3">
        <v>596812.402344011</v>
      </c>
      <c r="T27" s="3"/>
      <c r="U27" s="3"/>
      <c r="V27" s="3"/>
      <c r="W27">
        <f>AVERAGE(C27:V27)</f>
        <v>643815.03094953939</v>
      </c>
      <c r="X27">
        <f>SUM(C27:V27)</f>
        <v>8369595.4023440108</v>
      </c>
    </row>
    <row r="28">
      <c r="A28">
        <v>118</v>
      </c>
      <c r="B28" t="s">
        <v>25</v>
      </c>
      <c r="C28" s="3"/>
      <c r="D28" s="3"/>
      <c r="E28" s="3"/>
      <c r="F28" s="3"/>
      <c r="G28" s="3">
        <v>34867086</v>
      </c>
      <c r="H28" s="3">
        <v>105300000</v>
      </c>
      <c r="I28" s="3">
        <v>114099740</v>
      </c>
      <c r="J28" s="3">
        <v>114099740</v>
      </c>
      <c r="K28" s="3">
        <v>114099740</v>
      </c>
      <c r="L28" s="3">
        <v>114099740</v>
      </c>
      <c r="M28" s="3">
        <v>114099740</v>
      </c>
      <c r="N28" s="3">
        <v>114099740</v>
      </c>
      <c r="O28" s="3">
        <v>114099740</v>
      </c>
      <c r="P28" s="3">
        <v>114099740</v>
      </c>
      <c r="Q28" s="3">
        <v>114099740</v>
      </c>
      <c r="R28" s="3">
        <v>114099740</v>
      </c>
      <c r="S28" s="3">
        <v>114099740</v>
      </c>
      <c r="T28" s="3"/>
      <c r="U28" s="3"/>
      <c r="V28" s="3"/>
      <c r="W28">
        <f>AVERAGE(C28:V28)</f>
        <v>107328017.38461539</v>
      </c>
      <c r="X28">
        <f>SUM(C28:V28)</f>
        <v>1395264226</v>
      </c>
    </row>
    <row r="29">
      <c r="A29">
        <v>161</v>
      </c>
      <c r="B29" t="s">
        <v>25</v>
      </c>
      <c r="C29" s="3"/>
      <c r="D29" s="3"/>
      <c r="E29" s="3"/>
      <c r="F29" s="3"/>
      <c r="G29" s="3">
        <v>11</v>
      </c>
      <c r="H29" s="3">
        <v>36</v>
      </c>
      <c r="I29" s="3">
        <v>39</v>
      </c>
      <c r="J29" s="3">
        <v>37</v>
      </c>
      <c r="K29" s="3">
        <v>38</v>
      </c>
      <c r="L29" s="3">
        <v>36</v>
      </c>
      <c r="M29" s="3">
        <v>37</v>
      </c>
      <c r="N29" s="3">
        <v>38</v>
      </c>
      <c r="O29" s="3">
        <v>37</v>
      </c>
      <c r="P29" s="3">
        <v>37</v>
      </c>
      <c r="Q29" s="3">
        <v>38</v>
      </c>
      <c r="R29" s="3">
        <v>37</v>
      </c>
      <c r="S29" s="3">
        <v>33</v>
      </c>
      <c r="T29" s="3"/>
      <c r="U29" s="3"/>
      <c r="V29" s="3"/>
      <c r="W29">
        <f>AVERAGE(C29:V29)</f>
        <v>34.923076923076927</v>
      </c>
      <c r="X29">
        <f>SUM(C29:V29)</f>
        <v>454</v>
      </c>
    </row>
    <row r="30">
      <c r="A30">
        <v>228</v>
      </c>
      <c r="B30" t="s">
        <v>26</v>
      </c>
      <c r="C30" s="3"/>
      <c r="D30" s="3"/>
      <c r="E30" s="3"/>
      <c r="F30" s="3"/>
      <c r="G30" s="3">
        <v>31055675.460000001</v>
      </c>
      <c r="H30" s="3">
        <v>50658893.633513503</v>
      </c>
      <c r="I30" s="3">
        <v>59605344.975000001</v>
      </c>
      <c r="J30" s="3">
        <v>76318826.375</v>
      </c>
      <c r="K30" s="3">
        <v>112431884.40000001</v>
      </c>
      <c r="L30" s="3">
        <v>115433371.34999999</v>
      </c>
      <c r="M30" s="3">
        <v>113327249.47499999</v>
      </c>
      <c r="N30" s="3">
        <v>111536519.325</v>
      </c>
      <c r="O30" s="3">
        <v>107955059.02500001</v>
      </c>
      <c r="P30" s="3">
        <v>110046462.56999999</v>
      </c>
      <c r="Q30" s="3">
        <v>111536519.325</v>
      </c>
      <c r="R30" s="3">
        <v>113327249.47499999</v>
      </c>
      <c r="S30" s="3">
        <v>106979476.89</v>
      </c>
      <c r="T30" s="3"/>
      <c r="U30" s="3"/>
      <c r="V30" s="3"/>
      <c r="W30">
        <f>AVERAGE(C30:V30)</f>
        <v>93862502.482962579</v>
      </c>
      <c r="X30">
        <f>SUM(C30:V30)</f>
        <v>1220212532.2785137</v>
      </c>
    </row>
    <row r="31">
      <c r="A31">
        <v>127</v>
      </c>
      <c r="B31" t="s">
        <v>27</v>
      </c>
      <c r="C31" s="3"/>
      <c r="D31" s="3"/>
      <c r="E31" s="3"/>
      <c r="F31" s="3"/>
      <c r="G31" s="3">
        <v>0.43787289024603399</v>
      </c>
      <c r="H31" s="3">
        <v>0.53089387310622704</v>
      </c>
      <c r="I31" s="3">
        <v>0.46034936102956198</v>
      </c>
      <c r="J31" s="3">
        <v>0.45493127154970497</v>
      </c>
      <c r="K31" s="3">
        <v>0.45389268731702298</v>
      </c>
      <c r="L31" s="3">
        <v>0.45079830228943502</v>
      </c>
      <c r="M31" s="3">
        <v>0.471189301862323</v>
      </c>
      <c r="N31" s="3">
        <v>0.48286693583559798</v>
      </c>
      <c r="O31" s="3">
        <v>0.50683521783365204</v>
      </c>
      <c r="P31" s="3">
        <v>0.52765781680374502</v>
      </c>
      <c r="Q31" s="3">
        <v>0.55980669662166205</v>
      </c>
      <c r="R31" s="3">
        <v>0.54348644295297599</v>
      </c>
      <c r="S31" s="3">
        <v>0.58393982287121404</v>
      </c>
      <c r="T31" s="3"/>
      <c r="U31" s="3"/>
      <c r="V31" s="3"/>
      <c r="W31">
        <f>AVERAGE(C31:V31)</f>
        <v>0.49727081694762731</v>
      </c>
      <c r="X31">
        <f>SUM(C31:V31)</f>
        <v>6.4645206203191554</v>
      </c>
    </row>
    <row r="32">
      <c r="A32">
        <v>126</v>
      </c>
      <c r="B32" t="s">
        <v>27</v>
      </c>
      <c r="C32" s="3">
        <v>69727026</v>
      </c>
      <c r="D32" s="3">
        <v>43982537</v>
      </c>
      <c r="E32" s="3">
        <v>66546997</v>
      </c>
      <c r="F32" s="3">
        <v>87202454</v>
      </c>
      <c r="G32" s="3">
        <v>19014373.550000001</v>
      </c>
      <c r="H32" s="3">
        <v>69473938.031659305</v>
      </c>
      <c r="I32" s="3">
        <v>59495325.381283902</v>
      </c>
      <c r="J32" s="3">
        <v>58800813.338956401</v>
      </c>
      <c r="K32" s="3">
        <v>59016820.0741539</v>
      </c>
      <c r="L32" s="3">
        <v>57732214.213334501</v>
      </c>
      <c r="M32" s="3">
        <v>60187420.136572599</v>
      </c>
      <c r="N32" s="3">
        <v>62777802.069256403</v>
      </c>
      <c r="O32" s="3">
        <v>65510875.891001299</v>
      </c>
      <c r="P32" s="3">
        <v>68394579.294832706</v>
      </c>
      <c r="Q32" s="3">
        <v>72780783.668162197</v>
      </c>
      <c r="R32" s="3">
        <v>69401806.474265397</v>
      </c>
      <c r="S32" s="3">
        <v>64899479.320195802</v>
      </c>
      <c r="T32" s="3"/>
      <c r="U32" s="3"/>
      <c r="V32" s="3"/>
      <c r="W32">
        <f>AVERAGE(C32:V32)</f>
        <v>62055602.673157319</v>
      </c>
      <c r="X32">
        <f>SUM(C32:V32)</f>
        <v>1054945245.4436745</v>
      </c>
    </row>
    <row r="33">
      <c r="A33">
        <v>125</v>
      </c>
      <c r="B33" t="s">
        <v>28</v>
      </c>
      <c r="C33" s="3"/>
      <c r="D33" s="3"/>
      <c r="E33" s="3"/>
      <c r="F33" s="3"/>
      <c r="G33" s="3">
        <v>0.44955964533630099</v>
      </c>
      <c r="H33" s="3">
        <v>0.42135919690407098</v>
      </c>
      <c r="I33" s="3">
        <v>0.35894675296346201</v>
      </c>
      <c r="J33" s="3">
        <v>0.33479353523635103</v>
      </c>
      <c r="K33" s="3">
        <v>0.38738134209094799</v>
      </c>
      <c r="L33" s="3">
        <v>0.38150973525667797</v>
      </c>
      <c r="M33" s="3">
        <v>0.39738064401093098</v>
      </c>
      <c r="N33" s="3">
        <v>0.426201678395562</v>
      </c>
      <c r="O33" s="3">
        <v>0.44005696280603401</v>
      </c>
      <c r="P33" s="3">
        <v>0.46930268505905998</v>
      </c>
      <c r="Q33" s="3">
        <v>0.50262089300759205</v>
      </c>
      <c r="R33" s="3">
        <v>0.50524057659236199</v>
      </c>
      <c r="S33" s="3">
        <v>0.48082634201538299</v>
      </c>
      <c r="T33" s="3"/>
      <c r="U33" s="3"/>
      <c r="V33" s="3"/>
      <c r="W33">
        <f>AVERAGE(C33:V33)</f>
        <v>0.42732153766728731</v>
      </c>
      <c r="X33">
        <f>SUM(C33:V33)</f>
        <v>5.5551799896747349</v>
      </c>
    </row>
    <row r="34">
      <c r="A34">
        <v>124</v>
      </c>
      <c r="B34" t="s">
        <v>28</v>
      </c>
      <c r="C34" s="3"/>
      <c r="D34" s="3"/>
      <c r="E34" s="3"/>
      <c r="F34" s="3"/>
      <c r="G34" s="3">
        <v>18506999.010000002</v>
      </c>
      <c r="H34" s="3">
        <v>53095893.761078902</v>
      </c>
      <c r="I34" s="3">
        <v>48817741.917133898</v>
      </c>
      <c r="J34" s="3">
        <v>45532838.126430303</v>
      </c>
      <c r="K34" s="3">
        <v>52684923.949246198</v>
      </c>
      <c r="L34" s="3">
        <v>51886369.3315828</v>
      </c>
      <c r="M34" s="3">
        <v>54044856.4084512</v>
      </c>
      <c r="N34" s="3">
        <v>57964596.054395199</v>
      </c>
      <c r="O34" s="3">
        <v>59848952.697698697</v>
      </c>
      <c r="P34" s="3">
        <v>63826451.0573892</v>
      </c>
      <c r="Q34" s="3">
        <v>68357818.630279303</v>
      </c>
      <c r="R34" s="3">
        <v>68714102.775740996</v>
      </c>
      <c r="S34" s="3">
        <v>65393699.978269197</v>
      </c>
      <c r="T34" s="3"/>
      <c r="U34" s="3"/>
      <c r="V34" s="3"/>
      <c r="W34">
        <f>AVERAGE(C34:V34)</f>
        <v>54513480.284438148</v>
      </c>
      <c r="X34">
        <f>SUM(C34:V34)</f>
        <v>708675243.69769597</v>
      </c>
    </row>
    <row r="35">
      <c r="A35">
        <v>123</v>
      </c>
      <c r="B35" t="s">
        <v>29</v>
      </c>
      <c r="C35" s="3"/>
      <c r="D35" s="3"/>
      <c r="E35" s="3"/>
      <c r="F35" s="3"/>
      <c r="G35" s="3">
        <v>0.95438488638141294</v>
      </c>
      <c r="H35" s="3">
        <v>1.0298720890303099</v>
      </c>
      <c r="I35" s="3">
        <v>0.99369075253842098</v>
      </c>
      <c r="J35" s="3">
        <v>0.96280608105549703</v>
      </c>
      <c r="K35" s="3">
        <v>1.01375942685814</v>
      </c>
      <c r="L35" s="3">
        <v>1.0129854498933599</v>
      </c>
      <c r="M35" s="3">
        <v>1.0517336061017499</v>
      </c>
      <c r="N35" s="3">
        <v>1.0833999389720801</v>
      </c>
      <c r="O35" s="3">
        <v>1.1254582872276899</v>
      </c>
      <c r="P35" s="3">
        <v>1.1752277337820101</v>
      </c>
      <c r="Q35" s="3">
        <v>1.2402810703263301</v>
      </c>
      <c r="R35" s="3">
        <v>1.2390772649147199</v>
      </c>
      <c r="S35" s="3">
        <v>1.3381983399008399</v>
      </c>
      <c r="T35" s="3"/>
      <c r="U35" s="3"/>
      <c r="V35" s="3"/>
      <c r="W35">
        <f>AVERAGE(C35:V35)</f>
        <v>1.0939134559217356</v>
      </c>
      <c r="X35">
        <f>SUM(C35:V35)</f>
        <v>14.220874926982562</v>
      </c>
    </row>
    <row r="36">
      <c r="A36">
        <v>115</v>
      </c>
      <c r="B36" t="s">
        <v>30</v>
      </c>
      <c r="C36" s="3"/>
      <c r="D36" s="3"/>
      <c r="E36" s="3"/>
      <c r="F36" s="3"/>
      <c r="G36" s="3">
        <v>1.6947483198443201</v>
      </c>
      <c r="H36" s="3">
        <v>1.30937999812485</v>
      </c>
      <c r="I36" s="3">
        <v>1.4549954689562901</v>
      </c>
      <c r="J36" s="3">
        <v>1.45485395078722</v>
      </c>
      <c r="K36" s="3">
        <v>1.44621985897322</v>
      </c>
      <c r="L36" s="3">
        <v>1.4683209578138201</v>
      </c>
      <c r="M36" s="3">
        <v>1.4721315943206099</v>
      </c>
      <c r="N36" s="3">
        <v>1.44636632580438</v>
      </c>
      <c r="O36" s="3">
        <v>1.45482353699729</v>
      </c>
      <c r="P36" s="3">
        <v>1.4507334805490399</v>
      </c>
      <c r="Q36" s="3">
        <v>1.44636632580438</v>
      </c>
      <c r="R36" s="3">
        <v>1.4725663786985499</v>
      </c>
      <c r="S36" s="3">
        <v>1.5509409416047399</v>
      </c>
      <c r="T36" s="3"/>
      <c r="U36" s="3"/>
      <c r="V36" s="3"/>
      <c r="W36">
        <f>AVERAGE(C36:V36)</f>
        <v>1.4709574721752854</v>
      </c>
      <c r="X36">
        <f>SUM(C36:V36)</f>
        <v>19.122447138278709</v>
      </c>
    </row>
    <row r="37">
      <c r="A37">
        <v>114</v>
      </c>
      <c r="B37" t="s">
        <v>30</v>
      </c>
      <c r="C37" s="3"/>
      <c r="D37" s="3"/>
      <c r="E37" s="3"/>
      <c r="F37" s="3"/>
      <c r="G37" s="3">
        <v>69671220.609999999</v>
      </c>
      <c r="H37" s="3">
        <v>159146850.552017</v>
      </c>
      <c r="I37" s="3">
        <v>167931862.34099299</v>
      </c>
      <c r="J37" s="3">
        <v>167931862.34099299</v>
      </c>
      <c r="K37" s="3">
        <v>167931862.34099299</v>
      </c>
      <c r="L37" s="3">
        <v>167931862.34099299</v>
      </c>
      <c r="M37" s="3">
        <v>167931862.34099299</v>
      </c>
      <c r="N37" s="3">
        <v>167931862.34099299</v>
      </c>
      <c r="O37" s="3">
        <v>167931862.34099299</v>
      </c>
      <c r="P37" s="3">
        <v>167931862.34099299</v>
      </c>
      <c r="Q37" s="3">
        <v>167931862.34099299</v>
      </c>
      <c r="R37" s="3">
        <v>167931862.34099299</v>
      </c>
      <c r="S37" s="3">
        <v>153937540.47924399</v>
      </c>
      <c r="T37" s="3"/>
      <c r="U37" s="3"/>
      <c r="V37" s="3"/>
      <c r="W37">
        <f>AVERAGE(C37:V37)</f>
        <v>158621095.00393778</v>
      </c>
      <c r="X37">
        <f>SUM(C37:V37)</f>
        <v>2062074235.0511904</v>
      </c>
    </row>
    <row r="38">
      <c r="A38">
        <v>83</v>
      </c>
      <c r="B38" t="s">
        <v>31</v>
      </c>
      <c r="C38" s="3"/>
      <c r="D38" s="3"/>
      <c r="E38" s="3"/>
      <c r="F38" s="3"/>
      <c r="G38" s="3">
        <v>165857277.24000001</v>
      </c>
      <c r="H38" s="3">
        <v>480710837.68210202</v>
      </c>
      <c r="I38" s="3">
        <v>506170920.09373999</v>
      </c>
      <c r="J38" s="3">
        <v>648158076.81116402</v>
      </c>
      <c r="K38" s="3">
        <v>959887271.88924301</v>
      </c>
      <c r="L38" s="3">
        <v>970074595.34538198</v>
      </c>
      <c r="M38" s="3">
        <v>952496169.98535597</v>
      </c>
      <c r="N38" s="3">
        <v>952157957.625</v>
      </c>
      <c r="O38" s="3">
        <v>916854167.18594301</v>
      </c>
      <c r="P38" s="3">
        <v>934681736.65545797</v>
      </c>
      <c r="Q38" s="3">
        <v>952157957.625</v>
      </c>
      <c r="R38" s="3">
        <v>952248400.14464402</v>
      </c>
      <c r="S38" s="3">
        <v>860204470.17361701</v>
      </c>
      <c r="T38" s="3"/>
      <c r="U38" s="3"/>
      <c r="V38" s="3"/>
      <c r="W38">
        <f>AVERAGE(C38:V38)</f>
        <v>788589218.34281909</v>
      </c>
      <c r="X38">
        <f>SUM(C38:V38)</f>
        <v>10251659838.456648</v>
      </c>
    </row>
    <row r="39">
      <c r="A39">
        <v>140</v>
      </c>
      <c r="B39" t="s">
        <v>32</v>
      </c>
      <c r="C39" s="3"/>
      <c r="D39" s="3"/>
      <c r="E39" s="3"/>
      <c r="F39" s="3"/>
      <c r="G39" s="3">
        <v>41443604.170000002</v>
      </c>
      <c r="H39" s="3">
        <v>134771323.080443</v>
      </c>
      <c r="I39" s="3">
        <v>128424104.941572</v>
      </c>
      <c r="J39" s="3">
        <v>124444689.108541</v>
      </c>
      <c r="K39" s="3">
        <v>131812781.666555</v>
      </c>
      <c r="L39" s="3">
        <v>129729621.188072</v>
      </c>
      <c r="M39" s="3">
        <v>134343314.188178</v>
      </c>
      <c r="N39" s="3">
        <v>140853435.76680601</v>
      </c>
      <c r="O39" s="3">
        <v>145470866.23185501</v>
      </c>
      <c r="P39" s="3">
        <v>152332067.99537599</v>
      </c>
      <c r="Q39" s="3">
        <v>161249639.941596</v>
      </c>
      <c r="R39" s="3">
        <v>158226946.893161</v>
      </c>
      <c r="S39" s="3">
        <v>148728297.13802299</v>
      </c>
      <c r="T39" s="3"/>
      <c r="U39" s="3"/>
      <c r="V39" s="3"/>
      <c r="W39">
        <f>AVERAGE(C39:V39)</f>
        <v>133217745.56232137</v>
      </c>
      <c r="X39">
        <f>SUM(C39:V39)</f>
        <v>1731830692.310178</v>
      </c>
    </row>
    <row r="40">
      <c r="A40">
        <v>153</v>
      </c>
      <c r="B40" t="s">
        <v>33</v>
      </c>
      <c r="C40" s="3"/>
      <c r="D40" s="3"/>
      <c r="E40" s="3"/>
      <c r="F40" s="3"/>
      <c r="G40" s="3">
        <v>6.6071634436242199</v>
      </c>
      <c r="H40" s="3">
        <v>5.1209089656330402</v>
      </c>
      <c r="I40" s="3">
        <v>5.8815673212806496</v>
      </c>
      <c r="J40" s="3">
        <v>6.6293579827576803</v>
      </c>
      <c r="K40" s="3">
        <v>9.1386469984904508</v>
      </c>
      <c r="L40" s="3">
        <v>9.1486520747282505</v>
      </c>
      <c r="M40" s="3">
        <v>9.2410668609851001</v>
      </c>
      <c r="N40" s="3">
        <v>9.1692163131256894</v>
      </c>
      <c r="O40" s="3">
        <v>8.8534455650337502</v>
      </c>
      <c r="P40" s="3">
        <v>8.8926053165486607</v>
      </c>
      <c r="Q40" s="3">
        <v>9.2388692440659295</v>
      </c>
      <c r="R40" s="3">
        <v>9.4086011974043107</v>
      </c>
      <c r="S40" s="3">
        <v>9.7034863688654003</v>
      </c>
      <c r="T40" s="3"/>
      <c r="U40" s="3"/>
      <c r="V40" s="3"/>
      <c r="W40">
        <f>AVERAGE(C40:V40)</f>
        <v>8.2333528963494711</v>
      </c>
      <c r="X40">
        <f>SUM(C40:V40)</f>
        <v>107.03358765254312</v>
      </c>
    </row>
    <row r="41">
      <c r="A41">
        <v>138</v>
      </c>
      <c r="B41" t="s">
        <v>34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t="e">
        <f>AVERAGE(C41:V41)</f>
        <v>#DIV/0!</v>
      </c>
      <c r="X41">
        <f>SUM(C41:V41)</f>
        <v>0</v>
      </c>
    </row>
    <row r="42">
      <c r="A42">
        <v>136</v>
      </c>
      <c r="B42" t="s">
        <v>35</v>
      </c>
      <c r="C42" s="3"/>
      <c r="D42" s="3"/>
      <c r="E42" s="3"/>
      <c r="F42" s="3"/>
      <c r="G42" s="3">
        <v>5875432.3300000001</v>
      </c>
      <c r="H42" s="3">
        <v>23652847.815582201</v>
      </c>
      <c r="I42" s="3">
        <v>20031083.710910499</v>
      </c>
      <c r="J42" s="3">
        <v>20951717.624511302</v>
      </c>
      <c r="K42" s="3">
        <v>22208820.681981999</v>
      </c>
      <c r="L42" s="3">
        <v>21645402.278103501</v>
      </c>
      <c r="M42" s="3">
        <v>22944126.414789699</v>
      </c>
      <c r="N42" s="3">
        <v>24320773.999677099</v>
      </c>
      <c r="O42" s="3">
        <v>25780020.439657699</v>
      </c>
      <c r="P42" s="3">
        <v>27326821.666037198</v>
      </c>
      <c r="Q42" s="3">
        <v>28966430.965999398</v>
      </c>
      <c r="R42" s="3">
        <v>28463218.515641201</v>
      </c>
      <c r="S42" s="3">
        <v>24607983.892282501</v>
      </c>
      <c r="T42" s="3"/>
      <c r="U42" s="3"/>
      <c r="V42" s="3"/>
      <c r="W42">
        <f>AVERAGE(C42:V42)</f>
        <v>22828821.564244177</v>
      </c>
      <c r="X42">
        <f>SUM(C42:V42)</f>
        <v>296774680.33517426</v>
      </c>
    </row>
    <row r="43">
      <c r="A43">
        <v>21</v>
      </c>
      <c r="B43" t="s">
        <v>36</v>
      </c>
      <c r="C43" s="3"/>
      <c r="D43" s="3"/>
      <c r="E43" s="3"/>
      <c r="F43" s="3"/>
      <c r="G43" s="3">
        <v>255788325.22999999</v>
      </c>
      <c r="H43" s="3">
        <v>688002496.04970205</v>
      </c>
      <c r="I43" s="3">
        <v>727793777.01703405</v>
      </c>
      <c r="J43" s="3">
        <v>864260170.30559301</v>
      </c>
      <c r="K43" s="3">
        <v>1178327430.9335201</v>
      </c>
      <c r="L43" s="3">
        <v>1199289141.3047099</v>
      </c>
      <c r="M43" s="3">
        <v>1173551034.0215099</v>
      </c>
      <c r="N43" s="3">
        <v>1175958803.06321</v>
      </c>
      <c r="O43" s="3">
        <v>1150600114.22787</v>
      </c>
      <c r="P43" s="3">
        <v>1163796488.53091</v>
      </c>
      <c r="Q43" s="3">
        <v>1184271996.68449</v>
      </c>
      <c r="R43" s="3">
        <v>1195443660.4960799</v>
      </c>
      <c r="S43" s="3">
        <v>1072944503.06362</v>
      </c>
      <c r="T43" s="3"/>
      <c r="U43" s="3"/>
      <c r="V43" s="3"/>
      <c r="W43">
        <f>AVERAGE(C43:V43)</f>
        <v>1002309841.6098653</v>
      </c>
      <c r="X43">
        <f>SUM(C43:V43)</f>
        <v>13030027940.928249</v>
      </c>
    </row>
    <row r="44">
      <c r="A44">
        <v>154</v>
      </c>
      <c r="B44" t="s">
        <v>37</v>
      </c>
      <c r="C44" s="3"/>
      <c r="D44" s="3"/>
      <c r="E44" s="3"/>
      <c r="F44" s="3"/>
      <c r="G44" s="3">
        <v>0.33849008899057798</v>
      </c>
      <c r="H44" s="3">
        <v>0.50313371107363303</v>
      </c>
      <c r="I44" s="3">
        <v>0.64389491832307999</v>
      </c>
      <c r="J44" s="3">
        <v>0.63549055317135394</v>
      </c>
      <c r="K44" s="3">
        <v>0.58071973507491104</v>
      </c>
      <c r="L44" s="3">
        <v>0.495680891444441</v>
      </c>
      <c r="M44" s="3">
        <v>0.38458430711387198</v>
      </c>
      <c r="N44" s="3">
        <v>0.25007642929874702</v>
      </c>
      <c r="O44" s="3">
        <v>0.17896608957246099</v>
      </c>
      <c r="P44" s="3">
        <v>0.117114754015103</v>
      </c>
      <c r="Q44" s="3">
        <v>0.052584097688053902</v>
      </c>
      <c r="R44" s="3">
        <v>0.00034214715141251702</v>
      </c>
      <c r="S44" s="3">
        <v>0.000124542401102983</v>
      </c>
      <c r="T44" s="3"/>
      <c r="U44" s="3"/>
      <c r="V44" s="3"/>
      <c r="W44">
        <f>AVERAGE(C44:V44)</f>
        <v>0.32163094348605764</v>
      </c>
      <c r="X44">
        <f>SUM(C44:V44)</f>
        <v>4.1812022653187491</v>
      </c>
    </row>
    <row r="45">
      <c r="A45">
        <v>152</v>
      </c>
      <c r="B45" t="s">
        <v>36</v>
      </c>
      <c r="C45" s="3"/>
      <c r="D45" s="3"/>
      <c r="E45" s="3"/>
      <c r="F45" s="3"/>
      <c r="G45" s="3">
        <v>5.8904266798551799</v>
      </c>
      <c r="H45" s="3">
        <v>5.2574579789637204</v>
      </c>
      <c r="I45" s="3">
        <v>5.6313567169174696</v>
      </c>
      <c r="J45" s="3">
        <v>6.6866248254154996</v>
      </c>
      <c r="K45" s="3">
        <v>9.0624029470541707</v>
      </c>
      <c r="L45" s="3">
        <v>9.3645725566064399</v>
      </c>
      <c r="M45" s="3">
        <v>9.1873798738284105</v>
      </c>
      <c r="N45" s="3">
        <v>9.0451020135683908</v>
      </c>
      <c r="O45" s="3">
        <v>8.9017991532335792</v>
      </c>
      <c r="P45" s="3">
        <v>8.9785816459942698</v>
      </c>
      <c r="Q45" s="3">
        <v>9.1090444613541006</v>
      </c>
      <c r="R45" s="3">
        <v>9.3615347467160603</v>
      </c>
      <c r="S45" s="3">
        <v>9.6539298871484807</v>
      </c>
      <c r="T45" s="3"/>
      <c r="U45" s="3"/>
      <c r="V45" s="3"/>
      <c r="W45">
        <f>AVERAGE(C45:V45)</f>
        <v>8.1638625758965979</v>
      </c>
      <c r="X45">
        <f>SUM(C45:V45)</f>
        <v>106.13021348665576</v>
      </c>
    </row>
    <row r="46">
      <c r="A46">
        <v>148</v>
      </c>
      <c r="B46" t="s">
        <v>35</v>
      </c>
      <c r="C46" s="3"/>
      <c r="D46" s="3"/>
      <c r="E46" s="3"/>
      <c r="F46" s="3"/>
      <c r="G46" s="3">
        <v>0.13530251359672499</v>
      </c>
      <c r="H46" s="3">
        <v>0.18074622430477899</v>
      </c>
      <c r="I46" s="3">
        <v>0.154991951518063</v>
      </c>
      <c r="J46" s="3">
        <v>0.16209965472968199</v>
      </c>
      <c r="K46" s="3">
        <v>0.17080590395790099</v>
      </c>
      <c r="L46" s="3">
        <v>0.16901673930751801</v>
      </c>
      <c r="M46" s="3">
        <v>0.17962269993786301</v>
      </c>
      <c r="N46" s="3">
        <v>0.187067677288519</v>
      </c>
      <c r="O46" s="3">
        <v>0.19945119184530299</v>
      </c>
      <c r="P46" s="3">
        <v>0.210823887055854</v>
      </c>
      <c r="Q46" s="3">
        <v>0.222800596733462</v>
      </c>
      <c r="R46" s="3">
        <v>0.222895831851225</v>
      </c>
      <c r="S46" s="3">
        <v>0.22141289738830799</v>
      </c>
      <c r="T46" s="3"/>
      <c r="U46" s="3"/>
      <c r="V46" s="3"/>
      <c r="W46">
        <f>AVERAGE(C46:V46)</f>
        <v>0.18592598227040016</v>
      </c>
      <c r="X46">
        <f>SUM(C46:V46)</f>
        <v>2.4170377695152023</v>
      </c>
    </row>
    <row r="47">
      <c r="A47">
        <v>22</v>
      </c>
      <c r="B47" t="s">
        <v>38</v>
      </c>
      <c r="C47" s="3"/>
      <c r="D47" s="3"/>
      <c r="E47" s="3"/>
      <c r="F47" s="3"/>
      <c r="G47" s="3">
        <v>0.46655384924665899</v>
      </c>
      <c r="H47" s="3">
        <v>0.36790463035968801</v>
      </c>
      <c r="I47" s="3">
        <v>0.41543793383100802</v>
      </c>
      <c r="J47" s="3">
        <v>0.37268437739375998</v>
      </c>
      <c r="K47" s="3">
        <v>0.388454452368867</v>
      </c>
      <c r="L47" s="3">
        <v>0.47852191556000101</v>
      </c>
      <c r="M47" s="3">
        <v>0.41588408382971598</v>
      </c>
      <c r="N47" s="3">
        <v>0.42972649228213899</v>
      </c>
      <c r="O47" s="3">
        <v>0.50918104058657798</v>
      </c>
      <c r="P47" s="3">
        <v>0.47202030117518901</v>
      </c>
      <c r="Q47" s="3">
        <v>0.493668940067854</v>
      </c>
      <c r="R47" s="3">
        <v>0.58938864198610297</v>
      </c>
      <c r="S47" s="3">
        <v>0.52908154830202303</v>
      </c>
      <c r="T47" s="3"/>
      <c r="U47" s="3"/>
      <c r="V47" s="3"/>
      <c r="W47">
        <f>AVERAGE(C47:V47)</f>
        <v>0.45603909284535266</v>
      </c>
      <c r="X47">
        <f>SUM(C47:V47)</f>
        <v>5.9285082069895854</v>
      </c>
    </row>
    <row r="48">
      <c r="A48">
        <v>144</v>
      </c>
      <c r="B48" t="s">
        <v>33</v>
      </c>
      <c r="C48" s="3"/>
      <c r="D48" s="3"/>
      <c r="E48" s="3"/>
      <c r="F48" s="3"/>
      <c r="G48" s="3">
        <v>286912199</v>
      </c>
      <c r="H48" s="3">
        <v>670133392.31543803</v>
      </c>
      <c r="I48" s="3">
        <v>760130872.66791701</v>
      </c>
      <c r="J48" s="3">
        <v>856858311.74756706</v>
      </c>
      <c r="K48" s="3">
        <v>1188240966.8662901</v>
      </c>
      <c r="L48" s="3">
        <v>1171636935.31917</v>
      </c>
      <c r="M48" s="3">
        <v>1180408747.55425</v>
      </c>
      <c r="N48" s="3">
        <v>1192094972.9960101</v>
      </c>
      <c r="O48" s="3">
        <v>1144350181.6975601</v>
      </c>
      <c r="P48" s="3">
        <v>1152652306.27021</v>
      </c>
      <c r="Q48" s="3">
        <v>1201150589.7458799</v>
      </c>
      <c r="R48" s="3">
        <v>1201453923.9432199</v>
      </c>
      <c r="S48" s="3">
        <v>1078452245.01647</v>
      </c>
      <c r="T48" s="3"/>
      <c r="U48" s="3"/>
      <c r="V48" s="3"/>
      <c r="W48">
        <f>AVERAGE(C48:V48)</f>
        <v>1006498126.5492294</v>
      </c>
      <c r="X48">
        <f>SUM(C48:V48)</f>
        <v>13084475645.139982</v>
      </c>
    </row>
    <row r="49">
      <c r="A49">
        <v>139</v>
      </c>
      <c r="B49" t="s">
        <v>39</v>
      </c>
      <c r="C49" s="3">
        <v>412653</v>
      </c>
      <c r="D49" s="3">
        <v>257602</v>
      </c>
      <c r="E49" s="3">
        <v>602415</v>
      </c>
      <c r="F49" s="3">
        <v>2043167</v>
      </c>
      <c r="G49" s="3">
        <v>3922231.6099999999</v>
      </c>
      <c r="H49" s="3">
        <v>12201491.287704799</v>
      </c>
      <c r="I49" s="3">
        <v>20111037.643154498</v>
      </c>
      <c r="J49" s="3">
        <v>20111037.643154498</v>
      </c>
      <c r="K49" s="3">
        <v>20111037.643154498</v>
      </c>
      <c r="L49" s="3">
        <v>20111037.643154498</v>
      </c>
      <c r="M49" s="3">
        <v>20111037.643154498</v>
      </c>
      <c r="N49" s="3">
        <v>20111037.643154498</v>
      </c>
      <c r="O49" s="3">
        <v>20111037.643154498</v>
      </c>
      <c r="P49" s="3">
        <v>20111037.643154498</v>
      </c>
      <c r="Q49" s="3">
        <v>20111037.643154498</v>
      </c>
      <c r="R49" s="3">
        <v>20111037.643154498</v>
      </c>
      <c r="S49" s="3">
        <v>18435117.8395583</v>
      </c>
      <c r="T49" s="3"/>
      <c r="U49" s="3"/>
      <c r="V49" s="3"/>
      <c r="W49">
        <f>AVERAGE(C49:V49)</f>
        <v>14057944.362871062</v>
      </c>
      <c r="X49">
        <f>SUM(C49:V49)</f>
        <v>238985054.1688081</v>
      </c>
    </row>
    <row r="50">
      <c r="A50">
        <v>146</v>
      </c>
      <c r="B50" t="s">
        <v>37</v>
      </c>
      <c r="C50" s="3">
        <v>0</v>
      </c>
      <c r="D50" s="3">
        <v>0</v>
      </c>
      <c r="E50" s="3">
        <v>0</v>
      </c>
      <c r="F50" s="3">
        <v>0</v>
      </c>
      <c r="G50" s="3">
        <v>14698733.67</v>
      </c>
      <c r="H50" s="3">
        <v>65841182.269161701</v>
      </c>
      <c r="I50" s="3">
        <v>83216663.082381904</v>
      </c>
      <c r="J50" s="3">
        <v>82138476.144777805</v>
      </c>
      <c r="K50" s="3">
        <v>75507345.846461594</v>
      </c>
      <c r="L50" s="3">
        <v>63480175.637293503</v>
      </c>
      <c r="M50" s="3">
        <v>49124921.085238598</v>
      </c>
      <c r="N50" s="3">
        <v>32512577.307733301</v>
      </c>
      <c r="O50" s="3">
        <v>23132222.999008901</v>
      </c>
      <c r="P50" s="3">
        <v>15180319.6598146</v>
      </c>
      <c r="Q50" s="3">
        <v>6836488.1329854196</v>
      </c>
      <c r="R50" s="3">
        <v>43691.302140000596</v>
      </c>
      <c r="S50" s="3">
        <v>13841.7293500005</v>
      </c>
      <c r="T50" s="3"/>
      <c r="U50" s="3"/>
      <c r="V50" s="3"/>
      <c r="W50">
        <f>AVERAGE(C50:V50)</f>
        <v>30101566.992138077</v>
      </c>
      <c r="X50">
        <f>SUM(C50:V50)</f>
        <v>511726638.86634731</v>
      </c>
    </row>
    <row r="51">
      <c r="A51">
        <v>131</v>
      </c>
      <c r="B51" t="s">
        <v>24</v>
      </c>
      <c r="C51" s="3"/>
      <c r="D51" s="3"/>
      <c r="E51" s="3"/>
      <c r="F51" s="3"/>
      <c r="G51" s="3">
        <v>45</v>
      </c>
      <c r="H51" s="3">
        <v>39.299999999999997</v>
      </c>
      <c r="I51" s="3">
        <v>33.399999999999999</v>
      </c>
      <c r="J51" s="3">
        <v>41.799999999999997</v>
      </c>
      <c r="K51" s="3">
        <v>60</v>
      </c>
      <c r="L51" s="3">
        <v>61.299999999999997</v>
      </c>
      <c r="M51" s="3">
        <v>60.399999999999999</v>
      </c>
      <c r="N51" s="3">
        <v>59.5</v>
      </c>
      <c r="O51" s="3">
        <v>57.700000000000003</v>
      </c>
      <c r="P51" s="3">
        <v>58.600000000000001</v>
      </c>
      <c r="Q51" s="3">
        <v>59.5</v>
      </c>
      <c r="R51" s="3">
        <v>60.399999999999999</v>
      </c>
      <c r="S51" s="3">
        <v>62.200000000000003</v>
      </c>
      <c r="T51" s="3"/>
      <c r="U51" s="3"/>
      <c r="V51" s="3"/>
      <c r="W51">
        <f>AVERAGE(C51:V51)</f>
        <v>53.776923076923076</v>
      </c>
      <c r="X51">
        <f>SUM(C51:V51)</f>
        <v>699.10000000000002</v>
      </c>
    </row>
    <row r="52">
      <c r="A52">
        <v>186</v>
      </c>
      <c r="B52" t="s">
        <v>40</v>
      </c>
      <c r="C52" s="3"/>
      <c r="D52" s="3"/>
      <c r="E52" s="3"/>
      <c r="F52" s="3"/>
      <c r="G52" s="3">
        <v>8.3699999999999992</v>
      </c>
      <c r="H52" s="3">
        <v>8.3699999999999992</v>
      </c>
      <c r="I52" s="3">
        <v>8.5099999999999998</v>
      </c>
      <c r="J52" s="3">
        <v>9.9600000000000009</v>
      </c>
      <c r="K52" s="3">
        <v>13.07</v>
      </c>
      <c r="L52" s="3">
        <v>13.300000000000001</v>
      </c>
      <c r="M52" s="3">
        <v>13.140000000000001</v>
      </c>
      <c r="N52" s="3">
        <v>12.99</v>
      </c>
      <c r="O52" s="3">
        <v>12.68</v>
      </c>
      <c r="P52" s="3">
        <v>12.84</v>
      </c>
      <c r="Q52" s="3">
        <v>12.99</v>
      </c>
      <c r="R52" s="3">
        <v>13.140000000000001</v>
      </c>
      <c r="S52" s="3">
        <v>13.449999999999999</v>
      </c>
      <c r="T52" s="3"/>
      <c r="U52" s="3"/>
      <c r="V52" s="3"/>
      <c r="W52">
        <f>AVERAGE(C52:V52)</f>
        <v>11.754615384615384</v>
      </c>
      <c r="X52">
        <f>SUM(C52:V52)</f>
        <v>152.80999999999997</v>
      </c>
    </row>
    <row r="53">
      <c r="A53">
        <v>187</v>
      </c>
      <c r="B53" t="s">
        <v>41</v>
      </c>
      <c r="C53" s="3"/>
      <c r="D53" s="3"/>
      <c r="E53" s="3"/>
      <c r="F53" s="3"/>
      <c r="G53" s="3">
        <v>8.8800000000000008</v>
      </c>
      <c r="H53" s="3">
        <v>8.8800000000000008</v>
      </c>
      <c r="I53" s="3">
        <v>9.0299999999999994</v>
      </c>
      <c r="J53" s="3">
        <v>10.5</v>
      </c>
      <c r="K53" s="3">
        <v>13.65</v>
      </c>
      <c r="L53" s="3">
        <v>13.880000000000001</v>
      </c>
      <c r="M53" s="3">
        <v>13.73</v>
      </c>
      <c r="N53" s="3">
        <v>13.57</v>
      </c>
      <c r="O53" s="3">
        <v>13.26</v>
      </c>
      <c r="P53" s="3">
        <v>13.41</v>
      </c>
      <c r="Q53" s="3">
        <v>13.57</v>
      </c>
      <c r="R53" s="3">
        <v>13.73</v>
      </c>
      <c r="S53" s="3">
        <v>14.039999999999999</v>
      </c>
      <c r="T53" s="3"/>
      <c r="U53" s="3"/>
      <c r="V53" s="3"/>
      <c r="W53">
        <f>AVERAGE(C53:V53)</f>
        <v>12.317692307692308</v>
      </c>
      <c r="X53">
        <f>SUM(C53:V53)</f>
        <v>160.13</v>
      </c>
    </row>
    <row r="54">
      <c r="A54">
        <v>81</v>
      </c>
      <c r="B54" t="s">
        <v>31</v>
      </c>
      <c r="C54" s="3"/>
      <c r="D54" s="3"/>
      <c r="E54" s="3"/>
      <c r="F54" s="3"/>
      <c r="G54" s="3">
        <v>3.81944770162657</v>
      </c>
      <c r="H54" s="3">
        <v>3.6734125873920198</v>
      </c>
      <c r="I54" s="3">
        <v>3.91653391495193</v>
      </c>
      <c r="J54" s="3">
        <v>5.0146819628013697</v>
      </c>
      <c r="K54" s="3">
        <v>7.3824006920701697</v>
      </c>
      <c r="L54" s="3">
        <v>7.5747654344219297</v>
      </c>
      <c r="M54" s="3">
        <v>7.4568074913917402</v>
      </c>
      <c r="N54" s="3">
        <v>7.3236969163503298</v>
      </c>
      <c r="O54" s="3">
        <v>7.09338678848607</v>
      </c>
      <c r="P54" s="3">
        <v>7.2109826488429496</v>
      </c>
      <c r="Q54" s="3">
        <v>7.3236969163503298</v>
      </c>
      <c r="R54" s="3">
        <v>7.4570695215862903</v>
      </c>
      <c r="S54" s="3">
        <v>7.7397792895681601</v>
      </c>
      <c r="T54" s="3"/>
      <c r="U54" s="3"/>
      <c r="V54" s="3"/>
      <c r="W54">
        <f>AVERAGE(C54:V54)</f>
        <v>6.3835893742953731</v>
      </c>
      <c r="X54">
        <f>SUM(C54:V54)</f>
        <v>82.986661865839864</v>
      </c>
    </row>
    <row r="55">
      <c r="A55">
        <v>65</v>
      </c>
      <c r="B55" t="s">
        <v>42</v>
      </c>
      <c r="C55" s="3"/>
      <c r="D55" s="3"/>
      <c r="E55" s="3"/>
      <c r="F55" s="3"/>
      <c r="G55" s="3">
        <v>60</v>
      </c>
      <c r="H55" s="3">
        <v>58</v>
      </c>
      <c r="I55" s="3">
        <v>50.399999999999999</v>
      </c>
      <c r="J55" s="3">
        <v>58.799999999999997</v>
      </c>
      <c r="K55" s="3">
        <v>77</v>
      </c>
      <c r="L55" s="3">
        <v>78.299999999999997</v>
      </c>
      <c r="M55" s="3">
        <v>77.400000000000006</v>
      </c>
      <c r="N55" s="3">
        <v>76.5</v>
      </c>
      <c r="O55" s="3">
        <v>74.700000000000003</v>
      </c>
      <c r="P55" s="3">
        <v>75.599999999999994</v>
      </c>
      <c r="Q55" s="3">
        <v>76.5</v>
      </c>
      <c r="R55" s="3">
        <v>77.400000000000006</v>
      </c>
      <c r="S55" s="3">
        <v>79.200000000000003</v>
      </c>
      <c r="T55" s="3"/>
      <c r="U55" s="3"/>
      <c r="V55" s="3"/>
      <c r="W55">
        <f>AVERAGE(C55:V55)</f>
        <v>70.753846153846155</v>
      </c>
      <c r="X55">
        <f>SUM(C55:V55)</f>
        <v>919.80000000000007</v>
      </c>
    </row>
    <row r="56">
      <c r="A56">
        <v>63</v>
      </c>
      <c r="B56" t="s">
        <v>43</v>
      </c>
      <c r="C56" s="3"/>
      <c r="D56" s="3"/>
      <c r="E56" s="3"/>
      <c r="F56" s="3"/>
      <c r="G56" s="3">
        <v>7.0999999999999996</v>
      </c>
      <c r="H56" s="3">
        <v>7.0999999999999996</v>
      </c>
      <c r="I56" s="3">
        <v>7.2199999999999998</v>
      </c>
      <c r="J56" s="3">
        <v>8.3399999999999999</v>
      </c>
      <c r="K56" s="3">
        <v>10.76</v>
      </c>
      <c r="L56" s="3">
        <v>10.94</v>
      </c>
      <c r="M56" s="3">
        <v>10.82</v>
      </c>
      <c r="N56" s="3">
        <v>10.699999999999999</v>
      </c>
      <c r="O56" s="3">
        <v>10.460000000000001</v>
      </c>
      <c r="P56" s="3">
        <v>10.58</v>
      </c>
      <c r="Q56" s="3">
        <v>10.699999999999999</v>
      </c>
      <c r="R56" s="3">
        <v>10.82</v>
      </c>
      <c r="S56" s="3">
        <v>11.060000000000001</v>
      </c>
      <c r="T56" s="3"/>
      <c r="U56" s="3"/>
      <c r="V56" s="3"/>
      <c r="W56">
        <f>AVERAGE(C56:V56)</f>
        <v>9.7384615384615394</v>
      </c>
      <c r="X56">
        <f>SUM(C56:V56)</f>
        <v>126.59999999999999</v>
      </c>
    </row>
    <row r="57">
      <c r="A57">
        <v>62</v>
      </c>
      <c r="B57" t="s">
        <v>44</v>
      </c>
      <c r="C57" s="3"/>
      <c r="D57" s="3"/>
      <c r="E57" s="3"/>
      <c r="F57" s="3"/>
      <c r="G57" s="3">
        <v>55</v>
      </c>
      <c r="H57" s="3">
        <v>55</v>
      </c>
      <c r="I57" s="3">
        <v>56</v>
      </c>
      <c r="J57" s="3">
        <v>65.299999999999997</v>
      </c>
      <c r="K57" s="3">
        <v>85.5</v>
      </c>
      <c r="L57" s="3">
        <v>87</v>
      </c>
      <c r="M57" s="3">
        <v>86</v>
      </c>
      <c r="N57" s="3">
        <v>85</v>
      </c>
      <c r="O57" s="3">
        <v>83</v>
      </c>
      <c r="P57" s="3">
        <v>84</v>
      </c>
      <c r="Q57" s="3">
        <v>85</v>
      </c>
      <c r="R57" s="3">
        <v>86</v>
      </c>
      <c r="S57" s="3">
        <v>88</v>
      </c>
      <c r="T57" s="3"/>
      <c r="U57" s="3"/>
      <c r="V57" s="3"/>
      <c r="W57">
        <f>AVERAGE(C57:V57)</f>
        <v>76.984615384615395</v>
      </c>
      <c r="X57">
        <f>SUM(C57:V57)</f>
        <v>1000.8</v>
      </c>
    </row>
    <row r="58">
      <c r="A58">
        <v>159</v>
      </c>
      <c r="B58" t="s">
        <v>45</v>
      </c>
      <c r="C58" s="3">
        <v>7955523.9999998799</v>
      </c>
      <c r="D58" s="3">
        <v>-3276607.0000001001</v>
      </c>
      <c r="E58" s="3">
        <v>9955788.0000000391</v>
      </c>
      <c r="F58" s="3">
        <v>-6317348.9999999898</v>
      </c>
      <c r="G58" s="3">
        <v>40749209</v>
      </c>
      <c r="H58" s="3">
        <v>132455484.726054</v>
      </c>
      <c r="I58" s="3">
        <v>27092116.559532698</v>
      </c>
      <c r="J58" s="3">
        <v>57993378.733425498</v>
      </c>
      <c r="K58" s="3">
        <v>66109191.295732103</v>
      </c>
      <c r="L58" s="3">
        <v>10162519.232351</v>
      </c>
      <c r="M58" s="3">
        <v>-43375200.207543299</v>
      </c>
      <c r="N58" s="3">
        <v>3554180.5897486801</v>
      </c>
      <c r="O58" s="3">
        <v>33547989.772906099</v>
      </c>
      <c r="P58" s="3">
        <v>15614148.5683506</v>
      </c>
      <c r="Q58" s="3">
        <v>31867914.940903101</v>
      </c>
      <c r="R58" s="3">
        <v>179116841.68445101</v>
      </c>
      <c r="S58" s="3">
        <v>-546833861.03231394</v>
      </c>
      <c r="T58" s="3"/>
      <c r="U58" s="3"/>
      <c r="V58" s="3"/>
      <c r="W58">
        <f>AVERAGE(C58:V58)</f>
        <v>963015.87432925403</v>
      </c>
      <c r="X58">
        <f>SUM(C58:V58)</f>
        <v>16371269.863597393</v>
      </c>
    </row>
    <row r="59">
      <c r="A59">
        <v>157</v>
      </c>
      <c r="B59" t="s">
        <v>46</v>
      </c>
      <c r="C59" s="3">
        <v>-69972249</v>
      </c>
      <c r="D59" s="3">
        <v>-44164117</v>
      </c>
      <c r="E59" s="3">
        <v>-67065134</v>
      </c>
      <c r="F59" s="3">
        <v>-84814911</v>
      </c>
      <c r="G59" s="3">
        <v>-72808534.760000005</v>
      </c>
      <c r="H59" s="3">
        <v>32359012.251217801</v>
      </c>
      <c r="I59" s="3">
        <v>53245080.794496499</v>
      </c>
      <c r="J59" s="3">
        <v>69205654.148968101</v>
      </c>
      <c r="K59" s="3">
        <v>107030734.61306401</v>
      </c>
      <c r="L59" s="3">
        <v>98429026.682005003</v>
      </c>
      <c r="M59" s="3">
        <v>75205213.465730101</v>
      </c>
      <c r="N59" s="3">
        <v>104814459.454781</v>
      </c>
      <c r="O59" s="3">
        <v>100573364.44343901</v>
      </c>
      <c r="P59" s="3">
        <v>106804573.483372</v>
      </c>
      <c r="Q59" s="3">
        <v>107946544.34974</v>
      </c>
      <c r="R59" s="3">
        <v>102916524.898855</v>
      </c>
      <c r="S59" s="3">
        <v>83304100.922649801</v>
      </c>
      <c r="T59" s="3"/>
      <c r="U59" s="3"/>
      <c r="V59" s="3"/>
      <c r="W59">
        <f>AVERAGE(C59:V59)</f>
        <v>41353490.808724612</v>
      </c>
      <c r="X59">
        <f>SUM(C59:V59)</f>
        <v>703009343.7483182</v>
      </c>
    </row>
    <row r="60">
      <c r="A60">
        <v>158</v>
      </c>
      <c r="B60" t="s">
        <v>46</v>
      </c>
      <c r="C60" s="3"/>
      <c r="D60" s="3"/>
      <c r="E60" s="3"/>
      <c r="F60" s="3"/>
      <c r="G60" s="3">
        <v>-72808534.760000005</v>
      </c>
      <c r="H60" s="3">
        <v>32359012.251217801</v>
      </c>
      <c r="I60" s="3">
        <v>53245080.794496499</v>
      </c>
      <c r="J60" s="3">
        <v>69205654.148968101</v>
      </c>
      <c r="K60" s="3">
        <v>107030734.61306401</v>
      </c>
      <c r="L60" s="3">
        <v>98429026.682005003</v>
      </c>
      <c r="M60" s="3">
        <v>75205213.465730101</v>
      </c>
      <c r="N60" s="3">
        <v>104814459.454781</v>
      </c>
      <c r="O60" s="3">
        <v>100573364.44343901</v>
      </c>
      <c r="P60" s="3">
        <v>106804573.483372</v>
      </c>
      <c r="Q60" s="3">
        <v>107946544.34974</v>
      </c>
      <c r="R60" s="3">
        <v>102916524.898855</v>
      </c>
      <c r="S60" s="3">
        <v>83304100.922649801</v>
      </c>
      <c r="T60" s="3"/>
      <c r="U60" s="3"/>
      <c r="V60" s="3"/>
      <c r="W60">
        <f>AVERAGE(C60:V60)</f>
        <v>74540442.672947556</v>
      </c>
      <c r="X60">
        <f>SUM(C60:V60)</f>
        <v>969025754.74831843</v>
      </c>
    </row>
    <row r="61">
      <c r="A61">
        <v>196</v>
      </c>
      <c r="B61" t="s">
        <v>47</v>
      </c>
      <c r="C61" s="3">
        <v>-79772136</v>
      </c>
      <c r="D61" s="3">
        <v>-121199287</v>
      </c>
      <c r="E61" s="3">
        <v>-148465855</v>
      </c>
      <c r="F61" s="3">
        <v>-130141766</v>
      </c>
      <c r="G61" s="3">
        <v>-42921313</v>
      </c>
      <c r="H61" s="3">
        <v>244725802.21263501</v>
      </c>
      <c r="I61" s="3">
        <v>299309285.76377797</v>
      </c>
      <c r="J61" s="3">
        <v>355673768.50427902</v>
      </c>
      <c r="K61" s="3">
        <v>371697805.77456802</v>
      </c>
      <c r="L61" s="3">
        <v>367674880.681045</v>
      </c>
      <c r="M61" s="3">
        <v>372703964.32756001</v>
      </c>
      <c r="N61" s="3">
        <v>351529945.04678899</v>
      </c>
      <c r="O61" s="3">
        <v>313338019.64535397</v>
      </c>
      <c r="P61" s="3">
        <v>303152124.14153701</v>
      </c>
      <c r="Q61" s="3">
        <v>324912520.93362701</v>
      </c>
      <c r="R61" s="3">
        <v>282692540.31544602</v>
      </c>
      <c r="S61" s="3">
        <v>483560930.669227</v>
      </c>
      <c r="T61" s="3"/>
      <c r="U61" s="3"/>
      <c r="V61" s="3"/>
      <c r="W61">
        <f>AVERAGE(C61:V61)</f>
        <v>208733601.82446146</v>
      </c>
      <c r="X61">
        <f>SUM(C61:V61)</f>
        <v>3548471231.0158453</v>
      </c>
    </row>
    <row r="62">
      <c r="A62">
        <v>197</v>
      </c>
      <c r="B62" t="s">
        <v>48</v>
      </c>
      <c r="C62" s="3">
        <v>-652763735.10000002</v>
      </c>
      <c r="D62" s="3">
        <v>-626077320</v>
      </c>
      <c r="E62" s="3">
        <v>-410678357</v>
      </c>
      <c r="F62" s="3">
        <v>-83175583</v>
      </c>
      <c r="G62" s="3">
        <v>-29078836</v>
      </c>
      <c r="H62" s="3">
        <v>-137342032.17741799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/>
      <c r="U62" s="3"/>
      <c r="V62" s="3"/>
      <c r="W62">
        <f>AVERAGE(C62:V62)</f>
        <v>-114065639.01631869</v>
      </c>
      <c r="X62">
        <f>SUM(C62:V62)</f>
        <v>-1939115863.2774179</v>
      </c>
    </row>
    <row r="63">
      <c r="A63">
        <v>198</v>
      </c>
      <c r="B63" t="s">
        <v>49</v>
      </c>
      <c r="C63" s="3">
        <v>740500000</v>
      </c>
      <c r="D63" s="3">
        <v>744000000</v>
      </c>
      <c r="E63" s="3">
        <v>569100000</v>
      </c>
      <c r="F63" s="3">
        <v>207000000</v>
      </c>
      <c r="G63" s="3">
        <v>112749358</v>
      </c>
      <c r="H63" s="3">
        <v>25071714.690837398</v>
      </c>
      <c r="I63" s="3">
        <v>-272217169.20424598</v>
      </c>
      <c r="J63" s="3">
        <v>-297680389.77085298</v>
      </c>
      <c r="K63" s="3">
        <v>-305588614.478836</v>
      </c>
      <c r="L63" s="3">
        <v>-357512361.44869399</v>
      </c>
      <c r="M63" s="3">
        <v>-416079164.53510302</v>
      </c>
      <c r="N63" s="3">
        <v>-347975764.45704001</v>
      </c>
      <c r="O63" s="3">
        <v>-279790029.87244803</v>
      </c>
      <c r="P63" s="3">
        <v>-287537975.57318598</v>
      </c>
      <c r="Q63" s="3">
        <v>-293044605.992724</v>
      </c>
      <c r="R63" s="3">
        <v>-103575698.63099401</v>
      </c>
      <c r="S63" s="3">
        <v>-1030394791.70154</v>
      </c>
      <c r="T63" s="3"/>
      <c r="U63" s="3"/>
      <c r="V63" s="3"/>
      <c r="W63">
        <f>AVERAGE(C63:V63)</f>
        <v>-93704440.763225079</v>
      </c>
      <c r="X63">
        <f>SUM(C63:V63)</f>
        <v>-1592975492.9748268</v>
      </c>
    </row>
    <row r="64">
      <c r="A64">
        <v>212</v>
      </c>
      <c r="B64" t="s">
        <v>50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t="e">
        <f>AVERAGE(C64:V64)</f>
        <v>#DIV/0!</v>
      </c>
      <c r="X64">
        <f>SUM(C64:V64)</f>
        <v>0</v>
      </c>
    </row>
    <row r="65">
      <c r="A65">
        <v>18</v>
      </c>
      <c r="B65" t="s">
        <v>51</v>
      </c>
      <c r="C65" s="3">
        <v>-69559596</v>
      </c>
      <c r="D65" s="3">
        <v>-43906515</v>
      </c>
      <c r="E65" s="3">
        <v>-43906515</v>
      </c>
      <c r="F65" s="3">
        <v>-43906515</v>
      </c>
      <c r="G65" s="3">
        <v>27275249.850000001</v>
      </c>
      <c r="H65" s="3">
        <v>244951540.44384101</v>
      </c>
      <c r="I65" s="3">
        <v>320102635.15363598</v>
      </c>
      <c r="J65" s="3">
        <v>345738914.99421602</v>
      </c>
      <c r="K65" s="3">
        <v>388385436.98136199</v>
      </c>
      <c r="L65" s="3">
        <v>371280790.53078097</v>
      </c>
      <c r="M65" s="3">
        <v>370237433.57870698</v>
      </c>
      <c r="N65" s="3">
        <v>366177434.84144199</v>
      </c>
      <c r="O65" s="3">
        <v>345272942.24107599</v>
      </c>
      <c r="P65" s="3">
        <v>345629317.62179101</v>
      </c>
      <c r="Q65" s="3">
        <v>338808113.91678602</v>
      </c>
      <c r="R65" s="3">
        <v>325308624.48475999</v>
      </c>
      <c r="S65" s="3">
        <v>283458634.61168498</v>
      </c>
      <c r="T65" s="3"/>
      <c r="U65" s="3"/>
      <c r="V65" s="3"/>
      <c r="W65">
        <f>AVERAGE(C65:V65)</f>
        <v>227726348.7205931</v>
      </c>
      <c r="X65">
        <f>SUM(C65:V65)</f>
        <v>3871347928.250083</v>
      </c>
    </row>
    <row r="66">
      <c r="A66">
        <v>155</v>
      </c>
      <c r="B66" t="s">
        <v>52</v>
      </c>
      <c r="C66" s="3"/>
      <c r="D66" s="3"/>
      <c r="E66" s="3"/>
      <c r="F66" s="3"/>
      <c r="G66" s="3">
        <v>-952366.59000000404</v>
      </c>
      <c r="H66" s="3">
        <v>208374521.684562</v>
      </c>
      <c r="I66" s="3">
        <v>260483840.11106101</v>
      </c>
      <c r="J66" s="3">
        <v>282140704.11861002</v>
      </c>
      <c r="K66" s="3">
        <v>332155318.66376901</v>
      </c>
      <c r="L66" s="3">
        <v>312967511.73470497</v>
      </c>
      <c r="M66" s="3">
        <v>316537847.78273797</v>
      </c>
      <c r="N66" s="3">
        <v>318987970.62410098</v>
      </c>
      <c r="O66" s="3">
        <v>302700908.48878199</v>
      </c>
      <c r="P66" s="3">
        <v>309918485.63301998</v>
      </c>
      <c r="Q66" s="3">
        <v>312014853.87423402</v>
      </c>
      <c r="R66" s="3">
        <v>295492671.39377397</v>
      </c>
      <c r="S66" s="3">
        <v>259814273.43090701</v>
      </c>
      <c r="T66" s="3"/>
      <c r="U66" s="3"/>
      <c r="V66" s="3"/>
      <c r="W66">
        <f>AVERAGE(C66:V66)</f>
        <v>270048964.68848175</v>
      </c>
      <c r="X66">
        <f>SUM(C66:V66)</f>
        <v>3510636540.950263</v>
      </c>
    </row>
    <row r="67">
      <c r="A67">
        <v>211</v>
      </c>
      <c r="B67" t="s">
        <v>53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-132076749.999162</v>
      </c>
      <c r="I67" s="3">
        <v>1276433.3325129901</v>
      </c>
      <c r="J67" s="3">
        <v>11165278.828218401</v>
      </c>
      <c r="K67" s="3">
        <v>-16710428.708175</v>
      </c>
      <c r="L67" s="3">
        <v>-6357781.5563074602</v>
      </c>
      <c r="M67" s="3">
        <v>41068443.997228399</v>
      </c>
      <c r="N67" s="3">
        <v>-17869631.845180102</v>
      </c>
      <c r="O67" s="3">
        <v>-1121872.8905436699</v>
      </c>
      <c r="P67" s="3">
        <v>11445809.095375</v>
      </c>
      <c r="Q67" s="3">
        <v>-10567584.9895947</v>
      </c>
      <c r="R67" s="3">
        <v>119748084.73562799</v>
      </c>
      <c r="S67" s="3">
        <v>0</v>
      </c>
      <c r="T67" s="3"/>
      <c r="U67" s="3"/>
      <c r="V67" s="3"/>
      <c r="W67">
        <f>AVERAGE(C67:V67)</f>
        <v>-7.8888500438017005E-09</v>
      </c>
      <c r="X67">
        <f>SUM(C67:V67)</f>
        <v>-1.6391277313232422E-07</v>
      </c>
    </row>
    <row r="68">
      <c r="A68">
        <v>229</v>
      </c>
      <c r="B68" t="s">
        <v>54</v>
      </c>
      <c r="C68" s="3">
        <v>-760114047</v>
      </c>
      <c r="D68" s="3">
        <v>-852908842</v>
      </c>
      <c r="E68" s="3">
        <v>-605749576</v>
      </c>
      <c r="F68" s="3">
        <v>-268770688</v>
      </c>
      <c r="G68" s="3">
        <v>-255990212</v>
      </c>
      <c r="H68" s="3">
        <v>107383770.035217</v>
      </c>
      <c r="I68" s="3">
        <v>299309285.76377797</v>
      </c>
      <c r="J68" s="3">
        <v>355673768.50427902</v>
      </c>
      <c r="K68" s="3">
        <v>371697805.77456802</v>
      </c>
      <c r="L68" s="3">
        <v>367674880.68104601</v>
      </c>
      <c r="M68" s="3">
        <v>372703964.32756001</v>
      </c>
      <c r="N68" s="3">
        <v>351529945.04678899</v>
      </c>
      <c r="O68" s="3">
        <v>313338019.64535499</v>
      </c>
      <c r="P68" s="3">
        <v>303152124.14153701</v>
      </c>
      <c r="Q68" s="3">
        <v>324912520.93362802</v>
      </c>
      <c r="R68" s="3">
        <v>282692540.31544501</v>
      </c>
      <c r="S68" s="3">
        <v>483560930.669227</v>
      </c>
      <c r="T68" s="3"/>
      <c r="U68" s="3"/>
      <c r="V68" s="3"/>
      <c r="W68">
        <f>AVERAGE(C68:V68)</f>
        <v>70005658.28461349</v>
      </c>
      <c r="X68">
        <f>SUM(C68:V68)</f>
        <v>1190096190.8384292</v>
      </c>
    </row>
    <row r="69">
      <c r="A69">
        <v>230</v>
      </c>
      <c r="B69" t="s">
        <v>55</v>
      </c>
      <c r="C69" s="3">
        <v>-740500000</v>
      </c>
      <c r="D69" s="3">
        <v>-744000000</v>
      </c>
      <c r="E69" s="3">
        <v>-569100000</v>
      </c>
      <c r="F69" s="3">
        <v>-207000000</v>
      </c>
      <c r="G69" s="3">
        <v>1208895295.2318599</v>
      </c>
      <c r="H69" s="3">
        <v>-63524555.893915102</v>
      </c>
      <c r="I69" s="3">
        <v>61384971.671840802</v>
      </c>
      <c r="J69" s="3">
        <v>138146679.13027</v>
      </c>
      <c r="K69" s="3">
        <v>119758735.043037</v>
      </c>
      <c r="L69" s="3">
        <v>127948826.09346101</v>
      </c>
      <c r="M69" s="3">
        <v>187993637.80358499</v>
      </c>
      <c r="N69" s="3">
        <v>90368195.333145306</v>
      </c>
      <c r="O69" s="3">
        <v>78218231.139437601</v>
      </c>
      <c r="P69" s="3">
        <v>84258896.769772798</v>
      </c>
      <c r="Q69" s="3">
        <v>77234259.741011694</v>
      </c>
      <c r="R69" s="3">
        <v>341781451.31893301</v>
      </c>
      <c r="S69" s="3">
        <v>428325614.57685602</v>
      </c>
      <c r="T69" s="3"/>
      <c r="U69" s="3"/>
      <c r="V69" s="3"/>
      <c r="W69">
        <f>AVERAGE(C69:V69)</f>
        <v>36481778.703487955</v>
      </c>
      <c r="X69">
        <f>SUM(C69:V69)</f>
        <v>620190237.95929503</v>
      </c>
    </row>
    <row r="70">
      <c r="A70">
        <v>234</v>
      </c>
      <c r="B70" t="s">
        <v>56</v>
      </c>
      <c r="C70" s="3"/>
      <c r="D70" s="3"/>
      <c r="E70" s="3"/>
      <c r="F70" s="3"/>
      <c r="G70" s="3">
        <v>0.41221051615471299</v>
      </c>
      <c r="H70" s="3">
        <v>0.187961051276682</v>
      </c>
      <c r="I70" s="3">
        <v>0.0340608591129926</v>
      </c>
      <c r="J70" s="3">
        <v>-0.049143384702458701</v>
      </c>
      <c r="K70" s="3">
        <v>-0.13693236290868099</v>
      </c>
      <c r="L70" s="3">
        <v>-0.16654369789826101</v>
      </c>
      <c r="M70" s="3">
        <v>-0.45300306486247099</v>
      </c>
      <c r="N70" s="3">
        <v>-0.31387832824101602</v>
      </c>
      <c r="O70" s="3">
        <v>-0.259367229144088</v>
      </c>
      <c r="P70" s="3">
        <v>-0.27466244961681602</v>
      </c>
      <c r="Q70" s="3">
        <v>-0.27676352354981099</v>
      </c>
      <c r="R70" s="3">
        <v>-0.26864687861355302</v>
      </c>
      <c r="S70" s="3">
        <v>-0.24984577404295999</v>
      </c>
      <c r="T70" s="3"/>
      <c r="U70" s="3"/>
      <c r="V70" s="3"/>
      <c r="W70">
        <f>AVERAGE(C70:V70)</f>
        <v>-0.13958109746428679</v>
      </c>
      <c r="X70">
        <f>SUM(C70:V70)</f>
        <v>-1.814554267035728</v>
      </c>
    </row>
    <row r="71">
      <c r="A71">
        <v>233</v>
      </c>
      <c r="B71" t="s">
        <v>57</v>
      </c>
      <c r="C71" s="3"/>
      <c r="D71" s="3"/>
      <c r="E71" s="3"/>
      <c r="F71" s="3"/>
      <c r="G71" s="3">
        <v>0.56650160320703502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/>
      <c r="U71" s="3"/>
      <c r="V71" s="3"/>
      <c r="W71">
        <f>AVERAGE(C71:V71)</f>
        <v>0.04357704640054115</v>
      </c>
      <c r="X71">
        <f>SUM(C71:V71)</f>
        <v>0.56650160320703502</v>
      </c>
    </row>
  </sheetData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cobianwae-PC\cobianwae</dc:creator>
  <cp:lastModifiedBy>cobianwae-PC\cobianwae</cp:lastModifiedBy>
  <dcterms:created xsi:type="dcterms:W3CDTF">2016-04-13T04:27:18Z</dcterms:created>
  <dcterms:modified xsi:type="dcterms:W3CDTF">2016-04-13T04:27:21Z</dcterms:modified>
</cp:coreProperties>
</file>