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15 dengan seed" sheetId="1" r:id="rId4"/>
  </sheets>
  <definedNames/>
  <calcPr/>
</workbook>
</file>

<file path=xl/sharedStrings.xml><?xml version="1.0" encoding="utf-8"?>
<sst xmlns="http://schemas.openxmlformats.org/spreadsheetml/2006/main" count="112" uniqueCount="36">
  <si>
    <t>GRU</t>
  </si>
  <si>
    <t>Fungsi Aktivasi</t>
  </si>
  <si>
    <t>nomer</t>
  </si>
  <si>
    <t>Batch Size</t>
  </si>
  <si>
    <t>train mape</t>
  </si>
  <si>
    <t>test mape</t>
  </si>
  <si>
    <t>train rmse</t>
  </si>
  <si>
    <t>test rmse</t>
  </si>
  <si>
    <t>SIgmoid</t>
  </si>
  <si>
    <t>Train MAPE: 0.006368614834646537, Test MAPE: 0.0050361647435030665 Train RMSE: 4.807248724533423, Test RMSE: 3.7386687528178686</t>
  </si>
  <si>
    <t>naik</t>
  </si>
  <si>
    <t>Train MAPE: 0.008324025560448624, Test MAPE: 0.0068239869952036155Train RMSE: 5.7756718081783, Test RMSE: 4.938091344744039</t>
  </si>
  <si>
    <t>Train MAPE: 0.008221274471303578, Test MAPE: 0.005940363600476962 Train RMSE: 5.687254856960697, Test RMSE: 4.392181636092837</t>
  </si>
  <si>
    <t>average</t>
  </si>
  <si>
    <t>Tanh</t>
  </si>
  <si>
    <t>Train MAPE: 0.008557652641223093, Test MAPE: 0.003418037374691057 Train RMSE: 4.27634922304555, Test RMSE: 2.704693791895621</t>
  </si>
  <si>
    <t>turun</t>
  </si>
  <si>
    <t>Train MAPE: 0.0075323688723218495, Test MAPE: 0.004531336360679973 Train RMSE: 5.4533603566285365, Test RMSE: 3.5647968604459517</t>
  </si>
  <si>
    <t>Relu</t>
  </si>
  <si>
    <t>Train MAPE: 0.0030965677451593628, Test MAPE: 0.0031444148398829803 Train RMSE: 2.883152810273018, Test RMSE: 2.454748380507888</t>
  </si>
  <si>
    <t xml:space="preserve">naik </t>
  </si>
  <si>
    <t>Train MAPE: 0.003169609439962818, Test MAPE: 0.003066862489427894 Train RMSE: 2.4796331137167575, Test RMSE: 2.365602143273311</t>
  </si>
  <si>
    <t>avg</t>
  </si>
  <si>
    <t>min</t>
  </si>
  <si>
    <t>LSTM</t>
  </si>
  <si>
    <t>Train MAPE: 0.0071247112743342365, Test MAPE: 0.0063390126564332044 Train RMSE: 5.351564478898965, Test RMSE: 4.720340860924123</t>
  </si>
  <si>
    <t>konstan</t>
  </si>
  <si>
    <t>Train MAPE: 0.007944435124868459, Test MAPE: 0.007240161969444791 Train RMSE: 6.181104424471547, Test RMSE: 5.374048289278661</t>
  </si>
  <si>
    <t>Train MAPE: 0.011462541700571935, Test MAPE: 0.01111648649764025 Train RMSE: 8.21250505140738, Test RMSE: 8.232530038653676</t>
  </si>
  <si>
    <t>Train MAPE: 0.00452103489215504, Test MAPE: 0.00553401406209719 Train RMSE: 5.179248445712581, Test RMSE: 4.078936952387229</t>
  </si>
  <si>
    <t>Train MAPE: 0.006978778717042282, Test MAPE: 0.007831969047940833 Train RMSE: 5.814062587300612, Test RMSE: 5.701679071827862</t>
  </si>
  <si>
    <t>Train MAPE: 0.006582160929315277, Test MAPE: 0.009531532618754873 Train RMSE: 7.136766067871076, Test RMSE: 7.098544975531348</t>
  </si>
  <si>
    <t>Train MAPE: 0.0043119930048774345, Test MAPE: 0.005133357764868564 Train RMSE: 4.189991699896213, Test RMSE: 3.878612507442006</t>
  </si>
  <si>
    <t>naik ekstrim</t>
  </si>
  <si>
    <t>Train MAPE: 0.004763010829275536, Test MAPE: 0.0066694797975551156 Train RMSE: 4.302002978413695, Test RMSE: 5.035355703466759</t>
  </si>
  <si>
    <t>Train MAPE: 0.009778634568160915, Test MAPE: 0.011891064747792696 Train RMSE: 8.375592807906639, Test RMSE: 9.230065538874097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</si>
</sst>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%"/>
    <numFmt numFmtId="165" formatCode="#,##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  <font>
      <sz val="10.0"/>
      <color rgb="FF1F1F1F"/>
      <name val="Arial"/>
      <scheme val="minor"/>
    </font>
    <font>
      <sz val="9.0"/>
      <color rgb="FF1F1F1F"/>
      <name val="Arial"/>
      <scheme val="minor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2" fontId="2" numFmtId="164" xfId="0" applyAlignment="1" applyBorder="1" applyFill="1" applyFont="1" applyNumberFormat="1">
      <alignment readingOrder="0"/>
    </xf>
    <xf borderId="1" fillId="2" fontId="3" numFmtId="164" xfId="0" applyAlignment="1" applyBorder="1" applyFont="1" applyNumberFormat="1">
      <alignment readingOrder="0"/>
    </xf>
    <xf borderId="1" fillId="2" fontId="3" numFmtId="165" xfId="0" applyAlignment="1" applyBorder="1" applyFont="1" applyNumberFormat="1">
      <alignment readingOrder="0"/>
    </xf>
    <xf borderId="1" fillId="2" fontId="4" numFmtId="165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3" fillId="0" fontId="5" numFmtId="0" xfId="0" applyBorder="1" applyFont="1"/>
    <xf borderId="1" fillId="2" fontId="1" numFmtId="164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4" fillId="0" fontId="5" numFmtId="0" xfId="0" applyBorder="1" applyFont="1"/>
    <xf borderId="5" fillId="0" fontId="1" numFmtId="0" xfId="0" applyAlignment="1" applyBorder="1" applyFont="1">
      <alignment readingOrder="0"/>
    </xf>
    <xf borderId="6" fillId="0" fontId="5" numFmtId="0" xfId="0" applyBorder="1" applyFont="1"/>
    <xf borderId="1" fillId="2" fontId="1" numFmtId="164" xfId="0" applyBorder="1" applyFont="1" applyNumberFormat="1"/>
    <xf borderId="1" fillId="2" fontId="1" numFmtId="165" xfId="0" applyBorder="1" applyFont="1" applyNumberFormat="1"/>
    <xf borderId="1" fillId="3" fontId="6" numFmtId="164" xfId="0" applyAlignment="1" applyBorder="1" applyFill="1" applyFont="1" applyNumberFormat="1">
      <alignment horizontal="right" readingOrder="0" vertical="bottom"/>
    </xf>
    <xf borderId="1" fillId="2" fontId="6" numFmtId="164" xfId="0" applyAlignment="1" applyBorder="1" applyFont="1" applyNumberFormat="1">
      <alignment horizontal="right" readingOrder="0" vertical="bottom"/>
    </xf>
    <xf borderId="1" fillId="2" fontId="6" numFmtId="165" xfId="0" applyAlignment="1" applyBorder="1" applyFont="1" applyNumberFormat="1">
      <alignment horizontal="right" readingOrder="0" vertical="bottom"/>
    </xf>
    <xf borderId="1" fillId="3" fontId="6" numFmtId="165" xfId="0" applyAlignment="1" applyBorder="1" applyFont="1" applyNumberFormat="1">
      <alignment horizontal="right" readingOrder="0" vertical="bottom"/>
    </xf>
    <xf borderId="1" fillId="0" fontId="1" numFmtId="164" xfId="0" applyBorder="1" applyFont="1" applyNumberFormat="1"/>
    <xf borderId="1" fillId="0" fontId="1" numFmtId="165" xfId="0" applyBorder="1" applyFont="1" applyNumberFormat="1"/>
    <xf borderId="0" fillId="0" fontId="1" numFmtId="164" xfId="0" applyFont="1" applyNumberFormat="1"/>
    <xf borderId="0" fillId="0" fontId="1" numFmtId="165" xfId="0" applyFont="1" applyNumberFormat="1"/>
    <xf borderId="1" fillId="0" fontId="6" numFmtId="164" xfId="0" applyAlignment="1" applyBorder="1" applyFont="1" applyNumberFormat="1">
      <alignment horizontal="right" readingOrder="0" vertical="bottom"/>
    </xf>
    <xf borderId="1" fillId="0" fontId="6" numFmtId="165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6</v>
      </c>
      <c r="P3" s="2" t="s">
        <v>1</v>
      </c>
      <c r="Q3" s="2" t="s">
        <v>2</v>
      </c>
      <c r="R3" s="2" t="s">
        <v>3</v>
      </c>
      <c r="S3" s="2" t="s">
        <v>5</v>
      </c>
      <c r="T3" s="2" t="s">
        <v>7</v>
      </c>
    </row>
    <row r="4">
      <c r="A4" s="3" t="s">
        <v>8</v>
      </c>
      <c r="B4" s="2">
        <v>1.0</v>
      </c>
      <c r="C4" s="2">
        <v>32.0</v>
      </c>
      <c r="D4" s="4">
        <v>0.00636861483464653</v>
      </c>
      <c r="E4" s="5">
        <v>0.00503616474350306</v>
      </c>
      <c r="F4" s="6">
        <v>4.80724872453342</v>
      </c>
      <c r="G4" s="7">
        <v>3.73866875281786</v>
      </c>
      <c r="H4" s="8" t="s">
        <v>9</v>
      </c>
      <c r="I4" s="1" t="s">
        <v>10</v>
      </c>
      <c r="J4" s="3" t="s">
        <v>8</v>
      </c>
      <c r="K4" s="2">
        <v>1.0</v>
      </c>
      <c r="L4" s="2">
        <v>32.0</v>
      </c>
      <c r="M4" s="4">
        <v>0.00636861483464653</v>
      </c>
      <c r="N4" s="6">
        <v>4.80724872453342</v>
      </c>
      <c r="P4" s="3" t="s">
        <v>8</v>
      </c>
      <c r="Q4" s="2">
        <v>1.0</v>
      </c>
      <c r="R4" s="2">
        <v>32.0</v>
      </c>
      <c r="S4" s="5">
        <v>0.00503616474350306</v>
      </c>
      <c r="T4" s="7">
        <v>3.73866875281786</v>
      </c>
    </row>
    <row r="5">
      <c r="A5" s="9"/>
      <c r="B5" s="2">
        <v>2.0</v>
      </c>
      <c r="C5" s="2">
        <v>64.0</v>
      </c>
      <c r="D5" s="10">
        <v>0.00832402556044862</v>
      </c>
      <c r="E5" s="10">
        <v>0.00682398699520361</v>
      </c>
      <c r="F5" s="11">
        <v>5.7756718081783</v>
      </c>
      <c r="G5" s="11">
        <v>4.93809134474403</v>
      </c>
      <c r="H5" s="1" t="s">
        <v>11</v>
      </c>
      <c r="I5" s="1" t="s">
        <v>10</v>
      </c>
      <c r="J5" s="9"/>
      <c r="K5" s="2">
        <v>2.0</v>
      </c>
      <c r="L5" s="2">
        <v>64.0</v>
      </c>
      <c r="M5" s="10">
        <v>0.00832402556044862</v>
      </c>
      <c r="N5" s="11">
        <v>5.7756718081783</v>
      </c>
      <c r="P5" s="9"/>
      <c r="Q5" s="2">
        <v>2.0</v>
      </c>
      <c r="R5" s="2">
        <v>64.0</v>
      </c>
      <c r="S5" s="10">
        <v>0.00682398699520361</v>
      </c>
      <c r="T5" s="11">
        <v>4.93809134474403</v>
      </c>
    </row>
    <row r="6">
      <c r="A6" s="9"/>
      <c r="B6" s="2">
        <v>3.0</v>
      </c>
      <c r="C6" s="2">
        <v>128.0</v>
      </c>
      <c r="D6" s="10">
        <v>0.00822127447130357</v>
      </c>
      <c r="E6" s="10">
        <v>0.00594036360047696</v>
      </c>
      <c r="F6" s="11">
        <v>5.68725485696069</v>
      </c>
      <c r="G6" s="11">
        <v>4.39218163609283</v>
      </c>
      <c r="H6" s="8" t="s">
        <v>12</v>
      </c>
      <c r="I6" s="1" t="s">
        <v>10</v>
      </c>
      <c r="J6" s="9"/>
      <c r="K6" s="2">
        <v>3.0</v>
      </c>
      <c r="L6" s="2">
        <v>128.0</v>
      </c>
      <c r="M6" s="10">
        <v>0.00822127447130357</v>
      </c>
      <c r="N6" s="11">
        <v>5.68725485696069</v>
      </c>
      <c r="P6" s="9"/>
      <c r="Q6" s="2">
        <v>3.0</v>
      </c>
      <c r="R6" s="2">
        <v>128.0</v>
      </c>
      <c r="S6" s="10">
        <v>0.00594036360047696</v>
      </c>
      <c r="T6" s="11">
        <v>4.39218163609283</v>
      </c>
    </row>
    <row r="7">
      <c r="A7" s="12"/>
      <c r="B7" s="13" t="s">
        <v>13</v>
      </c>
      <c r="C7" s="14"/>
      <c r="D7" s="15">
        <f t="shared" ref="D7:G7" si="1">AVERAGE(D4:D6)</f>
        <v>0.007637971622</v>
      </c>
      <c r="E7" s="15">
        <f t="shared" si="1"/>
        <v>0.005933505113</v>
      </c>
      <c r="F7" s="16">
        <f t="shared" si="1"/>
        <v>5.423391797</v>
      </c>
      <c r="G7" s="16">
        <f t="shared" si="1"/>
        <v>4.356313911</v>
      </c>
      <c r="J7" s="12"/>
      <c r="K7" s="13" t="s">
        <v>13</v>
      </c>
      <c r="L7" s="14"/>
      <c r="M7" s="15">
        <f t="shared" ref="M7:N7" si="2">AVERAGE(M4:M6)</f>
        <v>0.007637971622</v>
      </c>
      <c r="N7" s="16">
        <f t="shared" si="2"/>
        <v>5.423391797</v>
      </c>
      <c r="P7" s="12"/>
      <c r="Q7" s="13" t="s">
        <v>13</v>
      </c>
      <c r="R7" s="14"/>
      <c r="S7" s="15">
        <f t="shared" ref="S7:T7" si="3">AVERAGE(S4:S6)</f>
        <v>0.005933505113</v>
      </c>
      <c r="T7" s="16">
        <f t="shared" si="3"/>
        <v>4.356313911</v>
      </c>
    </row>
    <row r="8">
      <c r="A8" s="3" t="s">
        <v>14</v>
      </c>
      <c r="B8" s="2">
        <v>1.0</v>
      </c>
      <c r="C8" s="2">
        <v>32.0</v>
      </c>
      <c r="D8" s="10">
        <v>0.00855765264122309</v>
      </c>
      <c r="E8" s="10">
        <v>0.00341803737469105</v>
      </c>
      <c r="F8" s="11">
        <v>4.27634922304555</v>
      </c>
      <c r="G8" s="11">
        <v>2.70469379189562</v>
      </c>
      <c r="H8" s="8" t="s">
        <v>15</v>
      </c>
      <c r="I8" s="1" t="s">
        <v>16</v>
      </c>
      <c r="J8" s="3" t="s">
        <v>14</v>
      </c>
      <c r="K8" s="2">
        <v>1.0</v>
      </c>
      <c r="L8" s="2">
        <v>32.0</v>
      </c>
      <c r="M8" s="10">
        <v>0.00855765264122309</v>
      </c>
      <c r="N8" s="11">
        <v>4.27634922304555</v>
      </c>
      <c r="P8" s="3" t="s">
        <v>14</v>
      </c>
      <c r="Q8" s="2">
        <v>1.0</v>
      </c>
      <c r="R8" s="2">
        <v>32.0</v>
      </c>
      <c r="S8" s="10">
        <v>0.00341803737469105</v>
      </c>
      <c r="T8" s="11">
        <v>2.70469379189562</v>
      </c>
    </row>
    <row r="9">
      <c r="A9" s="9"/>
      <c r="B9" s="2">
        <v>2.0</v>
      </c>
      <c r="C9" s="2">
        <v>64.0</v>
      </c>
      <c r="D9" s="4">
        <v>0.00753236887232184</v>
      </c>
      <c r="E9" s="10">
        <v>0.00453133636067997</v>
      </c>
      <c r="F9" s="11">
        <v>5.45336035662853</v>
      </c>
      <c r="G9" s="11">
        <v>3.56479686044595</v>
      </c>
      <c r="H9" s="8" t="s">
        <v>17</v>
      </c>
      <c r="I9" s="1" t="s">
        <v>16</v>
      </c>
      <c r="J9" s="9"/>
      <c r="K9" s="2">
        <v>2.0</v>
      </c>
      <c r="L9" s="2">
        <v>64.0</v>
      </c>
      <c r="M9" s="4">
        <v>0.00753236887232184</v>
      </c>
      <c r="N9" s="11">
        <v>5.45336035662853</v>
      </c>
      <c r="P9" s="9"/>
      <c r="Q9" s="2">
        <v>2.0</v>
      </c>
      <c r="R9" s="2">
        <v>64.0</v>
      </c>
      <c r="S9" s="10">
        <v>0.00453133636067997</v>
      </c>
      <c r="T9" s="11">
        <v>3.56479686044595</v>
      </c>
    </row>
    <row r="10">
      <c r="A10" s="9"/>
      <c r="B10" s="2">
        <v>3.0</v>
      </c>
      <c r="C10" s="2">
        <v>128.0</v>
      </c>
      <c r="D10" s="10">
        <v>0.00753236887232184</v>
      </c>
      <c r="E10" s="10">
        <v>0.00453133636067997</v>
      </c>
      <c r="F10" s="11">
        <v>5.45336035662853</v>
      </c>
      <c r="G10" s="11">
        <v>3.56479686044595</v>
      </c>
      <c r="H10" s="8" t="s">
        <v>17</v>
      </c>
      <c r="I10" s="1" t="s">
        <v>16</v>
      </c>
      <c r="J10" s="9"/>
      <c r="K10" s="2">
        <v>3.0</v>
      </c>
      <c r="L10" s="2">
        <v>128.0</v>
      </c>
      <c r="M10" s="10">
        <v>0.00753236887232184</v>
      </c>
      <c r="N10" s="11">
        <v>5.45336035662853</v>
      </c>
      <c r="P10" s="9"/>
      <c r="Q10" s="2">
        <v>3.0</v>
      </c>
      <c r="R10" s="2">
        <v>128.0</v>
      </c>
      <c r="S10" s="10">
        <v>0.00453133636067997</v>
      </c>
      <c r="T10" s="11">
        <v>3.56479686044595</v>
      </c>
    </row>
    <row r="11">
      <c r="A11" s="12"/>
      <c r="B11" s="13" t="s">
        <v>13</v>
      </c>
      <c r="C11" s="14"/>
      <c r="D11" s="15">
        <f t="shared" ref="D11:G11" si="4">AVERAGE(D8:D10)</f>
        <v>0.007874130129</v>
      </c>
      <c r="E11" s="15">
        <f t="shared" si="4"/>
        <v>0.004160236699</v>
      </c>
      <c r="F11" s="16">
        <f t="shared" si="4"/>
        <v>5.061023312</v>
      </c>
      <c r="G11" s="16">
        <f t="shared" si="4"/>
        <v>3.278095838</v>
      </c>
      <c r="J11" s="12"/>
      <c r="K11" s="13" t="s">
        <v>13</v>
      </c>
      <c r="L11" s="14"/>
      <c r="M11" s="15">
        <f t="shared" ref="M11:N11" si="5">AVERAGE(M8:M10)</f>
        <v>0.007874130129</v>
      </c>
      <c r="N11" s="16">
        <f t="shared" si="5"/>
        <v>5.061023312</v>
      </c>
      <c r="P11" s="12"/>
      <c r="Q11" s="13" t="s">
        <v>13</v>
      </c>
      <c r="R11" s="14"/>
      <c r="S11" s="15">
        <f t="shared" ref="S11:T11" si="6">AVERAGE(S8:S10)</f>
        <v>0.004160236699</v>
      </c>
      <c r="T11" s="16">
        <f t="shared" si="6"/>
        <v>3.278095838</v>
      </c>
    </row>
    <row r="12">
      <c r="A12" s="3" t="s">
        <v>18</v>
      </c>
      <c r="B12" s="2">
        <v>1.0</v>
      </c>
      <c r="C12" s="2">
        <v>32.0</v>
      </c>
      <c r="D12" s="17">
        <v>0.00309656774515936</v>
      </c>
      <c r="E12" s="18">
        <v>0.00314441483988298</v>
      </c>
      <c r="F12" s="19">
        <v>2.88315281027301</v>
      </c>
      <c r="G12" s="19">
        <v>2.45474838050788</v>
      </c>
      <c r="H12" s="8" t="s">
        <v>19</v>
      </c>
      <c r="I12" s="1" t="s">
        <v>20</v>
      </c>
      <c r="J12" s="3" t="s">
        <v>18</v>
      </c>
      <c r="K12" s="2">
        <v>1.0</v>
      </c>
      <c r="L12" s="2">
        <v>32.0</v>
      </c>
      <c r="M12" s="17">
        <v>0.00309656774515936</v>
      </c>
      <c r="N12" s="19">
        <v>2.88315281027301</v>
      </c>
      <c r="P12" s="3" t="s">
        <v>18</v>
      </c>
      <c r="Q12" s="2">
        <v>1.0</v>
      </c>
      <c r="R12" s="2">
        <v>32.0</v>
      </c>
      <c r="S12" s="18">
        <v>0.00314441483988298</v>
      </c>
      <c r="T12" s="19">
        <v>2.45474838050788</v>
      </c>
    </row>
    <row r="13">
      <c r="A13" s="9"/>
      <c r="B13" s="2">
        <v>2.0</v>
      </c>
      <c r="C13" s="2">
        <v>64.0</v>
      </c>
      <c r="D13" s="18">
        <v>0.00316960943996281</v>
      </c>
      <c r="E13" s="18">
        <v>0.00306686248942789</v>
      </c>
      <c r="F13" s="19">
        <v>2.47963311371675</v>
      </c>
      <c r="G13" s="19">
        <v>2.36560214327331</v>
      </c>
      <c r="H13" s="8" t="s">
        <v>21</v>
      </c>
      <c r="I13" s="1" t="s">
        <v>20</v>
      </c>
      <c r="J13" s="9"/>
      <c r="K13" s="2">
        <v>2.0</v>
      </c>
      <c r="L13" s="2">
        <v>64.0</v>
      </c>
      <c r="M13" s="18">
        <v>0.00316960943996281</v>
      </c>
      <c r="N13" s="19">
        <v>2.47963311371675</v>
      </c>
      <c r="P13" s="9"/>
      <c r="Q13" s="2">
        <v>2.0</v>
      </c>
      <c r="R13" s="2">
        <v>64.0</v>
      </c>
      <c r="S13" s="18">
        <v>0.00306686248942789</v>
      </c>
      <c r="T13" s="19">
        <v>2.36560214327331</v>
      </c>
    </row>
    <row r="14">
      <c r="A14" s="9"/>
      <c r="B14" s="2">
        <v>3.0</v>
      </c>
      <c r="C14" s="2">
        <v>128.0</v>
      </c>
      <c r="D14" s="18">
        <v>0.00316960943996281</v>
      </c>
      <c r="E14" s="17">
        <v>0.00306686248942789</v>
      </c>
      <c r="F14" s="20">
        <v>2.47963311371675</v>
      </c>
      <c r="G14" s="20">
        <v>2.36560214327331</v>
      </c>
      <c r="H14" s="8" t="s">
        <v>21</v>
      </c>
      <c r="I14" s="1" t="s">
        <v>20</v>
      </c>
      <c r="J14" s="9"/>
      <c r="K14" s="2">
        <v>3.0</v>
      </c>
      <c r="L14" s="2">
        <v>128.0</v>
      </c>
      <c r="M14" s="18">
        <v>0.00316960943996281</v>
      </c>
      <c r="N14" s="20">
        <v>2.47963311371675</v>
      </c>
      <c r="P14" s="9"/>
      <c r="Q14" s="2">
        <v>3.0</v>
      </c>
      <c r="R14" s="2">
        <v>128.0</v>
      </c>
      <c r="S14" s="17">
        <v>0.00306686248942789</v>
      </c>
      <c r="T14" s="20">
        <v>2.36560214327331</v>
      </c>
    </row>
    <row r="15">
      <c r="A15" s="12"/>
      <c r="B15" s="13" t="s">
        <v>13</v>
      </c>
      <c r="C15" s="14"/>
      <c r="D15" s="21">
        <f t="shared" ref="D15:G15" si="7">AVERAGE(D12:D14)</f>
        <v>0.003145262208</v>
      </c>
      <c r="E15" s="21">
        <f t="shared" si="7"/>
        <v>0.003092713273</v>
      </c>
      <c r="F15" s="22">
        <f t="shared" si="7"/>
        <v>2.614139679</v>
      </c>
      <c r="G15" s="22">
        <f t="shared" si="7"/>
        <v>2.395317556</v>
      </c>
      <c r="J15" s="12"/>
      <c r="K15" s="13" t="s">
        <v>13</v>
      </c>
      <c r="L15" s="14"/>
      <c r="M15" s="21">
        <f t="shared" ref="M15:N15" si="8">AVERAGE(M12:M14)</f>
        <v>0.003145262208</v>
      </c>
      <c r="N15" s="22">
        <f t="shared" si="8"/>
        <v>2.614139679</v>
      </c>
      <c r="P15" s="12"/>
      <c r="Q15" s="13" t="s">
        <v>13</v>
      </c>
      <c r="R15" s="14"/>
      <c r="S15" s="21">
        <f t="shared" ref="S15:T15" si="9">AVERAGE(S12:S14)</f>
        <v>0.003092713273</v>
      </c>
      <c r="T15" s="22">
        <f t="shared" si="9"/>
        <v>2.395317556</v>
      </c>
    </row>
    <row r="16">
      <c r="C16" s="1" t="s">
        <v>22</v>
      </c>
      <c r="D16" s="23">
        <f t="shared" ref="D16:G16" si="10">AVERAGE(D4:D15)</f>
        <v>0.00621912132</v>
      </c>
      <c r="E16" s="23">
        <f t="shared" si="10"/>
        <v>0.004395485028</v>
      </c>
      <c r="F16" s="24">
        <f t="shared" si="10"/>
        <v>4.366184929</v>
      </c>
      <c r="G16" s="24">
        <f t="shared" si="10"/>
        <v>3.343242435</v>
      </c>
    </row>
    <row r="17">
      <c r="C17" s="1" t="s">
        <v>23</v>
      </c>
      <c r="D17" s="23">
        <f t="shared" ref="D17:G17" si="11">MIN(D4:D15)</f>
        <v>0.003096567745</v>
      </c>
      <c r="E17" s="23">
        <f t="shared" si="11"/>
        <v>0.003066862489</v>
      </c>
      <c r="F17" s="24">
        <f t="shared" si="11"/>
        <v>2.479633114</v>
      </c>
      <c r="G17" s="24">
        <f t="shared" si="11"/>
        <v>2.365602143</v>
      </c>
    </row>
    <row r="19">
      <c r="B19" s="1" t="s">
        <v>24</v>
      </c>
    </row>
    <row r="21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J21" s="2" t="s">
        <v>1</v>
      </c>
      <c r="K21" s="2" t="s">
        <v>2</v>
      </c>
      <c r="L21" s="2" t="s">
        <v>3</v>
      </c>
      <c r="M21" s="2" t="s">
        <v>4</v>
      </c>
      <c r="N21" s="2" t="s">
        <v>6</v>
      </c>
      <c r="P21" s="2" t="s">
        <v>1</v>
      </c>
      <c r="Q21" s="2" t="s">
        <v>2</v>
      </c>
      <c r="R21" s="2" t="s">
        <v>3</v>
      </c>
      <c r="S21" s="2" t="s">
        <v>5</v>
      </c>
      <c r="T21" s="2" t="s">
        <v>7</v>
      </c>
    </row>
    <row r="22">
      <c r="A22" s="3" t="s">
        <v>8</v>
      </c>
      <c r="B22" s="2">
        <v>1.0</v>
      </c>
      <c r="C22" s="2">
        <v>32.0</v>
      </c>
      <c r="D22" s="4">
        <v>0.00712471127433423</v>
      </c>
      <c r="E22" s="5">
        <v>0.0063390126564332</v>
      </c>
      <c r="F22" s="6">
        <v>5.35156447889896</v>
      </c>
      <c r="G22" s="7">
        <v>4.72034086092412</v>
      </c>
      <c r="H22" s="8" t="s">
        <v>25</v>
      </c>
      <c r="I22" s="1" t="s">
        <v>26</v>
      </c>
      <c r="J22" s="3" t="s">
        <v>8</v>
      </c>
      <c r="K22" s="2">
        <v>1.0</v>
      </c>
      <c r="L22" s="2">
        <v>32.0</v>
      </c>
      <c r="M22" s="4">
        <v>0.00712471127433423</v>
      </c>
      <c r="N22" s="6">
        <v>5.35156447889896</v>
      </c>
      <c r="P22" s="3" t="s">
        <v>8</v>
      </c>
      <c r="Q22" s="2">
        <v>1.0</v>
      </c>
      <c r="R22" s="2">
        <v>32.0</v>
      </c>
      <c r="S22" s="5">
        <v>0.0063390126564332</v>
      </c>
      <c r="T22" s="7">
        <v>4.72034086092412</v>
      </c>
    </row>
    <row r="23">
      <c r="A23" s="9"/>
      <c r="B23" s="2">
        <v>2.0</v>
      </c>
      <c r="C23" s="2">
        <v>64.0</v>
      </c>
      <c r="D23" s="10">
        <v>0.00794443512486845</v>
      </c>
      <c r="E23" s="10">
        <v>0.00724016196944479</v>
      </c>
      <c r="F23" s="11">
        <v>6.18110442447154</v>
      </c>
      <c r="G23" s="11">
        <v>5.37404828927866</v>
      </c>
      <c r="H23" s="8" t="s">
        <v>27</v>
      </c>
      <c r="I23" s="1" t="s">
        <v>26</v>
      </c>
      <c r="J23" s="9"/>
      <c r="K23" s="2">
        <v>2.0</v>
      </c>
      <c r="L23" s="2">
        <v>64.0</v>
      </c>
      <c r="M23" s="10">
        <v>0.00794443512486845</v>
      </c>
      <c r="N23" s="11">
        <v>6.18110442447154</v>
      </c>
      <c r="P23" s="9"/>
      <c r="Q23" s="2">
        <v>2.0</v>
      </c>
      <c r="R23" s="2">
        <v>64.0</v>
      </c>
      <c r="S23" s="10">
        <v>0.00724016196944479</v>
      </c>
      <c r="T23" s="11">
        <v>5.37404828927866</v>
      </c>
    </row>
    <row r="24">
      <c r="A24" s="9"/>
      <c r="B24" s="2">
        <v>3.0</v>
      </c>
      <c r="C24" s="2">
        <v>128.0</v>
      </c>
      <c r="D24" s="10">
        <v>0.0114625417005719</v>
      </c>
      <c r="E24" s="10">
        <v>0.0111164864976402</v>
      </c>
      <c r="F24" s="11">
        <v>8.21250505140738</v>
      </c>
      <c r="G24" s="11">
        <v>8.23253003865367</v>
      </c>
      <c r="H24" s="8" t="s">
        <v>28</v>
      </c>
      <c r="I24" s="1" t="s">
        <v>10</v>
      </c>
      <c r="J24" s="9"/>
      <c r="K24" s="2">
        <v>3.0</v>
      </c>
      <c r="L24" s="2">
        <v>128.0</v>
      </c>
      <c r="M24" s="10">
        <v>0.0114625417005719</v>
      </c>
      <c r="N24" s="11">
        <v>8.21250505140738</v>
      </c>
      <c r="P24" s="9"/>
      <c r="Q24" s="2">
        <v>3.0</v>
      </c>
      <c r="R24" s="2">
        <v>128.0</v>
      </c>
      <c r="S24" s="10">
        <v>0.0111164864976402</v>
      </c>
      <c r="T24" s="11">
        <v>8.23253003865367</v>
      </c>
    </row>
    <row r="25">
      <c r="A25" s="12"/>
      <c r="B25" s="13" t="s">
        <v>13</v>
      </c>
      <c r="C25" s="14"/>
      <c r="D25" s="15">
        <f t="shared" ref="D25:G25" si="12">AVERAGE(D22:D24)</f>
        <v>0.008843896033</v>
      </c>
      <c r="E25" s="15">
        <f t="shared" si="12"/>
        <v>0.008231887041</v>
      </c>
      <c r="F25" s="16">
        <f t="shared" si="12"/>
        <v>6.581724652</v>
      </c>
      <c r="G25" s="16">
        <f t="shared" si="12"/>
        <v>6.108973063</v>
      </c>
      <c r="J25" s="12"/>
      <c r="K25" s="13" t="s">
        <v>13</v>
      </c>
      <c r="L25" s="14"/>
      <c r="M25" s="15">
        <f t="shared" ref="M25:N25" si="13">AVERAGE(M22:M24)</f>
        <v>0.008843896033</v>
      </c>
      <c r="N25" s="16">
        <f t="shared" si="13"/>
        <v>6.581724652</v>
      </c>
      <c r="P25" s="12"/>
      <c r="Q25" s="13" t="s">
        <v>13</v>
      </c>
      <c r="R25" s="14"/>
      <c r="S25" s="15">
        <f t="shared" ref="S25:T25" si="14">AVERAGE(S22:S24)</f>
        <v>0.008231887041</v>
      </c>
      <c r="T25" s="16">
        <f t="shared" si="14"/>
        <v>6.108973063</v>
      </c>
    </row>
    <row r="26">
      <c r="A26" s="3" t="s">
        <v>14</v>
      </c>
      <c r="B26" s="2">
        <v>1.0</v>
      </c>
      <c r="C26" s="2">
        <v>32.0</v>
      </c>
      <c r="D26" s="10">
        <v>0.00452103489215504</v>
      </c>
      <c r="E26" s="10">
        <v>0.00553401406209719</v>
      </c>
      <c r="F26" s="11">
        <v>5.17924844571258</v>
      </c>
      <c r="G26" s="11">
        <v>4.07893695238722</v>
      </c>
      <c r="H26" s="8" t="s">
        <v>29</v>
      </c>
      <c r="I26" s="1" t="s">
        <v>10</v>
      </c>
      <c r="J26" s="3" t="s">
        <v>14</v>
      </c>
      <c r="K26" s="2">
        <v>1.0</v>
      </c>
      <c r="L26" s="2">
        <v>32.0</v>
      </c>
      <c r="M26" s="10">
        <v>0.00452103489215504</v>
      </c>
      <c r="N26" s="11">
        <v>5.17924844571258</v>
      </c>
      <c r="P26" s="3" t="s">
        <v>14</v>
      </c>
      <c r="Q26" s="2">
        <v>1.0</v>
      </c>
      <c r="R26" s="2">
        <v>32.0</v>
      </c>
      <c r="S26" s="10">
        <v>0.00553401406209719</v>
      </c>
      <c r="T26" s="11">
        <v>4.07893695238722</v>
      </c>
    </row>
    <row r="27">
      <c r="A27" s="9"/>
      <c r="B27" s="2">
        <v>2.0</v>
      </c>
      <c r="C27" s="2">
        <v>64.0</v>
      </c>
      <c r="D27" s="4">
        <v>0.00697877871704228</v>
      </c>
      <c r="E27" s="10">
        <v>0.00783196904794083</v>
      </c>
      <c r="F27" s="11">
        <v>5.81406258730061</v>
      </c>
      <c r="G27" s="11">
        <v>5.70167907182786</v>
      </c>
      <c r="H27" s="8" t="s">
        <v>30</v>
      </c>
      <c r="I27" s="1" t="s">
        <v>10</v>
      </c>
      <c r="J27" s="9"/>
      <c r="K27" s="2">
        <v>2.0</v>
      </c>
      <c r="L27" s="2">
        <v>64.0</v>
      </c>
      <c r="M27" s="4">
        <v>0.00697877871704228</v>
      </c>
      <c r="N27" s="11">
        <v>5.81406258730061</v>
      </c>
      <c r="P27" s="9"/>
      <c r="Q27" s="2">
        <v>2.0</v>
      </c>
      <c r="R27" s="2">
        <v>64.0</v>
      </c>
      <c r="S27" s="10">
        <v>0.00783196904794083</v>
      </c>
      <c r="T27" s="11">
        <v>5.70167907182786</v>
      </c>
    </row>
    <row r="28">
      <c r="A28" s="9"/>
      <c r="B28" s="2">
        <v>3.0</v>
      </c>
      <c r="C28" s="2">
        <v>128.0</v>
      </c>
      <c r="D28" s="10">
        <v>0.00658216092931527</v>
      </c>
      <c r="E28" s="10">
        <v>0.00953153261875487</v>
      </c>
      <c r="F28" s="11">
        <v>7.13676606787107</v>
      </c>
      <c r="G28" s="11">
        <v>7.09854497553134</v>
      </c>
      <c r="H28" s="8" t="s">
        <v>31</v>
      </c>
      <c r="I28" s="1" t="s">
        <v>10</v>
      </c>
      <c r="J28" s="9"/>
      <c r="K28" s="2">
        <v>3.0</v>
      </c>
      <c r="L28" s="2">
        <v>128.0</v>
      </c>
      <c r="M28" s="10">
        <v>0.00658216092931527</v>
      </c>
      <c r="N28" s="11">
        <v>7.13676606787107</v>
      </c>
      <c r="P28" s="9"/>
      <c r="Q28" s="2">
        <v>3.0</v>
      </c>
      <c r="R28" s="2">
        <v>128.0</v>
      </c>
      <c r="S28" s="10">
        <v>0.00953153261875487</v>
      </c>
      <c r="T28" s="11">
        <v>7.09854497553134</v>
      </c>
    </row>
    <row r="29">
      <c r="A29" s="12"/>
      <c r="B29" s="13" t="s">
        <v>13</v>
      </c>
      <c r="C29" s="14"/>
      <c r="D29" s="15">
        <f t="shared" ref="D29:G29" si="15">AVERAGE(D26:D28)</f>
        <v>0.006027324846</v>
      </c>
      <c r="E29" s="15">
        <f t="shared" si="15"/>
        <v>0.007632505243</v>
      </c>
      <c r="F29" s="16">
        <f t="shared" si="15"/>
        <v>6.043359034</v>
      </c>
      <c r="G29" s="16">
        <f t="shared" si="15"/>
        <v>5.626387</v>
      </c>
      <c r="J29" s="12"/>
      <c r="K29" s="13" t="s">
        <v>13</v>
      </c>
      <c r="L29" s="14"/>
      <c r="M29" s="15">
        <f t="shared" ref="M29:N29" si="16">AVERAGE(M26:M28)</f>
        <v>0.006027324846</v>
      </c>
      <c r="N29" s="16">
        <f t="shared" si="16"/>
        <v>6.043359034</v>
      </c>
      <c r="P29" s="12"/>
      <c r="Q29" s="13" t="s">
        <v>13</v>
      </c>
      <c r="R29" s="14"/>
      <c r="S29" s="15">
        <f t="shared" ref="S29:T29" si="17">AVERAGE(S26:S28)</f>
        <v>0.007632505243</v>
      </c>
      <c r="T29" s="16">
        <f t="shared" si="17"/>
        <v>5.626387</v>
      </c>
    </row>
    <row r="30">
      <c r="A30" s="3" t="s">
        <v>18</v>
      </c>
      <c r="B30" s="2">
        <v>1.0</v>
      </c>
      <c r="C30" s="2">
        <v>32.0</v>
      </c>
      <c r="D30" s="17">
        <v>0.00431199300487743</v>
      </c>
      <c r="E30" s="17">
        <v>0.00513335776486856</v>
      </c>
      <c r="F30" s="20">
        <v>4.18999169989621</v>
      </c>
      <c r="G30" s="20">
        <v>3.878612507442</v>
      </c>
      <c r="H30" s="8" t="s">
        <v>32</v>
      </c>
      <c r="I30" s="1" t="s">
        <v>33</v>
      </c>
      <c r="J30" s="3" t="s">
        <v>18</v>
      </c>
      <c r="K30" s="2">
        <v>1.0</v>
      </c>
      <c r="L30" s="2">
        <v>32.0</v>
      </c>
      <c r="M30" s="17">
        <v>0.00431199300487743</v>
      </c>
      <c r="N30" s="20">
        <v>4.18999169989621</v>
      </c>
      <c r="P30" s="3" t="s">
        <v>18</v>
      </c>
      <c r="Q30" s="2">
        <v>1.0</v>
      </c>
      <c r="R30" s="2">
        <v>32.0</v>
      </c>
      <c r="S30" s="17">
        <v>0.00513335776486856</v>
      </c>
      <c r="T30" s="20">
        <v>3.878612507442</v>
      </c>
    </row>
    <row r="31">
      <c r="A31" s="9"/>
      <c r="B31" s="2">
        <v>2.0</v>
      </c>
      <c r="C31" s="2">
        <v>64.0</v>
      </c>
      <c r="D31" s="25">
        <v>0.00476301082927553</v>
      </c>
      <c r="E31" s="25">
        <v>0.00666947979755511</v>
      </c>
      <c r="F31" s="26">
        <v>4.30200297841369</v>
      </c>
      <c r="G31" s="26">
        <v>5.03535570346675</v>
      </c>
      <c r="H31" s="8" t="s">
        <v>34</v>
      </c>
      <c r="I31" s="1" t="s">
        <v>20</v>
      </c>
      <c r="J31" s="9"/>
      <c r="K31" s="2">
        <v>2.0</v>
      </c>
      <c r="L31" s="2">
        <v>64.0</v>
      </c>
      <c r="M31" s="25">
        <v>0.00476301082927553</v>
      </c>
      <c r="N31" s="26">
        <v>4.30200297841369</v>
      </c>
      <c r="P31" s="9"/>
      <c r="Q31" s="2">
        <v>2.0</v>
      </c>
      <c r="R31" s="2">
        <v>64.0</v>
      </c>
      <c r="S31" s="25">
        <v>0.00666947979755511</v>
      </c>
      <c r="T31" s="26">
        <v>5.03535570346675</v>
      </c>
    </row>
    <row r="32">
      <c r="A32" s="9"/>
      <c r="B32" s="2">
        <v>3.0</v>
      </c>
      <c r="C32" s="2">
        <v>128.0</v>
      </c>
      <c r="D32" s="25">
        <v>0.00977863456816091</v>
      </c>
      <c r="E32" s="25">
        <v>0.0118910647477926</v>
      </c>
      <c r="F32" s="26">
        <v>8.37559280790663</v>
      </c>
      <c r="G32" s="26">
        <v>9.23006553887409</v>
      </c>
      <c r="H32" s="8" t="s">
        <v>35</v>
      </c>
      <c r="I32" s="1" t="s">
        <v>33</v>
      </c>
      <c r="J32" s="9"/>
      <c r="K32" s="2">
        <v>3.0</v>
      </c>
      <c r="L32" s="2">
        <v>128.0</v>
      </c>
      <c r="M32" s="25">
        <v>0.00977863456816091</v>
      </c>
      <c r="N32" s="26">
        <v>8.37559280790663</v>
      </c>
      <c r="P32" s="9"/>
      <c r="Q32" s="2">
        <v>3.0</v>
      </c>
      <c r="R32" s="2">
        <v>128.0</v>
      </c>
      <c r="S32" s="25">
        <v>0.0118910647477926</v>
      </c>
      <c r="T32" s="26">
        <v>9.23006553887409</v>
      </c>
    </row>
    <row r="33">
      <c r="A33" s="12"/>
      <c r="B33" s="13" t="s">
        <v>13</v>
      </c>
      <c r="C33" s="14"/>
      <c r="D33" s="21">
        <f t="shared" ref="D33:G33" si="18">AVERAGE(D30:D32)</f>
        <v>0.006284546134</v>
      </c>
      <c r="E33" s="21">
        <f t="shared" si="18"/>
        <v>0.007897967437</v>
      </c>
      <c r="F33" s="22">
        <f t="shared" si="18"/>
        <v>5.622529162</v>
      </c>
      <c r="G33" s="22">
        <f t="shared" si="18"/>
        <v>6.04801125</v>
      </c>
      <c r="J33" s="12"/>
      <c r="K33" s="13" t="s">
        <v>13</v>
      </c>
      <c r="L33" s="14"/>
      <c r="M33" s="21">
        <f t="shared" ref="M33:N33" si="19">AVERAGE(M30:M32)</f>
        <v>0.006284546134</v>
      </c>
      <c r="N33" s="22">
        <f t="shared" si="19"/>
        <v>5.622529162</v>
      </c>
      <c r="P33" s="12"/>
      <c r="Q33" s="13" t="s">
        <v>13</v>
      </c>
      <c r="R33" s="14"/>
      <c r="S33" s="21">
        <f t="shared" ref="S33:T33" si="20">AVERAGE(S30:S32)</f>
        <v>0.007897967437</v>
      </c>
      <c r="T33" s="22">
        <f t="shared" si="20"/>
        <v>6.04801125</v>
      </c>
    </row>
    <row r="34">
      <c r="C34" s="1" t="s">
        <v>22</v>
      </c>
      <c r="D34" s="23">
        <f t="shared" ref="D34:G34" si="21">AVERAGE(D22:D33)</f>
        <v>0.007051922338</v>
      </c>
      <c r="E34" s="23">
        <f t="shared" si="21"/>
        <v>0.007920786574</v>
      </c>
      <c r="F34" s="24">
        <f t="shared" si="21"/>
        <v>6.082537616</v>
      </c>
      <c r="G34" s="24">
        <f t="shared" si="21"/>
        <v>5.927790438</v>
      </c>
    </row>
    <row r="35">
      <c r="C35" s="1" t="s">
        <v>23</v>
      </c>
      <c r="D35" s="23">
        <f t="shared" ref="D35:G35" si="22">MIN(D22:D33)</f>
        <v>0.004311993005</v>
      </c>
      <c r="E35" s="23">
        <f t="shared" si="22"/>
        <v>0.005133357765</v>
      </c>
      <c r="F35" s="24">
        <f t="shared" si="22"/>
        <v>4.1899917</v>
      </c>
      <c r="G35" s="24">
        <f t="shared" si="22"/>
        <v>3.878612507</v>
      </c>
    </row>
  </sheetData>
  <mergeCells count="36">
    <mergeCell ref="A4:A7"/>
    <mergeCell ref="J4:J7"/>
    <mergeCell ref="B7:C7"/>
    <mergeCell ref="K7:L7"/>
    <mergeCell ref="Q7:R7"/>
    <mergeCell ref="B11:C11"/>
    <mergeCell ref="Q11:R11"/>
    <mergeCell ref="J26:J29"/>
    <mergeCell ref="J30:J33"/>
    <mergeCell ref="J8:J11"/>
    <mergeCell ref="K11:L11"/>
    <mergeCell ref="J12:J15"/>
    <mergeCell ref="K15:L15"/>
    <mergeCell ref="J22:J25"/>
    <mergeCell ref="K25:L25"/>
    <mergeCell ref="K29:L29"/>
    <mergeCell ref="K33:L33"/>
    <mergeCell ref="P26:P29"/>
    <mergeCell ref="P30:P33"/>
    <mergeCell ref="P4:P7"/>
    <mergeCell ref="P8:P11"/>
    <mergeCell ref="P12:P15"/>
    <mergeCell ref="Q15:R15"/>
    <mergeCell ref="P22:P25"/>
    <mergeCell ref="Q25:R25"/>
    <mergeCell ref="Q29:R29"/>
    <mergeCell ref="Q33:R33"/>
    <mergeCell ref="A30:A33"/>
    <mergeCell ref="B33:C33"/>
    <mergeCell ref="A8:A11"/>
    <mergeCell ref="A12:A15"/>
    <mergeCell ref="B15:C15"/>
    <mergeCell ref="A22:A25"/>
    <mergeCell ref="B25:C25"/>
    <mergeCell ref="A26:A29"/>
    <mergeCell ref="B29:C2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