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Sheet1!$A$1:$H$59</definedName>
  </definedNames>
  <calcPr calcId="124519"/>
</workbook>
</file>

<file path=xl/calcChain.xml><?xml version="1.0" encoding="utf-8"?>
<calcChain xmlns="http://schemas.openxmlformats.org/spreadsheetml/2006/main">
  <c r="E14" i="3"/>
  <c r="E10" l="1"/>
  <c r="E16" s="1"/>
  <c r="E6"/>
  <c r="L28" i="1"/>
</calcChain>
</file>

<file path=xl/sharedStrings.xml><?xml version="1.0" encoding="utf-8"?>
<sst xmlns="http://schemas.openxmlformats.org/spreadsheetml/2006/main" count="289" uniqueCount="147">
  <si>
    <t>Pulsa</t>
  </si>
  <si>
    <t>Nama</t>
  </si>
  <si>
    <t>Pak Purwanto</t>
  </si>
  <si>
    <t>Nominal</t>
  </si>
  <si>
    <t>Keterangan</t>
  </si>
  <si>
    <t>Paket Data</t>
  </si>
  <si>
    <t>Dibayar</t>
  </si>
  <si>
    <t>Abul Ashim</t>
  </si>
  <si>
    <t>Abu Fadl</t>
  </si>
  <si>
    <t>Abu Khalid</t>
  </si>
  <si>
    <t>Tgl</t>
  </si>
  <si>
    <t>Masjid Ibnu Taimiyah</t>
  </si>
  <si>
    <t>Deposit</t>
  </si>
  <si>
    <t>Ust. Syihab</t>
  </si>
  <si>
    <t>Abu Haidar</t>
  </si>
  <si>
    <t>Ummu Suhail</t>
  </si>
  <si>
    <t>Bu Norman</t>
  </si>
  <si>
    <t>Mas Yani</t>
  </si>
  <si>
    <t>Listrik</t>
  </si>
  <si>
    <t>Amin S</t>
  </si>
  <si>
    <t>Sudadi</t>
  </si>
  <si>
    <t>Promo</t>
  </si>
  <si>
    <t>Ust Yahya</t>
  </si>
  <si>
    <t>Utsman Yuli</t>
  </si>
  <si>
    <t>Joko Las</t>
  </si>
  <si>
    <t>Abu Najib</t>
  </si>
  <si>
    <t>Abu Atif</t>
  </si>
  <si>
    <t>Mas Icok</t>
  </si>
  <si>
    <t>Toko Beras Al Khoir</t>
  </si>
  <si>
    <t>Ust Amin</t>
  </si>
  <si>
    <t>Nomor HP/ID Meter</t>
  </si>
  <si>
    <t>520530523661</t>
  </si>
  <si>
    <t>081804130142</t>
  </si>
  <si>
    <t>Bambang Prasetya</t>
  </si>
  <si>
    <t>520530605227</t>
  </si>
  <si>
    <t>DWI ASTANTO</t>
  </si>
  <si>
    <t>Abu Jarir</t>
  </si>
  <si>
    <t>WIWIT NUGROHO</t>
  </si>
  <si>
    <t>520530295570</t>
  </si>
  <si>
    <t>SUKANDAR</t>
  </si>
  <si>
    <t>520530122763</t>
  </si>
  <si>
    <t>HERRY SULISTYAWAN</t>
  </si>
  <si>
    <t>520511902154</t>
  </si>
  <si>
    <t>520530478758</t>
  </si>
  <si>
    <t>MOHAMMAD ARIEF R</t>
  </si>
  <si>
    <t>MASJID IBNU TAIMIYAH</t>
  </si>
  <si>
    <t>520530486490</t>
  </si>
  <si>
    <t>520550341441</t>
  </si>
  <si>
    <t>PERUM KRANGGAN INDAH</t>
  </si>
  <si>
    <t>520530582311</t>
  </si>
  <si>
    <t>SUDADI</t>
  </si>
  <si>
    <t>520530497754</t>
  </si>
  <si>
    <t>YULI RAHMANTO</t>
  </si>
  <si>
    <t>NARMI</t>
  </si>
  <si>
    <t>520530523782</t>
  </si>
  <si>
    <t>Ust. Mukhtar</t>
  </si>
  <si>
    <t>521021065437</t>
  </si>
  <si>
    <t>R HELGA LA FIRLAZ</t>
  </si>
  <si>
    <t>Dr. Adhy</t>
  </si>
  <si>
    <t>520530135018</t>
  </si>
  <si>
    <t>SUGIYARTO</t>
  </si>
  <si>
    <t>081328006284</t>
  </si>
  <si>
    <t>081225395929</t>
  </si>
  <si>
    <t>Abu Shalih Fauzan</t>
  </si>
  <si>
    <t>085712343218</t>
  </si>
  <si>
    <t>Mas Joko</t>
  </si>
  <si>
    <t>520530561551</t>
  </si>
  <si>
    <t>BUDI HARYANTO</t>
  </si>
  <si>
    <t>085600968993</t>
  </si>
  <si>
    <t>085728114053</t>
  </si>
  <si>
    <t>085796178210</t>
  </si>
  <si>
    <t>520550208667</t>
  </si>
  <si>
    <t>Ikhsan Prajwan F</t>
  </si>
  <si>
    <t>DRS M SUPRAPTO AJIE</t>
  </si>
  <si>
    <t>Ummu Faqih</t>
  </si>
  <si>
    <t>Pot Gaji</t>
  </si>
  <si>
    <t>Ummu Zakaria</t>
  </si>
  <si>
    <t>520530638288</t>
  </si>
  <si>
    <t>UNTUNG DWI FARKHANI</t>
  </si>
  <si>
    <t>520530507449</t>
  </si>
  <si>
    <t>KOMSIYATUN</t>
  </si>
  <si>
    <t>Ustadz Syihab</t>
  </si>
  <si>
    <t>Ummu Azzam</t>
  </si>
  <si>
    <t>089502690410</t>
  </si>
  <si>
    <t>081548408922</t>
  </si>
  <si>
    <t xml:space="preserve">085870572700 </t>
  </si>
  <si>
    <t>Sujita</t>
  </si>
  <si>
    <t>520530614551</t>
  </si>
  <si>
    <t>520530515108</t>
  </si>
  <si>
    <t>Ummu Yahya</t>
  </si>
  <si>
    <t>NOVIANA SRI ISNAINI</t>
  </si>
  <si>
    <t>520530512533</t>
  </si>
  <si>
    <t>SUWANTORO</t>
  </si>
  <si>
    <t>085607290556</t>
  </si>
  <si>
    <t>08172844117</t>
  </si>
  <si>
    <t>520530475623</t>
  </si>
  <si>
    <t>YUSTANTO DWIANTORO</t>
  </si>
  <si>
    <t>Ummu Hisyam</t>
  </si>
  <si>
    <t>Abu Attar</t>
  </si>
  <si>
    <t>520530522279</t>
  </si>
  <si>
    <t>ARDIANSYAH 2</t>
  </si>
  <si>
    <t>Abu Umamah</t>
  </si>
  <si>
    <t>520530559065</t>
  </si>
  <si>
    <t>WIDODO</t>
  </si>
  <si>
    <t>085293663672</t>
  </si>
  <si>
    <t>Tanggal</t>
  </si>
  <si>
    <t>No HP/ID Meter</t>
  </si>
  <si>
    <t>Pemilik Listrik</t>
  </si>
  <si>
    <t>Jenis Transaksi</t>
  </si>
  <si>
    <t xml:space="preserve">Total     </t>
  </si>
  <si>
    <t>Bayar</t>
  </si>
  <si>
    <t>Total SPP</t>
  </si>
  <si>
    <t>Sisa Bayar</t>
  </si>
  <si>
    <t>Sisa Bayar - Total Spp</t>
  </si>
  <si>
    <t>SPP Urwah Peb-Mar</t>
  </si>
  <si>
    <t>SPP Uthbah Peb-Mar</t>
  </si>
  <si>
    <t>Ust. Ayip</t>
  </si>
  <si>
    <t>520550796129</t>
  </si>
  <si>
    <t>Nurani</t>
  </si>
  <si>
    <t>081332680299</t>
  </si>
  <si>
    <t>Rohmadi</t>
  </si>
  <si>
    <t>08122644378</t>
  </si>
  <si>
    <t>Supriyanto</t>
  </si>
  <si>
    <t>081372856556</t>
  </si>
  <si>
    <t>081266005033</t>
  </si>
  <si>
    <t>082326141762</t>
  </si>
  <si>
    <t>081377881878</t>
  </si>
  <si>
    <t>088213121394</t>
  </si>
  <si>
    <t>dibayar di BNI 116</t>
  </si>
  <si>
    <t>Ummu Hafidh</t>
  </si>
  <si>
    <t>083865465876</t>
  </si>
  <si>
    <t>Abu Muslih</t>
  </si>
  <si>
    <t>082137473728</t>
  </si>
  <si>
    <t>081380942732</t>
  </si>
  <si>
    <t>Ustadz Fathoni</t>
  </si>
  <si>
    <t>520530493293</t>
  </si>
  <si>
    <t>HJ WIDODO MUKTAR</t>
  </si>
  <si>
    <t>Norman</t>
  </si>
  <si>
    <t>520530398790</t>
  </si>
  <si>
    <t>ABDUL KARIM</t>
  </si>
  <si>
    <t>No Transaksi</t>
  </si>
  <si>
    <t>081298036715</t>
  </si>
  <si>
    <t>0895616859473</t>
  </si>
  <si>
    <t>170406088271</t>
  </si>
  <si>
    <t>170406031941</t>
  </si>
  <si>
    <t>170405865236</t>
  </si>
  <si>
    <t>170405873871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</si>
</sst>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E897D"/>
      <name val="Arial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4">
    <xf numFmtId="0" fontId="0" fillId="0" borderId="0" xfId="0"/>
    <xf numFmtId="14" fontId="0" fillId="0" borderId="0" xfId="0" applyNumberFormat="1"/>
    <xf numFmtId="43" fontId="0" fillId="0" borderId="0" xfId="1" applyFont="1"/>
    <xf numFmtId="43" fontId="2" fillId="0" borderId="0" xfId="1" applyFont="1"/>
    <xf numFmtId="0" fontId="3" fillId="0" borderId="0" xfId="0" applyFont="1" applyAlignment="1">
      <alignment horizontal="center"/>
    </xf>
    <xf numFmtId="43" fontId="0" fillId="0" borderId="0" xfId="0" applyNumberFormat="1"/>
    <xf numFmtId="49" fontId="3" fillId="0" borderId="0" xfId="0" applyNumberFormat="1" applyFont="1" applyAlignment="1">
      <alignment horizontal="center"/>
    </xf>
    <xf numFmtId="49" fontId="0" fillId="0" borderId="0" xfId="0" applyNumberFormat="1"/>
    <xf numFmtId="0" fontId="0" fillId="0" borderId="1" xfId="0" applyBorder="1"/>
    <xf numFmtId="14" fontId="0" fillId="0" borderId="1" xfId="0" applyNumberFormat="1" applyBorder="1"/>
    <xf numFmtId="49" fontId="0" fillId="0" borderId="1" xfId="0" applyNumberFormat="1" applyBorder="1"/>
    <xf numFmtId="43" fontId="0" fillId="0" borderId="1" xfId="1" applyFont="1" applyBorder="1"/>
    <xf numFmtId="43" fontId="0" fillId="0" borderId="1" xfId="0" applyNumberFormat="1" applyBorder="1"/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43" fontId="3" fillId="0" borderId="1" xfId="0" applyNumberFormat="1" applyFont="1" applyBorder="1"/>
    <xf numFmtId="43" fontId="3" fillId="0" borderId="1" xfId="1" applyFont="1" applyBorder="1"/>
    <xf numFmtId="0" fontId="0" fillId="0" borderId="1" xfId="0" applyFont="1" applyBorder="1"/>
    <xf numFmtId="43" fontId="1" fillId="0" borderId="1" xfId="1" applyFont="1" applyBorder="1"/>
    <xf numFmtId="0" fontId="3" fillId="0" borderId="2" xfId="0" applyFont="1" applyBorder="1" applyAlignment="1">
      <alignment horizontal="right"/>
    </xf>
    <xf numFmtId="0" fontId="3" fillId="0" borderId="3" xfId="0" applyFont="1" applyBorder="1" applyAlignment="1">
      <alignment horizontal="right"/>
    </xf>
    <xf numFmtId="0" fontId="3" fillId="0" borderId="4" xfId="0" applyFont="1" applyBorder="1" applyAlignment="1">
      <alignment horizontal="right"/>
    </xf>
    <xf numFmtId="0" fontId="3" fillId="0" borderId="0" xfId="0" applyNumberFormat="1" applyFont="1" applyAlignment="1">
      <alignment horizontal="center"/>
    </xf>
    <xf numFmtId="0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06"/>
  <sheetViews>
    <sheetView tabSelected="1" workbookViewId="0">
      <pane ySplit="1" topLeftCell="A63" activePane="bottomLeft" state="frozen"/>
      <selection pane="bottomLeft" activeCell="E68" sqref="E68"/>
    </sheetView>
  </sheetViews>
  <sheetFormatPr defaultRowHeight="15"/>
  <cols>
    <col min="1" max="1" width="9.7109375" bestFit="1" customWidth="1"/>
    <col min="2" max="2" width="16.7109375" style="23" customWidth="1"/>
    <col min="3" max="3" width="20" bestFit="1" customWidth="1"/>
    <col min="4" max="4" width="19" style="7" bestFit="1" customWidth="1"/>
    <col min="5" max="5" width="24.7109375" style="7" bestFit="1" customWidth="1"/>
    <col min="6" max="6" width="17.140625" customWidth="1"/>
    <col min="7" max="7" width="11.140625" bestFit="1" customWidth="1"/>
    <col min="8" max="8" width="11.5703125" bestFit="1" customWidth="1"/>
    <col min="10" max="10" width="11.5703125" bestFit="1" customWidth="1"/>
    <col min="12" max="12" width="10.5703125" bestFit="1" customWidth="1"/>
  </cols>
  <sheetData>
    <row r="1" spans="1:10">
      <c r="A1" s="4" t="s">
        <v>10</v>
      </c>
      <c r="B1" s="22" t="s">
        <v>140</v>
      </c>
      <c r="C1" s="4" t="s">
        <v>1</v>
      </c>
      <c r="D1" s="6" t="s">
        <v>30</v>
      </c>
      <c r="E1" s="6" t="s">
        <v>1</v>
      </c>
      <c r="F1" s="4" t="s">
        <v>3</v>
      </c>
      <c r="G1" s="4" t="s">
        <v>4</v>
      </c>
      <c r="H1" s="4" t="s">
        <v>6</v>
      </c>
    </row>
    <row r="2" spans="1:10">
      <c r="A2" s="1">
        <v>42825</v>
      </c>
      <c r="B2" s="7"/>
      <c r="C2" t="s">
        <v>2</v>
      </c>
      <c r="D2" s="7">
        <v>81548770586</v>
      </c>
      <c r="F2" s="2">
        <v>57000</v>
      </c>
      <c r="G2" t="s">
        <v>5</v>
      </c>
      <c r="H2" s="2">
        <v>57000</v>
      </c>
    </row>
    <row r="3" spans="1:10">
      <c r="B3" s="7"/>
      <c r="C3" t="s">
        <v>7</v>
      </c>
      <c r="F3" s="3">
        <v>11000</v>
      </c>
      <c r="G3" t="s">
        <v>0</v>
      </c>
      <c r="H3" s="2">
        <v>12000</v>
      </c>
    </row>
    <row r="4" spans="1:10">
      <c r="B4" s="7"/>
      <c r="C4" t="s">
        <v>8</v>
      </c>
      <c r="F4" s="2">
        <v>10500</v>
      </c>
      <c r="G4" t="s">
        <v>0</v>
      </c>
      <c r="H4" s="2">
        <v>11000</v>
      </c>
    </row>
    <row r="5" spans="1:10">
      <c r="A5" s="1">
        <v>42825</v>
      </c>
      <c r="B5" s="7"/>
      <c r="C5" t="s">
        <v>8</v>
      </c>
      <c r="F5" s="2">
        <v>26000</v>
      </c>
      <c r="G5" t="s">
        <v>0</v>
      </c>
      <c r="H5" s="2" t="s">
        <v>75</v>
      </c>
    </row>
    <row r="6" spans="1:10">
      <c r="B6" s="7"/>
      <c r="C6" t="s">
        <v>9</v>
      </c>
      <c r="F6" s="2">
        <v>51500</v>
      </c>
      <c r="G6" t="s">
        <v>18</v>
      </c>
      <c r="H6" s="2">
        <v>51500</v>
      </c>
    </row>
    <row r="7" spans="1:10">
      <c r="A7" s="1">
        <v>42825</v>
      </c>
      <c r="B7" s="7"/>
      <c r="C7" t="s">
        <v>11</v>
      </c>
      <c r="D7" s="7" t="s">
        <v>46</v>
      </c>
      <c r="E7" s="7" t="s">
        <v>45</v>
      </c>
      <c r="F7" s="2">
        <v>200000</v>
      </c>
      <c r="G7" t="s">
        <v>18</v>
      </c>
      <c r="H7" s="2">
        <v>250000</v>
      </c>
      <c r="J7" t="s">
        <v>12</v>
      </c>
    </row>
    <row r="8" spans="1:10">
      <c r="A8" s="1"/>
      <c r="B8" s="7"/>
      <c r="C8" t="s">
        <v>17</v>
      </c>
      <c r="F8" s="2">
        <v>51500</v>
      </c>
      <c r="H8" s="2">
        <v>50000</v>
      </c>
    </row>
    <row r="9" spans="1:10">
      <c r="A9" s="1">
        <v>42826</v>
      </c>
      <c r="B9" s="7"/>
      <c r="C9" t="s">
        <v>13</v>
      </c>
      <c r="F9" s="2">
        <v>51500</v>
      </c>
      <c r="G9" t="s">
        <v>18</v>
      </c>
      <c r="H9" s="2">
        <v>51500</v>
      </c>
    </row>
    <row r="10" spans="1:10">
      <c r="A10" s="1">
        <v>42826</v>
      </c>
      <c r="B10" s="7"/>
      <c r="C10" t="s">
        <v>14</v>
      </c>
      <c r="F10" s="2">
        <v>25000</v>
      </c>
      <c r="G10" t="s">
        <v>0</v>
      </c>
      <c r="H10" s="2">
        <v>25500</v>
      </c>
    </row>
    <row r="11" spans="1:10">
      <c r="A11" s="1">
        <v>42826</v>
      </c>
      <c r="B11" s="7"/>
      <c r="C11" t="s">
        <v>15</v>
      </c>
      <c r="F11" s="2">
        <v>11000</v>
      </c>
      <c r="G11" t="s">
        <v>0</v>
      </c>
      <c r="H11" s="2"/>
    </row>
    <row r="12" spans="1:10">
      <c r="A12" s="1">
        <v>42826</v>
      </c>
      <c r="B12" s="7"/>
      <c r="C12" t="s">
        <v>16</v>
      </c>
      <c r="F12" s="2">
        <v>11000</v>
      </c>
      <c r="G12" t="s">
        <v>0</v>
      </c>
      <c r="H12" s="2">
        <v>11000</v>
      </c>
    </row>
    <row r="13" spans="1:10">
      <c r="A13" s="1">
        <v>42831</v>
      </c>
      <c r="B13" s="7"/>
      <c r="C13" t="s">
        <v>17</v>
      </c>
      <c r="D13" s="7" t="s">
        <v>54</v>
      </c>
      <c r="E13" s="7" t="s">
        <v>53</v>
      </c>
      <c r="F13" s="2">
        <v>101500</v>
      </c>
      <c r="G13" t="s">
        <v>18</v>
      </c>
      <c r="H13" s="2">
        <v>101500</v>
      </c>
    </row>
    <row r="14" spans="1:10">
      <c r="A14" s="1">
        <v>42831</v>
      </c>
      <c r="B14" s="7"/>
      <c r="C14" t="s">
        <v>17</v>
      </c>
      <c r="F14" s="2">
        <v>6500</v>
      </c>
      <c r="G14" t="s">
        <v>0</v>
      </c>
      <c r="H14" s="2">
        <v>65000</v>
      </c>
    </row>
    <row r="15" spans="1:10">
      <c r="A15" s="1">
        <v>42831</v>
      </c>
      <c r="B15" s="7"/>
      <c r="C15" t="s">
        <v>2</v>
      </c>
      <c r="D15" s="7" t="s">
        <v>47</v>
      </c>
      <c r="E15" s="7" t="s">
        <v>48</v>
      </c>
      <c r="F15" s="2">
        <v>51500</v>
      </c>
      <c r="G15" t="s">
        <v>18</v>
      </c>
      <c r="H15" s="2">
        <v>51500</v>
      </c>
    </row>
    <row r="16" spans="1:10">
      <c r="A16" s="1">
        <v>42831</v>
      </c>
      <c r="B16" s="7"/>
      <c r="C16" t="s">
        <v>7</v>
      </c>
      <c r="F16" s="2">
        <v>11500</v>
      </c>
      <c r="G16" t="s">
        <v>0</v>
      </c>
      <c r="H16" s="2">
        <v>12000</v>
      </c>
    </row>
    <row r="17" spans="1:12">
      <c r="A17" s="1">
        <v>42832</v>
      </c>
      <c r="B17" s="7"/>
      <c r="C17" t="s">
        <v>19</v>
      </c>
      <c r="F17" s="2">
        <v>11500</v>
      </c>
      <c r="G17" t="s">
        <v>0</v>
      </c>
      <c r="H17" s="2">
        <v>11000</v>
      </c>
    </row>
    <row r="18" spans="1:12">
      <c r="A18" s="1">
        <v>42832</v>
      </c>
      <c r="B18" s="7"/>
      <c r="C18" t="s">
        <v>15</v>
      </c>
      <c r="F18" s="2">
        <v>11500</v>
      </c>
      <c r="G18" t="s">
        <v>0</v>
      </c>
      <c r="H18" s="2"/>
    </row>
    <row r="19" spans="1:12">
      <c r="A19" s="1">
        <v>42832</v>
      </c>
      <c r="B19" s="7"/>
      <c r="C19" t="s">
        <v>20</v>
      </c>
      <c r="D19" s="7" t="s">
        <v>49</v>
      </c>
      <c r="E19" s="7" t="s">
        <v>50</v>
      </c>
      <c r="F19" s="2">
        <v>101500</v>
      </c>
      <c r="G19" t="s">
        <v>18</v>
      </c>
      <c r="H19" s="2">
        <v>100000</v>
      </c>
      <c r="J19" t="s">
        <v>21</v>
      </c>
    </row>
    <row r="20" spans="1:12">
      <c r="A20" s="1">
        <v>42832</v>
      </c>
      <c r="B20" s="7"/>
      <c r="C20" t="s">
        <v>22</v>
      </c>
      <c r="F20" s="2">
        <v>201500</v>
      </c>
      <c r="G20" t="s">
        <v>18</v>
      </c>
      <c r="H20" s="2">
        <v>200000</v>
      </c>
      <c r="J20" t="s">
        <v>21</v>
      </c>
    </row>
    <row r="21" spans="1:12">
      <c r="A21" s="1">
        <v>42833</v>
      </c>
      <c r="B21" s="7"/>
      <c r="C21" t="s">
        <v>23</v>
      </c>
      <c r="D21" s="7" t="s">
        <v>51</v>
      </c>
      <c r="E21" s="7" t="s">
        <v>52</v>
      </c>
      <c r="F21" s="2">
        <v>201500</v>
      </c>
      <c r="G21" t="s">
        <v>18</v>
      </c>
      <c r="H21" s="2">
        <v>100000</v>
      </c>
      <c r="J21" t="s">
        <v>21</v>
      </c>
    </row>
    <row r="22" spans="1:12">
      <c r="A22" s="1">
        <v>42833</v>
      </c>
      <c r="B22" s="7"/>
      <c r="C22" t="s">
        <v>24</v>
      </c>
      <c r="D22" s="7" t="s">
        <v>40</v>
      </c>
      <c r="E22" s="7" t="s">
        <v>39</v>
      </c>
      <c r="F22" s="2">
        <v>51500</v>
      </c>
      <c r="G22" t="s">
        <v>18</v>
      </c>
      <c r="H22" s="2">
        <v>50000</v>
      </c>
      <c r="J22" t="s">
        <v>21</v>
      </c>
    </row>
    <row r="23" spans="1:12">
      <c r="A23" s="1">
        <v>42833</v>
      </c>
      <c r="B23" s="7"/>
      <c r="C23" t="s">
        <v>25</v>
      </c>
      <c r="D23" s="7" t="s">
        <v>42</v>
      </c>
      <c r="E23" s="7" t="s">
        <v>41</v>
      </c>
      <c r="F23" s="2">
        <v>51500</v>
      </c>
      <c r="G23" t="s">
        <v>18</v>
      </c>
      <c r="H23" s="2">
        <v>50000</v>
      </c>
      <c r="J23" t="s">
        <v>21</v>
      </c>
    </row>
    <row r="24" spans="1:12">
      <c r="A24" s="1">
        <v>42833</v>
      </c>
      <c r="B24" s="7"/>
      <c r="C24" t="s">
        <v>26</v>
      </c>
      <c r="F24" s="2">
        <v>24900</v>
      </c>
      <c r="G24" t="s">
        <v>0</v>
      </c>
      <c r="H24" s="2">
        <v>26000</v>
      </c>
    </row>
    <row r="25" spans="1:12">
      <c r="A25" s="1">
        <v>42833</v>
      </c>
      <c r="B25" s="7"/>
      <c r="C25" t="s">
        <v>27</v>
      </c>
      <c r="D25" s="7" t="s">
        <v>43</v>
      </c>
      <c r="E25" s="7" t="s">
        <v>44</v>
      </c>
      <c r="F25" s="2">
        <v>100000</v>
      </c>
      <c r="G25" t="s">
        <v>18</v>
      </c>
      <c r="H25" s="2">
        <v>50000</v>
      </c>
    </row>
    <row r="26" spans="1:12">
      <c r="A26" s="1">
        <v>42833</v>
      </c>
      <c r="B26" s="7"/>
      <c r="C26" t="s">
        <v>28</v>
      </c>
      <c r="F26" s="2">
        <v>100000</v>
      </c>
      <c r="G26" t="s">
        <v>0</v>
      </c>
      <c r="H26" s="2">
        <v>100000</v>
      </c>
    </row>
    <row r="27" spans="1:12">
      <c r="A27" s="1">
        <v>42834</v>
      </c>
      <c r="B27" s="7"/>
      <c r="C27" t="s">
        <v>29</v>
      </c>
      <c r="F27" s="2">
        <v>25000</v>
      </c>
      <c r="G27" t="s">
        <v>0</v>
      </c>
      <c r="H27" s="2"/>
    </row>
    <row r="28" spans="1:12">
      <c r="A28" s="1">
        <v>42834</v>
      </c>
      <c r="B28" s="7"/>
      <c r="C28" t="s">
        <v>8</v>
      </c>
      <c r="D28" s="7" t="s">
        <v>31</v>
      </c>
      <c r="E28" s="7" t="s">
        <v>33</v>
      </c>
      <c r="F28" s="2">
        <v>51500</v>
      </c>
      <c r="G28" t="s">
        <v>18</v>
      </c>
      <c r="H28" s="2" t="s">
        <v>75</v>
      </c>
      <c r="L28">
        <f>5%*L27</f>
        <v>0</v>
      </c>
    </row>
    <row r="29" spans="1:12">
      <c r="A29" s="1">
        <v>42834</v>
      </c>
      <c r="B29" s="7"/>
      <c r="C29" t="s">
        <v>9</v>
      </c>
      <c r="D29" s="7" t="s">
        <v>34</v>
      </c>
      <c r="E29" s="7" t="s">
        <v>35</v>
      </c>
      <c r="F29" s="2">
        <v>50000</v>
      </c>
      <c r="G29" t="s">
        <v>18</v>
      </c>
      <c r="H29" s="2">
        <v>50000</v>
      </c>
      <c r="J29" t="s">
        <v>21</v>
      </c>
      <c r="L29">
        <v>50000</v>
      </c>
    </row>
    <row r="30" spans="1:12">
      <c r="A30" s="1">
        <v>42834</v>
      </c>
      <c r="B30" s="7"/>
      <c r="C30" t="s">
        <v>9</v>
      </c>
      <c r="D30" s="7" t="s">
        <v>32</v>
      </c>
      <c r="F30" s="2">
        <v>50000</v>
      </c>
      <c r="G30" t="s">
        <v>0</v>
      </c>
      <c r="H30" s="2">
        <v>50000</v>
      </c>
      <c r="L30" s="5"/>
    </row>
    <row r="31" spans="1:12">
      <c r="A31" s="1">
        <v>42834</v>
      </c>
      <c r="B31" s="7"/>
      <c r="C31" t="s">
        <v>36</v>
      </c>
      <c r="D31" s="7" t="s">
        <v>38</v>
      </c>
      <c r="E31" s="7" t="s">
        <v>37</v>
      </c>
      <c r="F31" s="2">
        <v>101500</v>
      </c>
      <c r="G31" t="s">
        <v>18</v>
      </c>
      <c r="H31" s="2">
        <v>100000</v>
      </c>
      <c r="J31" t="s">
        <v>21</v>
      </c>
    </row>
    <row r="32" spans="1:12">
      <c r="A32" s="1">
        <v>42835</v>
      </c>
      <c r="B32" s="7"/>
      <c r="C32" t="s">
        <v>55</v>
      </c>
      <c r="D32" s="7" t="s">
        <v>56</v>
      </c>
      <c r="E32" s="7" t="s">
        <v>57</v>
      </c>
      <c r="F32" s="2">
        <v>91500</v>
      </c>
      <c r="G32" t="s">
        <v>18</v>
      </c>
      <c r="H32" s="2">
        <v>100000</v>
      </c>
      <c r="J32" t="s">
        <v>21</v>
      </c>
    </row>
    <row r="33" spans="1:12">
      <c r="A33" s="1">
        <v>42835</v>
      </c>
      <c r="B33" s="7"/>
      <c r="C33" t="s">
        <v>58</v>
      </c>
      <c r="D33" s="7" t="s">
        <v>59</v>
      </c>
      <c r="E33" s="7" t="s">
        <v>60</v>
      </c>
      <c r="F33" s="2">
        <v>181350</v>
      </c>
      <c r="G33" t="s">
        <v>18</v>
      </c>
      <c r="H33" s="2">
        <v>198000</v>
      </c>
      <c r="J33">
        <v>198000</v>
      </c>
    </row>
    <row r="34" spans="1:12">
      <c r="A34" s="1">
        <v>42836</v>
      </c>
      <c r="B34" s="7"/>
      <c r="C34" t="s">
        <v>7</v>
      </c>
      <c r="F34" s="2">
        <v>24500</v>
      </c>
      <c r="G34" t="s">
        <v>0</v>
      </c>
      <c r="H34" s="2">
        <v>25500</v>
      </c>
    </row>
    <row r="35" spans="1:12">
      <c r="A35" s="1">
        <v>42836</v>
      </c>
      <c r="B35" s="7"/>
      <c r="C35" t="s">
        <v>2</v>
      </c>
      <c r="D35" s="7" t="s">
        <v>47</v>
      </c>
      <c r="E35" s="7" t="s">
        <v>48</v>
      </c>
      <c r="F35" s="2">
        <v>101500</v>
      </c>
      <c r="G35" t="s">
        <v>18</v>
      </c>
      <c r="H35" s="2">
        <v>100000</v>
      </c>
      <c r="J35">
        <v>100000</v>
      </c>
    </row>
    <row r="36" spans="1:12">
      <c r="A36" s="1">
        <v>42837</v>
      </c>
      <c r="B36" s="7"/>
      <c r="C36" t="s">
        <v>9</v>
      </c>
      <c r="D36" s="7" t="s">
        <v>61</v>
      </c>
      <c r="F36" s="2">
        <v>25500</v>
      </c>
      <c r="G36" t="s">
        <v>0</v>
      </c>
      <c r="H36" s="2">
        <v>25500</v>
      </c>
    </row>
    <row r="37" spans="1:12">
      <c r="A37" s="1">
        <v>42837</v>
      </c>
      <c r="B37" s="7"/>
      <c r="C37" t="s">
        <v>14</v>
      </c>
      <c r="D37" s="7" t="s">
        <v>62</v>
      </c>
      <c r="F37" s="2">
        <v>48500</v>
      </c>
      <c r="G37" t="s">
        <v>0</v>
      </c>
      <c r="H37" s="2">
        <v>49500</v>
      </c>
    </row>
    <row r="38" spans="1:12">
      <c r="A38" s="1">
        <v>42838</v>
      </c>
      <c r="B38" s="7"/>
      <c r="C38" t="s">
        <v>63</v>
      </c>
      <c r="D38" s="7" t="s">
        <v>64</v>
      </c>
      <c r="F38" s="2">
        <v>11000</v>
      </c>
      <c r="G38" t="s">
        <v>0</v>
      </c>
      <c r="J38">
        <v>11500</v>
      </c>
    </row>
    <row r="39" spans="1:12">
      <c r="A39" s="1">
        <v>42838</v>
      </c>
      <c r="B39" s="7"/>
      <c r="C39" t="s">
        <v>65</v>
      </c>
      <c r="D39" s="7" t="s">
        <v>66</v>
      </c>
      <c r="E39" s="7" t="s">
        <v>67</v>
      </c>
      <c r="F39" s="2">
        <v>51500</v>
      </c>
      <c r="G39" t="s">
        <v>18</v>
      </c>
      <c r="J39">
        <v>50000</v>
      </c>
    </row>
    <row r="40" spans="1:12">
      <c r="A40" s="1">
        <v>42838</v>
      </c>
      <c r="B40" s="7"/>
      <c r="C40" t="s">
        <v>15</v>
      </c>
      <c r="D40" s="7" t="s">
        <v>68</v>
      </c>
      <c r="F40" s="5">
        <v>54500</v>
      </c>
      <c r="G40" t="s">
        <v>5</v>
      </c>
      <c r="J40">
        <v>55000</v>
      </c>
    </row>
    <row r="41" spans="1:12">
      <c r="A41" s="1">
        <v>42839</v>
      </c>
      <c r="B41" s="7"/>
      <c r="C41" t="s">
        <v>74</v>
      </c>
      <c r="D41" s="7" t="s">
        <v>69</v>
      </c>
      <c r="F41" s="5">
        <v>49400</v>
      </c>
      <c r="G41" t="s">
        <v>0</v>
      </c>
      <c r="J41">
        <v>50500</v>
      </c>
    </row>
    <row r="42" spans="1:12">
      <c r="A42" s="1">
        <v>42839</v>
      </c>
      <c r="B42" s="7"/>
      <c r="C42" t="s">
        <v>74</v>
      </c>
      <c r="D42" s="7" t="s">
        <v>70</v>
      </c>
      <c r="F42" s="5">
        <v>24900</v>
      </c>
      <c r="G42" t="s">
        <v>0</v>
      </c>
      <c r="J42">
        <v>25900</v>
      </c>
    </row>
    <row r="43" spans="1:12">
      <c r="A43" s="1">
        <v>42839</v>
      </c>
      <c r="B43" s="7"/>
      <c r="C43" t="s">
        <v>72</v>
      </c>
      <c r="D43" s="7" t="s">
        <v>71</v>
      </c>
      <c r="E43" s="7" t="s">
        <v>73</v>
      </c>
      <c r="F43" s="5">
        <v>201500</v>
      </c>
      <c r="G43" t="s">
        <v>18</v>
      </c>
      <c r="J43">
        <v>199000</v>
      </c>
      <c r="L43" s="5"/>
    </row>
    <row r="44" spans="1:12">
      <c r="A44" s="1">
        <v>42840</v>
      </c>
      <c r="B44" s="7"/>
      <c r="C44" t="s">
        <v>76</v>
      </c>
      <c r="D44" s="7" t="s">
        <v>77</v>
      </c>
      <c r="E44" s="7" t="s">
        <v>78</v>
      </c>
      <c r="F44" s="5">
        <v>51500</v>
      </c>
      <c r="G44" t="s">
        <v>18</v>
      </c>
      <c r="J44">
        <v>50000</v>
      </c>
      <c r="L44" s="5"/>
    </row>
    <row r="45" spans="1:12">
      <c r="A45" s="1">
        <v>42840</v>
      </c>
      <c r="B45" s="7"/>
      <c r="C45" t="s">
        <v>81</v>
      </c>
      <c r="D45" s="7" t="s">
        <v>79</v>
      </c>
      <c r="E45" s="7" t="s">
        <v>80</v>
      </c>
      <c r="F45" s="5">
        <v>51500</v>
      </c>
      <c r="G45" t="s">
        <v>18</v>
      </c>
      <c r="J45">
        <v>50000</v>
      </c>
    </row>
    <row r="46" spans="1:12">
      <c r="A46" s="1">
        <v>42840</v>
      </c>
      <c r="B46" s="7"/>
      <c r="C46" t="s">
        <v>82</v>
      </c>
      <c r="D46" s="7" t="s">
        <v>83</v>
      </c>
      <c r="F46" s="5">
        <v>5000</v>
      </c>
      <c r="G46" t="s">
        <v>0</v>
      </c>
      <c r="J46">
        <v>6000</v>
      </c>
    </row>
    <row r="47" spans="1:12">
      <c r="A47" s="1">
        <v>42840</v>
      </c>
      <c r="B47" s="7"/>
      <c r="C47" t="s">
        <v>65</v>
      </c>
      <c r="D47" s="7" t="s">
        <v>84</v>
      </c>
      <c r="F47" s="5">
        <v>11000</v>
      </c>
      <c r="G47" t="s">
        <v>0</v>
      </c>
      <c r="H47" s="2">
        <v>11500</v>
      </c>
      <c r="J47">
        <v>11500</v>
      </c>
    </row>
    <row r="48" spans="1:12">
      <c r="A48" s="1">
        <v>42840</v>
      </c>
      <c r="B48" s="7"/>
      <c r="C48" t="s">
        <v>17</v>
      </c>
      <c r="D48" s="7" t="s">
        <v>85</v>
      </c>
      <c r="F48" s="5">
        <v>11000</v>
      </c>
      <c r="G48" t="s">
        <v>0</v>
      </c>
      <c r="H48" s="2"/>
      <c r="J48">
        <v>11500</v>
      </c>
    </row>
    <row r="49" spans="1:10">
      <c r="A49" s="1">
        <v>42841</v>
      </c>
      <c r="B49" s="7"/>
      <c r="C49" t="s">
        <v>86</v>
      </c>
      <c r="D49" s="7" t="s">
        <v>87</v>
      </c>
      <c r="E49" t="s">
        <v>86</v>
      </c>
      <c r="F49" s="5">
        <v>201500</v>
      </c>
      <c r="G49" t="s">
        <v>18</v>
      </c>
      <c r="H49" s="2">
        <v>198000</v>
      </c>
      <c r="J49">
        <v>198000</v>
      </c>
    </row>
    <row r="50" spans="1:10">
      <c r="A50" s="1">
        <v>42841</v>
      </c>
      <c r="B50" s="7"/>
      <c r="C50" t="s">
        <v>89</v>
      </c>
      <c r="D50" s="7" t="s">
        <v>88</v>
      </c>
      <c r="E50" s="7" t="s">
        <v>90</v>
      </c>
      <c r="F50" s="5">
        <v>51500</v>
      </c>
      <c r="G50" t="s">
        <v>18</v>
      </c>
      <c r="H50" s="2">
        <v>50000</v>
      </c>
      <c r="J50">
        <v>50000</v>
      </c>
    </row>
    <row r="51" spans="1:10">
      <c r="A51" s="1">
        <v>42841</v>
      </c>
      <c r="B51" s="7"/>
      <c r="C51" t="s">
        <v>89</v>
      </c>
      <c r="D51" s="7" t="s">
        <v>91</v>
      </c>
      <c r="E51" s="7" t="s">
        <v>92</v>
      </c>
      <c r="F51" s="5">
        <v>21500</v>
      </c>
      <c r="G51" t="s">
        <v>18</v>
      </c>
      <c r="H51" s="2">
        <v>21500</v>
      </c>
      <c r="J51">
        <v>21500</v>
      </c>
    </row>
    <row r="52" spans="1:10">
      <c r="A52" s="1">
        <v>42841</v>
      </c>
      <c r="B52" s="7"/>
      <c r="C52" t="s">
        <v>76</v>
      </c>
      <c r="D52" s="7" t="s">
        <v>93</v>
      </c>
      <c r="F52" s="5">
        <v>36000</v>
      </c>
      <c r="G52" t="s">
        <v>0</v>
      </c>
      <c r="H52" s="2"/>
      <c r="J52">
        <v>36000</v>
      </c>
    </row>
    <row r="53" spans="1:10">
      <c r="A53" s="1">
        <v>42841</v>
      </c>
      <c r="B53" s="7"/>
      <c r="D53" s="7" t="s">
        <v>94</v>
      </c>
      <c r="F53" s="5">
        <v>11000</v>
      </c>
      <c r="G53" t="s">
        <v>0</v>
      </c>
      <c r="H53" s="2"/>
      <c r="J53">
        <v>11500</v>
      </c>
    </row>
    <row r="54" spans="1:10">
      <c r="A54" s="1">
        <v>42841</v>
      </c>
      <c r="B54" s="7"/>
      <c r="C54" t="s">
        <v>97</v>
      </c>
      <c r="D54" s="7" t="s">
        <v>95</v>
      </c>
      <c r="E54" s="7" t="s">
        <v>96</v>
      </c>
      <c r="F54" s="5">
        <v>201500</v>
      </c>
      <c r="G54" t="s">
        <v>18</v>
      </c>
      <c r="H54" s="2"/>
      <c r="J54">
        <v>198000</v>
      </c>
    </row>
    <row r="55" spans="1:10">
      <c r="A55" s="1">
        <v>42841</v>
      </c>
      <c r="B55" s="7"/>
      <c r="C55" t="s">
        <v>98</v>
      </c>
      <c r="D55" s="7" t="s">
        <v>99</v>
      </c>
      <c r="E55" s="7" t="s">
        <v>100</v>
      </c>
      <c r="F55" s="5">
        <v>201500</v>
      </c>
      <c r="G55" t="s">
        <v>18</v>
      </c>
      <c r="H55" s="2"/>
      <c r="J55">
        <v>198000</v>
      </c>
    </row>
    <row r="56" spans="1:10">
      <c r="A56" s="1">
        <v>42842</v>
      </c>
      <c r="B56" s="7"/>
      <c r="C56" t="s">
        <v>14</v>
      </c>
      <c r="D56" s="7" t="s">
        <v>104</v>
      </c>
      <c r="F56" s="5">
        <v>48500</v>
      </c>
      <c r="G56" t="s">
        <v>0</v>
      </c>
      <c r="H56" s="2">
        <v>49500</v>
      </c>
      <c r="J56">
        <v>49500</v>
      </c>
    </row>
    <row r="57" spans="1:10">
      <c r="A57" s="1">
        <v>42842</v>
      </c>
      <c r="B57" s="7"/>
      <c r="C57" t="s">
        <v>101</v>
      </c>
      <c r="D57" s="7" t="s">
        <v>102</v>
      </c>
      <c r="E57" s="7" t="s">
        <v>103</v>
      </c>
      <c r="F57" s="5">
        <v>51500</v>
      </c>
      <c r="G57" t="s">
        <v>18</v>
      </c>
      <c r="H57" s="2"/>
      <c r="J57">
        <v>50000</v>
      </c>
    </row>
    <row r="58" spans="1:10">
      <c r="A58" s="1">
        <v>42842</v>
      </c>
      <c r="B58" s="7"/>
      <c r="C58" t="s">
        <v>11</v>
      </c>
      <c r="D58" s="7" t="s">
        <v>46</v>
      </c>
      <c r="E58" t="s">
        <v>11</v>
      </c>
      <c r="F58" s="5">
        <v>101500</v>
      </c>
      <c r="G58" t="s">
        <v>18</v>
      </c>
      <c r="H58" s="2">
        <v>100000</v>
      </c>
      <c r="J58">
        <v>100000</v>
      </c>
    </row>
    <row r="59" spans="1:10">
      <c r="A59" s="1">
        <v>42842</v>
      </c>
      <c r="B59" s="7"/>
      <c r="C59" t="s">
        <v>9</v>
      </c>
      <c r="D59" s="7" t="s">
        <v>61</v>
      </c>
      <c r="F59" s="5">
        <v>11500</v>
      </c>
      <c r="G59" t="s">
        <v>0</v>
      </c>
      <c r="H59" s="5">
        <v>11500</v>
      </c>
      <c r="J59">
        <v>11500</v>
      </c>
    </row>
    <row r="60" spans="1:10">
      <c r="A60" s="1">
        <v>43208</v>
      </c>
      <c r="B60" s="7"/>
      <c r="C60" t="s">
        <v>116</v>
      </c>
      <c r="D60" s="7" t="s">
        <v>117</v>
      </c>
      <c r="E60" s="7" t="s">
        <v>118</v>
      </c>
      <c r="F60" s="5">
        <v>501500</v>
      </c>
      <c r="G60" t="s">
        <v>18</v>
      </c>
      <c r="H60" s="5">
        <v>497500</v>
      </c>
      <c r="J60" s="5">
        <v>497500</v>
      </c>
    </row>
    <row r="61" spans="1:10">
      <c r="A61" s="1">
        <v>43208</v>
      </c>
      <c r="B61" s="7"/>
      <c r="C61" t="s">
        <v>25</v>
      </c>
      <c r="D61" s="7" t="s">
        <v>42</v>
      </c>
      <c r="E61" s="7" t="s">
        <v>41</v>
      </c>
      <c r="F61" s="5">
        <v>51500</v>
      </c>
      <c r="G61" t="s">
        <v>18</v>
      </c>
      <c r="J61" s="2">
        <v>50000</v>
      </c>
    </row>
    <row r="62" spans="1:10">
      <c r="A62" s="1">
        <v>43208</v>
      </c>
      <c r="B62" s="7"/>
      <c r="C62" t="s">
        <v>36</v>
      </c>
      <c r="D62" s="7" t="s">
        <v>38</v>
      </c>
      <c r="E62" s="7" t="s">
        <v>37</v>
      </c>
      <c r="F62" s="5">
        <v>101500</v>
      </c>
      <c r="G62" t="s">
        <v>18</v>
      </c>
      <c r="H62" s="5">
        <v>100000</v>
      </c>
      <c r="J62" s="2">
        <v>99000</v>
      </c>
    </row>
    <row r="63" spans="1:10">
      <c r="A63" s="1">
        <v>43209</v>
      </c>
      <c r="B63" s="7"/>
      <c r="C63" t="s">
        <v>14</v>
      </c>
      <c r="D63" s="7" t="s">
        <v>119</v>
      </c>
      <c r="F63" s="5">
        <v>48500</v>
      </c>
      <c r="G63" t="s">
        <v>0</v>
      </c>
      <c r="J63" s="2">
        <v>48000</v>
      </c>
    </row>
    <row r="64" spans="1:10">
      <c r="A64" s="1">
        <v>43209</v>
      </c>
      <c r="B64" s="7"/>
      <c r="C64" t="s">
        <v>120</v>
      </c>
      <c r="D64" s="7" t="s">
        <v>121</v>
      </c>
      <c r="F64" s="5">
        <v>48500</v>
      </c>
      <c r="G64" t="s">
        <v>0</v>
      </c>
      <c r="J64" s="2">
        <v>48000</v>
      </c>
    </row>
    <row r="65" spans="1:12">
      <c r="A65" s="1">
        <v>43209</v>
      </c>
      <c r="B65" s="7"/>
      <c r="C65" t="s">
        <v>122</v>
      </c>
      <c r="D65" s="7" t="s">
        <v>123</v>
      </c>
      <c r="F65" s="5">
        <v>48500</v>
      </c>
      <c r="G65" t="s">
        <v>0</v>
      </c>
      <c r="H65" s="2">
        <v>48000</v>
      </c>
      <c r="J65" s="2">
        <v>48000</v>
      </c>
      <c r="L65" t="s">
        <v>128</v>
      </c>
    </row>
    <row r="66" spans="1:12">
      <c r="A66" s="1">
        <v>43209</v>
      </c>
      <c r="B66" s="7"/>
      <c r="C66" t="s">
        <v>122</v>
      </c>
      <c r="D66" s="7" t="s">
        <v>124</v>
      </c>
      <c r="F66" s="5">
        <v>48500</v>
      </c>
      <c r="G66" t="s">
        <v>0</v>
      </c>
      <c r="H66" s="2">
        <v>48000</v>
      </c>
      <c r="J66" s="2">
        <v>48000</v>
      </c>
      <c r="L66" t="s">
        <v>128</v>
      </c>
    </row>
    <row r="67" spans="1:12">
      <c r="A67" s="1">
        <v>43209</v>
      </c>
      <c r="B67" s="7"/>
      <c r="C67" t="s">
        <v>122</v>
      </c>
      <c r="D67" s="7" t="s">
        <v>125</v>
      </c>
      <c r="F67" s="5">
        <v>48500</v>
      </c>
      <c r="G67" t="s">
        <v>0</v>
      </c>
      <c r="H67" s="2">
        <v>48000</v>
      </c>
      <c r="J67" s="2">
        <v>48000</v>
      </c>
      <c r="L67" t="s">
        <v>128</v>
      </c>
    </row>
    <row r="68" spans="1:12">
      <c r="A68" s="1">
        <v>43209</v>
      </c>
      <c r="B68" s="7"/>
      <c r="C68" t="s">
        <v>122</v>
      </c>
      <c r="D68" s="7" t="s">
        <v>126</v>
      </c>
      <c r="F68" s="5">
        <v>48500</v>
      </c>
      <c r="G68" t="s">
        <v>0</v>
      </c>
      <c r="H68" s="2">
        <v>48000</v>
      </c>
      <c r="J68" s="2">
        <v>48000</v>
      </c>
      <c r="L68" t="s">
        <v>128</v>
      </c>
    </row>
    <row r="69" spans="1:12">
      <c r="A69" s="1">
        <v>43209</v>
      </c>
      <c r="B69" s="7"/>
      <c r="C69" t="s">
        <v>122</v>
      </c>
      <c r="D69" s="7" t="s">
        <v>127</v>
      </c>
      <c r="F69" s="5">
        <v>100000</v>
      </c>
      <c r="G69" t="s">
        <v>0</v>
      </c>
      <c r="H69" s="2">
        <v>99000</v>
      </c>
      <c r="J69" s="2">
        <v>99000</v>
      </c>
      <c r="L69" t="s">
        <v>128</v>
      </c>
    </row>
    <row r="70" spans="1:12">
      <c r="A70" s="1">
        <v>43209</v>
      </c>
      <c r="B70" s="7"/>
      <c r="C70" t="s">
        <v>129</v>
      </c>
      <c r="D70" s="7" t="s">
        <v>130</v>
      </c>
      <c r="F70" s="5">
        <v>49300</v>
      </c>
      <c r="G70" t="s">
        <v>0</v>
      </c>
      <c r="H70" s="2"/>
      <c r="J70" s="2">
        <v>48000</v>
      </c>
    </row>
    <row r="71" spans="1:12">
      <c r="A71" s="1">
        <v>43210</v>
      </c>
      <c r="B71" s="7" t="s">
        <v>145</v>
      </c>
      <c r="C71" t="s">
        <v>131</v>
      </c>
      <c r="D71" s="7" t="s">
        <v>132</v>
      </c>
      <c r="F71" s="5">
        <v>48500</v>
      </c>
      <c r="G71" t="s">
        <v>0</v>
      </c>
      <c r="H71" s="2">
        <v>48000</v>
      </c>
      <c r="J71" s="2">
        <v>48000</v>
      </c>
    </row>
    <row r="72" spans="1:12">
      <c r="A72" s="1">
        <v>43210</v>
      </c>
      <c r="B72" s="7" t="s">
        <v>146</v>
      </c>
      <c r="C72" t="s">
        <v>131</v>
      </c>
      <c r="D72" s="7" t="s">
        <v>133</v>
      </c>
      <c r="E72" s="7" t="s">
        <v>134</v>
      </c>
      <c r="F72" s="5">
        <v>48500</v>
      </c>
      <c r="G72" t="s">
        <v>0</v>
      </c>
      <c r="H72" s="2">
        <v>48000</v>
      </c>
      <c r="J72" s="2">
        <v>48000</v>
      </c>
    </row>
    <row r="73" spans="1:12">
      <c r="A73" s="1">
        <v>43210</v>
      </c>
      <c r="B73" s="7"/>
      <c r="C73" t="s">
        <v>15</v>
      </c>
      <c r="D73" s="7" t="s">
        <v>135</v>
      </c>
      <c r="E73" s="7" t="s">
        <v>136</v>
      </c>
      <c r="F73" s="5">
        <v>51500</v>
      </c>
      <c r="G73" t="s">
        <v>18</v>
      </c>
      <c r="J73" s="5">
        <v>51500</v>
      </c>
    </row>
    <row r="74" spans="1:12">
      <c r="A74" s="1">
        <v>43210</v>
      </c>
      <c r="B74" s="7"/>
      <c r="C74" t="s">
        <v>137</v>
      </c>
      <c r="D74" s="7" t="s">
        <v>138</v>
      </c>
      <c r="E74" s="7" t="s">
        <v>139</v>
      </c>
      <c r="F74" s="5">
        <v>101500</v>
      </c>
      <c r="G74" t="s">
        <v>18</v>
      </c>
      <c r="H74" s="5">
        <v>100000</v>
      </c>
      <c r="J74" s="5">
        <v>100000</v>
      </c>
    </row>
    <row r="75" spans="1:12">
      <c r="A75" s="1">
        <v>43210</v>
      </c>
      <c r="B75" s="7" t="s">
        <v>144</v>
      </c>
      <c r="C75" t="s">
        <v>7</v>
      </c>
      <c r="D75" s="7" t="s">
        <v>141</v>
      </c>
      <c r="F75" s="5">
        <v>24500</v>
      </c>
      <c r="G75" t="s">
        <v>0</v>
      </c>
      <c r="J75" s="5">
        <v>25500</v>
      </c>
    </row>
    <row r="76" spans="1:12">
      <c r="A76" s="1">
        <v>43210</v>
      </c>
      <c r="B76" s="7" t="s">
        <v>143</v>
      </c>
      <c r="C76" t="s">
        <v>8</v>
      </c>
      <c r="D76" s="7" t="s">
        <v>142</v>
      </c>
      <c r="F76" s="5">
        <v>10000</v>
      </c>
      <c r="G76" t="s">
        <v>0</v>
      </c>
      <c r="J76" s="5">
        <v>11000</v>
      </c>
    </row>
    <row r="77" spans="1:12">
      <c r="A77" s="1">
        <v>43210</v>
      </c>
      <c r="B77" s="7"/>
    </row>
    <row r="78" spans="1:12">
      <c r="A78" s="1">
        <v>43210</v>
      </c>
      <c r="B78" s="7"/>
    </row>
    <row r="79" spans="1:12">
      <c r="A79" s="1">
        <v>43210</v>
      </c>
      <c r="B79" s="7"/>
    </row>
    <row r="80" spans="1:12">
      <c r="A80" s="1">
        <v>43210</v>
      </c>
      <c r="B80" s="7"/>
    </row>
    <row r="81" spans="1:2">
      <c r="A81" s="1">
        <v>43210</v>
      </c>
      <c r="B81" s="7"/>
    </row>
    <row r="82" spans="1:2">
      <c r="A82" s="1">
        <v>43210</v>
      </c>
      <c r="B82" s="7"/>
    </row>
    <row r="83" spans="1:2">
      <c r="B83" s="7"/>
    </row>
    <row r="84" spans="1:2">
      <c r="B84" s="7"/>
    </row>
    <row r="85" spans="1:2">
      <c r="B85" s="7"/>
    </row>
    <row r="86" spans="1:2">
      <c r="B86" s="7"/>
    </row>
    <row r="87" spans="1:2">
      <c r="B87" s="7"/>
    </row>
    <row r="88" spans="1:2">
      <c r="B88" s="7"/>
    </row>
    <row r="89" spans="1:2">
      <c r="B89" s="7"/>
    </row>
    <row r="90" spans="1:2">
      <c r="B90" s="7"/>
    </row>
    <row r="91" spans="1:2">
      <c r="B91" s="7"/>
    </row>
    <row r="92" spans="1:2">
      <c r="B92" s="7"/>
    </row>
    <row r="93" spans="1:2">
      <c r="B93" s="7"/>
    </row>
    <row r="94" spans="1:2">
      <c r="B94" s="7"/>
    </row>
    <row r="95" spans="1:2">
      <c r="B95" s="7"/>
    </row>
    <row r="96" spans="1:2">
      <c r="B96" s="7"/>
    </row>
    <row r="97" spans="2:2">
      <c r="B97" s="7"/>
    </row>
    <row r="98" spans="2:2">
      <c r="B98" s="7"/>
    </row>
    <row r="99" spans="2:2">
      <c r="B99" s="7"/>
    </row>
    <row r="100" spans="2:2">
      <c r="B100" s="7"/>
    </row>
    <row r="101" spans="2:2">
      <c r="B101" s="7"/>
    </row>
    <row r="102" spans="2:2">
      <c r="B102" s="7"/>
    </row>
    <row r="103" spans="2:2">
      <c r="B103" s="7"/>
    </row>
    <row r="104" spans="2:2">
      <c r="B104" s="7"/>
    </row>
    <row r="105" spans="2:2">
      <c r="B105" s="7"/>
    </row>
    <row r="106" spans="2:2">
      <c r="B106" s="7"/>
    </row>
  </sheetData>
  <autoFilter ref="A1:H59">
    <filterColumn colId="1"/>
    <filterColumn colId="2"/>
  </autoFilter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6"/>
  <sheetViews>
    <sheetView workbookViewId="0">
      <selection activeCell="I7" sqref="I7"/>
    </sheetView>
  </sheetViews>
  <sheetFormatPr defaultRowHeight="15"/>
  <cols>
    <col min="1" max="1" width="11.5703125" customWidth="1"/>
    <col min="2" max="2" width="15.28515625" customWidth="1"/>
    <col min="3" max="3" width="19" customWidth="1"/>
    <col min="4" max="4" width="20.28515625" bestFit="1" customWidth="1"/>
    <col min="5" max="5" width="15" customWidth="1"/>
    <col min="6" max="6" width="14.140625" bestFit="1" customWidth="1"/>
  </cols>
  <sheetData>
    <row r="1" spans="1:6">
      <c r="A1" s="14" t="s">
        <v>105</v>
      </c>
      <c r="B1" s="14" t="s">
        <v>1</v>
      </c>
      <c r="C1" s="14" t="s">
        <v>106</v>
      </c>
      <c r="D1" s="14" t="s">
        <v>107</v>
      </c>
      <c r="E1" s="14" t="s">
        <v>3</v>
      </c>
      <c r="F1" s="14" t="s">
        <v>108</v>
      </c>
    </row>
    <row r="2" spans="1:6">
      <c r="A2" s="9">
        <v>42834</v>
      </c>
      <c r="B2" s="8" t="s">
        <v>9</v>
      </c>
      <c r="C2" s="10" t="s">
        <v>34</v>
      </c>
      <c r="D2" s="10" t="s">
        <v>35</v>
      </c>
      <c r="E2" s="11">
        <v>50000</v>
      </c>
      <c r="F2" s="8" t="s">
        <v>18</v>
      </c>
    </row>
    <row r="3" spans="1:6">
      <c r="A3" s="9">
        <v>42834</v>
      </c>
      <c r="B3" s="8" t="s">
        <v>9</v>
      </c>
      <c r="C3" s="10" t="s">
        <v>32</v>
      </c>
      <c r="D3" s="10"/>
      <c r="E3" s="11">
        <v>50000</v>
      </c>
      <c r="F3" s="8" t="s">
        <v>0</v>
      </c>
    </row>
    <row r="4" spans="1:6">
      <c r="A4" s="9">
        <v>42837</v>
      </c>
      <c r="B4" s="8" t="s">
        <v>9</v>
      </c>
      <c r="C4" s="10" t="s">
        <v>61</v>
      </c>
      <c r="D4" s="10"/>
      <c r="E4" s="11">
        <v>25500</v>
      </c>
      <c r="F4" s="8" t="s">
        <v>0</v>
      </c>
    </row>
    <row r="5" spans="1:6">
      <c r="A5" s="9">
        <v>42842</v>
      </c>
      <c r="B5" s="8" t="s">
        <v>9</v>
      </c>
      <c r="C5" s="10" t="s">
        <v>61</v>
      </c>
      <c r="D5" s="10"/>
      <c r="E5" s="12">
        <v>11500</v>
      </c>
      <c r="F5" s="8" t="s">
        <v>0</v>
      </c>
    </row>
    <row r="6" spans="1:6">
      <c r="A6" s="19" t="s">
        <v>109</v>
      </c>
      <c r="B6" s="20"/>
      <c r="C6" s="20"/>
      <c r="D6" s="21"/>
      <c r="E6" s="15">
        <f>SUM(E2:E5)</f>
        <v>137000</v>
      </c>
      <c r="F6" s="8"/>
    </row>
    <row r="9" spans="1:6">
      <c r="D9" s="13" t="s">
        <v>110</v>
      </c>
      <c r="E9" s="16">
        <v>1000000</v>
      </c>
    </row>
    <row r="10" spans="1:6">
      <c r="D10" s="17" t="s">
        <v>112</v>
      </c>
      <c r="E10" s="18">
        <f>E9-E6</f>
        <v>863000</v>
      </c>
    </row>
    <row r="11" spans="1:6">
      <c r="D11" s="17"/>
      <c r="E11" s="18"/>
    </row>
    <row r="12" spans="1:6">
      <c r="D12" s="8" t="s">
        <v>115</v>
      </c>
      <c r="E12" s="18">
        <v>300000</v>
      </c>
    </row>
    <row r="13" spans="1:6">
      <c r="D13" s="17" t="s">
        <v>114</v>
      </c>
      <c r="E13" s="18">
        <v>300000</v>
      </c>
    </row>
    <row r="14" spans="1:6">
      <c r="D14" s="13" t="s">
        <v>111</v>
      </c>
      <c r="E14" s="16">
        <f>E13+E12</f>
        <v>600000</v>
      </c>
    </row>
    <row r="15" spans="1:6">
      <c r="D15" s="17"/>
      <c r="E15" s="18"/>
    </row>
    <row r="16" spans="1:6">
      <c r="D16" s="13" t="s">
        <v>113</v>
      </c>
      <c r="E16" s="16">
        <f>E10-E14</f>
        <v>263000</v>
      </c>
    </row>
  </sheetData>
  <mergeCells count="1">
    <mergeCell ref="A6:D6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tsic</dc:creator>
  <cp:lastModifiedBy>tsic</cp:lastModifiedBy>
  <dcterms:created xsi:type="dcterms:W3CDTF">2017-03-30T22:10:18Z</dcterms:created>
  <dcterms:modified xsi:type="dcterms:W3CDTF">2017-04-20T23:23:15Z</dcterms:modified>
</cp:coreProperties>
</file>