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2016'!$A$1:$Q$1723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<sst xmlns="http://schemas.openxmlformats.org/spreadsheetml/2006/main" count="254">
  <si>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</si>
  <si>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</si>
  <si>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</si>
  <si>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</si>
  <si>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</si>
  <si>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</si>
  <si>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</si>
  <si>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</si>
  <si>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</si>
  <si>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</si>
  <si>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</si>
  <si>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</si>
  <si>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</si>
  <si>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</si>
  <si>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</si>
  <si>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</si>
  <si>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</si>
  <si>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</si>
  <si>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</si>
  <si>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</si>
  <si>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</si>
  <si>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</si>
  <si>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</si>
  <si>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</si>
  <si>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</si>
  <si>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</si>
  <si>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</si>
  <si>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</si>
  <si>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</si>
  <si>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</si>
  <si>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</si>
  <si>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</si>
  <si>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</si>
  <si>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</si>
  <si>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</si>
  <si>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</si>
  <si>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</si>
  <si>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</si>
  <si>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</si>
  <si>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</si>
  <si>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</si>
  <si>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</si>
  <si>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</si>
  <si>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</si>
  <si>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</si>
  <si>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</si>
  <si>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</si>
  <si>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</si>
  <si>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</si>
  <si>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</si>
  <si>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</si>
  <si>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</si>
  <si>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</si>
  <si>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</si>
  <si>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</si>
  <si>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</si>
  <si>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</si>
  <si>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</si>
  <si>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</si>
  <si>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</si>
  <si>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</si>
  <si>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</si>
  <si>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</si>
  <si>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</si>
  <si>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</si>
  <si>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</si>
  <si>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</si>
  <si>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</si>
  <si>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</si>
  <si>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</si>
  <si>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</si>
  <si>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</si>
  <si>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</si>
  <si>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</si>
  <si>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</si>
  <si>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</si>
  <si>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</si>
  <si>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</si>
  <si>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</si>
  <si>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</si>
  <si>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</si>
  <si>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</si>
  <si>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</si>
  <si>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</si>
  <si>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</si>
  <si>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</si>
  <si>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</si>
  <si>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</si>
  <si>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</si>
  <si>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</si>
  <si>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</si>
  <si>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</si>
  <si>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</si>
  <si>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</si>
  <si>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</si>
  <si>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</si>
  <si>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</si>
  <si>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</si>
  <si>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</si>
  <si>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</si>
  <si>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</si>
  <si>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</si>
  <si>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</si>
  <si>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</si>
  <si>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</si>
  <si>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</si>
  <si>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</si>
  <si>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</si>
  <si>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</si>
  <si>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</si>
  <si>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</si>
  <si>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</si>
  <si>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</si>
  <si>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</si>
  <si>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</si>
  <si>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</si>
  <si>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</si>
  <si>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</si>
  <si>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</si>
  <si>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</si>
  <si>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</si>
  <si>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</si>
  <si>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</si>
  <si>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</si>
  <si>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</si>
  <si>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</si>
  <si>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</si>
  <si>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</si>
  <si>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</si>
  <si>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</si>
  <si>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</si>
  <si>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</si>
  <si>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</si>
  <si>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</si>
  <si>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</si>
  <si>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</si>
  <si>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</si>
  <si>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</si>
  <si>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</si>
  <si>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</si>
  <si>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</si>
  <si>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</si>
  <si>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</si>
  <si>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</si>
  <si>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</si>
  <si>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</si>
  <si>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</si>
  <si>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</si>
  <si>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</si>
  <si>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</si>
  <si>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</si>
  <si>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</si>
  <si>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</si>
  <si>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</si>
  <si>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</si>
  <si>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</si>
  <si>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</si>
  <si>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</si>
  <si>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</si>
  <si>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</si>
  <si>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</si>
  <si>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</si>
  <si>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</si>
  <si>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</si>
  <si>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</si>
  <si>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</si>
  <si>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</si>
  <si>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</si>
  <si>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</si>
  <si>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</si>
  <si>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</si>
  <si>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</si>
  <si>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</si>
  <si>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</si>
  <si>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</si>
  <si>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</si>
  <si>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</si>
  <si>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</si>
  <si>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</si>
  <si>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</si>
  <si>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</si>
  <si>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</si>
  <si>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</si>
  <si>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</si>
  <si>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</si>
  <si>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</si>
  <si>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</si>
  <si>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</si>
  <si>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</si>
  <si>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</si>
  <si>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</si>
  <si>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</si>
  <si>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</si>
  <si>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</si>
  <si>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</si>
  <si>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</si>
  <si>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</si>
  <si>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</si>
  <si>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</si>
  <si>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</si>
  <si>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</si>
  <si>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</si>
  <si>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</si>
  <si>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</si>
  <si>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</si>
  <si>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</si>
  <si>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</si>
  <si>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</si>
  <si>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</si>
  <si>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</si>
  <si>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</si>
  <si>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</si>
  <si>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</si>
  <si>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</si>
  <si>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</si>
  <si>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</si>
  <si>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</si>
  <si>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</si>
  <si>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</si>
  <si>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</si>
  <si>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Usamah Cengklik</t>
  </si>
  <si>
    <t>Hudzaifah Palembang</t>
  </si>
  <si>
    <t>Hudzaifah Mantung</t>
  </si>
  <si>
    <t>Ayub bin polo</t>
  </si>
  <si>
    <t>Musa bin icok</t>
  </si>
  <si>
    <t>Zidane Fathurrahman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</si>
  <si>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</si>
  <si>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</si>
  <si>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</si>
  <si>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</si>
  <si>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</si>
  <si>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</si>
  <si>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zerico Bin Jatmiko</t>
  </si>
  <si>
    <t>alfin Al Mujahid</t>
  </si>
  <si>
    <t>zakaria Amin</t>
  </si>
  <si>
    <t>fadli Hamzah</t>
  </si>
  <si>
    <t>Umair Al Atsari</t>
  </si>
  <si>
    <t>Muhammad bin sawa</t>
  </si>
  <si>
    <t>Muhammad bin agus</t>
  </si>
  <si>
    <t>ahmad harits</t>
  </si>
  <si>
    <t>ukasyah Bin Syakri</t>
  </si>
  <si>
    <t>Muhammad Salafy</t>
  </si>
  <si>
    <t>Muhammad bin panuju</t>
  </si>
  <si>
    <t>Abdullah bin luthfi Nasution</t>
  </si>
  <si>
    <t>Harits banjar</t>
  </si>
  <si>
    <t>MUH</t>
  </si>
  <si>
    <t>Arfan</t>
  </si>
  <si>
    <t>Malvino</t>
  </si>
  <si>
    <t>xxx</t>
  </si>
  <si>
    <t>Ahmad bin sutris</t>
  </si>
  <si>
    <t>Ammar Abdurrahman</t>
  </si>
  <si>
    <t>Ibrahim yusuf</t>
  </si>
  <si>
    <t>Muhammad zuhdi</t>
  </si>
  <si>
    <t>Muhammad irbadh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</si>
</sst>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12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4" fillId="18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3" borderId="1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5" borderId="1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25" borderId="16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58" fontId="0" fillId="0" borderId="0" xfId="0" applyNumberFormat="1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/>
    <xf numFmtId="0" fontId="2" fillId="4" borderId="0" xfId="0" applyFont="1" applyFill="1" applyAlignment="1"/>
    <xf numFmtId="58" fontId="0" fillId="0" borderId="0" xfId="0" applyNumberFormat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723"/>
  <sheetViews>
    <sheetView tabSelected="1" workbookViewId="0">
      <pane ySplit="1" topLeftCell="A20" activePane="bottomLeft" state="frozen"/>
      <selection/>
      <selection pane="bottomLeft" activeCell="C1" sqref="C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1</v>
      </c>
      <c r="B2" s="3" t="s">
        <v>189</v>
      </c>
      <c r="C2" s="3">
        <v>10</v>
      </c>
      <c r="D2" s="4">
        <v>42570</v>
      </c>
      <c r="E2" s="3">
        <v>4</v>
      </c>
      <c r="F2" s="3">
        <v>2016</v>
      </c>
      <c r="G2" s="3">
        <v>300000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135000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20167</v>
      </c>
    </row>
    <row r="3" customHeight="1" spans="1:17">
      <c r="A3" s="3">
        <v>1</v>
      </c>
      <c r="B3" s="3" t="s">
        <v>189</v>
      </c>
      <c r="C3" s="3">
        <v>10</v>
      </c>
      <c r="D3" s="4">
        <v>42570</v>
      </c>
      <c r="E3" s="3">
        <v>5</v>
      </c>
      <c r="F3" s="3">
        <v>2016</v>
      </c>
      <c r="G3" s="3">
        <v>300000</v>
      </c>
      <c r="H3">
        <f t="shared" si="0"/>
        <v>150000</v>
      </c>
      <c r="I3">
        <f t="shared" si="1"/>
        <v>135000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20167</v>
      </c>
    </row>
    <row r="4" customHeight="1" spans="1:17">
      <c r="A4" s="3">
        <v>2</v>
      </c>
      <c r="B4" s="3" t="s">
        <v>135</v>
      </c>
      <c r="C4" s="3">
        <v>7</v>
      </c>
      <c r="D4" s="4">
        <v>42578</v>
      </c>
      <c r="E4" s="3">
        <v>6</v>
      </c>
      <c r="F4" s="3">
        <v>2016</v>
      </c>
      <c r="G4" s="3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20167</v>
      </c>
    </row>
    <row r="5" customHeight="1" spans="1:17">
      <c r="A5" s="3">
        <v>3</v>
      </c>
      <c r="B5" s="3" t="s">
        <v>42</v>
      </c>
      <c r="C5" s="3">
        <v>2</v>
      </c>
      <c r="D5" s="4">
        <v>42579</v>
      </c>
      <c r="E5" s="3">
        <v>7</v>
      </c>
      <c r="F5" s="3">
        <v>2016</v>
      </c>
      <c r="G5" s="3">
        <v>150000</v>
      </c>
      <c r="H5">
        <f t="shared" si="0"/>
        <v>150000</v>
      </c>
      <c r="I5">
        <f t="shared" si="1"/>
        <v>0</v>
      </c>
      <c r="J5">
        <f t="shared" si="2"/>
        <v>0</v>
      </c>
      <c r="K5">
        <f t="shared" si="3"/>
        <v>0</v>
      </c>
      <c r="P5" t="b">
        <f t="shared" si="4"/>
        <v>1</v>
      </c>
      <c r="Q5" t="str">
        <f t="shared" si="5"/>
        <v>20167</v>
      </c>
    </row>
    <row r="6" customHeight="1" spans="1:17">
      <c r="A6" s="3">
        <v>3</v>
      </c>
      <c r="B6" s="3" t="s">
        <v>111</v>
      </c>
      <c r="C6" s="3">
        <v>5</v>
      </c>
      <c r="D6" s="4">
        <v>42579</v>
      </c>
      <c r="E6" s="3">
        <v>7</v>
      </c>
      <c r="F6" s="3">
        <v>2016</v>
      </c>
      <c r="G6" s="3">
        <v>150000</v>
      </c>
      <c r="H6">
        <f t="shared" si="0"/>
        <v>150000</v>
      </c>
      <c r="I6">
        <f t="shared" si="1"/>
        <v>0</v>
      </c>
      <c r="J6">
        <f t="shared" si="2"/>
        <v>0</v>
      </c>
      <c r="K6">
        <f t="shared" si="3"/>
        <v>0</v>
      </c>
      <c r="P6" t="b">
        <f t="shared" si="4"/>
        <v>1</v>
      </c>
      <c r="Q6" t="str">
        <f t="shared" si="5"/>
        <v>20167</v>
      </c>
    </row>
    <row r="7" customHeight="1" spans="1:17">
      <c r="A7" s="3">
        <v>3</v>
      </c>
      <c r="B7" s="3" t="s">
        <v>83</v>
      </c>
      <c r="C7" s="3">
        <v>3</v>
      </c>
      <c r="D7" s="4">
        <v>42579</v>
      </c>
      <c r="E7" s="3">
        <v>7</v>
      </c>
      <c r="F7" s="3">
        <v>2016</v>
      </c>
      <c r="G7" s="3">
        <v>150000</v>
      </c>
      <c r="H7">
        <f t="shared" si="0"/>
        <v>150000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20167</v>
      </c>
    </row>
    <row r="8" customHeight="1" spans="1:17">
      <c r="A8" s="3">
        <v>4</v>
      </c>
      <c r="B8" s="3" t="s">
        <v>111</v>
      </c>
      <c r="C8" s="3">
        <v>5</v>
      </c>
      <c r="D8" s="4">
        <v>42579</v>
      </c>
      <c r="E8" s="3">
        <v>9</v>
      </c>
      <c r="F8" s="3">
        <v>2015</v>
      </c>
      <c r="G8" s="3">
        <v>150000</v>
      </c>
      <c r="H8">
        <f t="shared" si="0"/>
        <v>150000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20167</v>
      </c>
    </row>
    <row r="9" customHeight="1" spans="1:17">
      <c r="A9" s="3">
        <v>4</v>
      </c>
      <c r="B9" s="3" t="s">
        <v>111</v>
      </c>
      <c r="C9" s="3">
        <v>5</v>
      </c>
      <c r="D9" s="4">
        <v>42579</v>
      </c>
      <c r="E9" s="3">
        <v>10</v>
      </c>
      <c r="F9" s="3">
        <v>2015</v>
      </c>
      <c r="G9" s="3">
        <v>150000</v>
      </c>
      <c r="H9">
        <f t="shared" si="0"/>
        <v>150000</v>
      </c>
      <c r="I9">
        <f t="shared" si="1"/>
        <v>0</v>
      </c>
      <c r="J9">
        <f t="shared" si="2"/>
        <v>0</v>
      </c>
      <c r="K9">
        <f t="shared" si="3"/>
        <v>0</v>
      </c>
      <c r="P9" t="b">
        <f t="shared" si="4"/>
        <v>1</v>
      </c>
      <c r="Q9" t="str">
        <f t="shared" si="5"/>
        <v>20167</v>
      </c>
    </row>
    <row r="10" customHeight="1" spans="1:17">
      <c r="A10" s="3">
        <v>4</v>
      </c>
      <c r="B10" s="3" t="s">
        <v>111</v>
      </c>
      <c r="C10" s="3">
        <v>5</v>
      </c>
      <c r="D10" s="4">
        <v>42579</v>
      </c>
      <c r="E10" s="3">
        <v>11</v>
      </c>
      <c r="F10" s="3">
        <v>2015</v>
      </c>
      <c r="G10" s="3">
        <v>150000</v>
      </c>
      <c r="H10">
        <f t="shared" si="0"/>
        <v>150000</v>
      </c>
      <c r="I10">
        <f t="shared" si="1"/>
        <v>0</v>
      </c>
      <c r="J10">
        <f t="shared" si="2"/>
        <v>0</v>
      </c>
      <c r="K10">
        <f t="shared" si="3"/>
        <v>0</v>
      </c>
      <c r="P10" t="b">
        <f t="shared" si="4"/>
        <v>1</v>
      </c>
      <c r="Q10" t="str">
        <f t="shared" si="5"/>
        <v>20167</v>
      </c>
    </row>
    <row r="11" customHeight="1" spans="1:17">
      <c r="A11" s="3">
        <v>5</v>
      </c>
      <c r="B11" s="3" t="s">
        <v>155</v>
      </c>
      <c r="C11" s="3">
        <v>7</v>
      </c>
      <c r="D11" s="4">
        <v>42579</v>
      </c>
      <c r="E11" s="3">
        <v>7</v>
      </c>
      <c r="F11" s="3">
        <v>2016</v>
      </c>
      <c r="G11" s="3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20167</v>
      </c>
    </row>
    <row r="12" customHeight="1" spans="1:17">
      <c r="A12" s="3">
        <v>6</v>
      </c>
      <c r="B12" s="3" t="s">
        <v>76</v>
      </c>
      <c r="C12" s="3">
        <v>3</v>
      </c>
      <c r="D12" s="4">
        <v>42580</v>
      </c>
      <c r="E12" s="3">
        <v>7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20167</v>
      </c>
    </row>
    <row r="13" customHeight="1" spans="1:17">
      <c r="A13" s="3">
        <v>7</v>
      </c>
      <c r="B13" s="3" t="s">
        <v>30</v>
      </c>
      <c r="C13" s="3">
        <v>1</v>
      </c>
      <c r="D13" s="4">
        <v>42580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20167</v>
      </c>
    </row>
    <row r="14" customHeight="1" spans="1:17">
      <c r="A14" s="3">
        <v>8</v>
      </c>
      <c r="B14" s="3" t="s">
        <v>182</v>
      </c>
      <c r="C14" s="3">
        <v>9</v>
      </c>
      <c r="D14" s="4">
        <v>42581</v>
      </c>
      <c r="E14" s="3">
        <v>7</v>
      </c>
      <c r="F14" s="3">
        <v>2016</v>
      </c>
      <c r="G14" s="3">
        <v>425000</v>
      </c>
      <c r="H14">
        <f t="shared" si="0"/>
        <v>150000</v>
      </c>
      <c r="I14">
        <f t="shared" si="1"/>
        <v>260000</v>
      </c>
      <c r="J14">
        <f t="shared" si="2"/>
        <v>5000</v>
      </c>
      <c r="K14">
        <f t="shared" si="3"/>
        <v>10000</v>
      </c>
      <c r="P14" t="b">
        <f t="shared" si="4"/>
        <v>1</v>
      </c>
      <c r="Q14" t="str">
        <f t="shared" si="5"/>
        <v>20167</v>
      </c>
    </row>
    <row r="15" customHeight="1" spans="1:17">
      <c r="A15" s="3">
        <v>9</v>
      </c>
      <c r="B15" s="3" t="s">
        <v>46</v>
      </c>
      <c r="C15" s="3">
        <v>2</v>
      </c>
      <c r="D15" s="4">
        <v>42581</v>
      </c>
      <c r="E15" s="3">
        <v>7</v>
      </c>
      <c r="F15" s="3">
        <v>2016</v>
      </c>
      <c r="G15" s="3">
        <v>160000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N15">
        <v>10000</v>
      </c>
      <c r="P15" t="b">
        <f t="shared" si="4"/>
        <v>1</v>
      </c>
      <c r="Q15" t="str">
        <f t="shared" si="5"/>
        <v>20167</v>
      </c>
    </row>
    <row r="16" customHeight="1" spans="1:17">
      <c r="A16" s="3">
        <v>9</v>
      </c>
      <c r="B16" s="3" t="s">
        <v>46</v>
      </c>
      <c r="C16" s="3">
        <v>2</v>
      </c>
      <c r="D16" s="4">
        <v>42581</v>
      </c>
      <c r="E16" s="3">
        <v>7</v>
      </c>
      <c r="F16" s="3">
        <v>2016</v>
      </c>
      <c r="G16" s="3">
        <v>160000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N16">
        <v>10000</v>
      </c>
      <c r="P16" t="b">
        <f t="shared" si="4"/>
        <v>1</v>
      </c>
      <c r="Q16" t="str">
        <f t="shared" si="5"/>
        <v>20167</v>
      </c>
    </row>
    <row r="17" customHeight="1" spans="1:17">
      <c r="A17" s="3">
        <v>10</v>
      </c>
      <c r="B17" s="3" t="s">
        <v>90</v>
      </c>
      <c r="C17" s="3">
        <v>4</v>
      </c>
      <c r="D17" s="4">
        <v>42581</v>
      </c>
      <c r="E17" s="3">
        <v>7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20167</v>
      </c>
    </row>
    <row r="18" customHeight="1" spans="1:17">
      <c r="A18" s="3">
        <v>10</v>
      </c>
      <c r="B18" s="3" t="s">
        <v>90</v>
      </c>
      <c r="C18" s="3">
        <v>4</v>
      </c>
      <c r="D18" s="4">
        <v>42581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20167</v>
      </c>
    </row>
    <row r="19" customHeight="1" spans="1:17">
      <c r="A19" s="3">
        <v>11</v>
      </c>
      <c r="B19" s="3" t="s">
        <v>139</v>
      </c>
      <c r="C19" s="3">
        <v>7</v>
      </c>
      <c r="D19" s="4">
        <v>42581</v>
      </c>
      <c r="E19" s="3">
        <v>7</v>
      </c>
      <c r="F19" s="3">
        <v>2016</v>
      </c>
      <c r="G19" s="3">
        <v>425000</v>
      </c>
      <c r="H19">
        <f t="shared" si="0"/>
        <v>150000</v>
      </c>
      <c r="I19">
        <f t="shared" si="1"/>
        <v>260000</v>
      </c>
      <c r="J19">
        <f t="shared" si="2"/>
        <v>5000</v>
      </c>
      <c r="K19">
        <f t="shared" si="3"/>
        <v>10000</v>
      </c>
      <c r="P19" t="b">
        <f t="shared" si="4"/>
        <v>1</v>
      </c>
      <c r="Q19" t="str">
        <f t="shared" si="5"/>
        <v>20167</v>
      </c>
    </row>
    <row r="20" customHeight="1" spans="1:17">
      <c r="A20" s="3">
        <v>11</v>
      </c>
      <c r="B20" s="3" t="s">
        <v>144</v>
      </c>
      <c r="C20" s="3">
        <v>7</v>
      </c>
      <c r="D20" s="4">
        <v>42581</v>
      </c>
      <c r="E20" s="3">
        <v>7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20167</v>
      </c>
    </row>
    <row r="21" customHeight="1" spans="1:17">
      <c r="A21" s="3">
        <v>12</v>
      </c>
      <c r="B21" s="3" t="s">
        <v>171</v>
      </c>
      <c r="C21" s="3">
        <v>9</v>
      </c>
      <c r="D21" s="4">
        <v>42581</v>
      </c>
      <c r="E21" s="3">
        <v>6</v>
      </c>
      <c r="F21" s="3">
        <v>2016</v>
      </c>
      <c r="G21" s="3">
        <v>250000</v>
      </c>
      <c r="H21">
        <f t="shared" si="0"/>
        <v>150000</v>
      </c>
      <c r="I21">
        <f t="shared" si="1"/>
        <v>85000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20167</v>
      </c>
    </row>
    <row r="22" customHeight="1" spans="1:17">
      <c r="A22" s="3">
        <v>13</v>
      </c>
      <c r="B22" s="3" t="s">
        <v>81</v>
      </c>
      <c r="C22" s="3">
        <v>3</v>
      </c>
      <c r="D22" s="4">
        <v>42581</v>
      </c>
      <c r="E22" s="3">
        <v>7</v>
      </c>
      <c r="F22" s="3">
        <v>2016</v>
      </c>
      <c r="G22" s="3">
        <v>170000</v>
      </c>
      <c r="H22">
        <f t="shared" si="0"/>
        <v>150000</v>
      </c>
      <c r="I22">
        <f t="shared" si="1"/>
        <v>0</v>
      </c>
      <c r="J22">
        <f t="shared" si="2"/>
        <v>0</v>
      </c>
      <c r="K22">
        <f t="shared" si="3"/>
        <v>0</v>
      </c>
      <c r="N22">
        <v>20000</v>
      </c>
      <c r="P22" t="b">
        <f t="shared" si="4"/>
        <v>1</v>
      </c>
      <c r="Q22" t="str">
        <f t="shared" si="5"/>
        <v>20167</v>
      </c>
    </row>
    <row r="23" customHeight="1" spans="1:17">
      <c r="A23" s="3">
        <v>14</v>
      </c>
      <c r="B23" s="3" t="s">
        <v>67</v>
      </c>
      <c r="C23" s="3">
        <v>2</v>
      </c>
      <c r="D23" s="4">
        <v>42581</v>
      </c>
      <c r="E23" s="3">
        <v>7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20167</v>
      </c>
    </row>
    <row r="24" customHeight="1" spans="1:17">
      <c r="A24" s="3">
        <v>15</v>
      </c>
      <c r="B24" s="3" t="s">
        <v>53</v>
      </c>
      <c r="C24" s="3">
        <v>2</v>
      </c>
      <c r="D24" s="4">
        <v>42581</v>
      </c>
      <c r="E24" s="3">
        <v>7</v>
      </c>
      <c r="F24" s="3">
        <v>2016</v>
      </c>
      <c r="G24" s="3">
        <v>75000</v>
      </c>
      <c r="H24">
        <f t="shared" si="0"/>
        <v>75000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20167</v>
      </c>
    </row>
    <row r="25" customHeight="1" spans="1:17">
      <c r="A25" s="3">
        <v>15</v>
      </c>
      <c r="B25" s="3" t="s">
        <v>56</v>
      </c>
      <c r="C25" s="3">
        <v>2</v>
      </c>
      <c r="D25" s="4">
        <v>42581</v>
      </c>
      <c r="E25" s="3">
        <v>7</v>
      </c>
      <c r="F25" s="3">
        <v>2016</v>
      </c>
      <c r="G25" s="3">
        <v>75000</v>
      </c>
      <c r="H25">
        <f t="shared" si="0"/>
        <v>75000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20167</v>
      </c>
    </row>
    <row r="26" customHeight="1" spans="1:17">
      <c r="A26" s="3">
        <v>16</v>
      </c>
      <c r="B26" s="3" t="s">
        <v>55</v>
      </c>
      <c r="C26" s="3">
        <v>2</v>
      </c>
      <c r="D26" s="4">
        <v>42581</v>
      </c>
      <c r="E26" s="3">
        <v>5</v>
      </c>
      <c r="F26" s="3">
        <v>2016</v>
      </c>
      <c r="G26" s="3">
        <v>100000</v>
      </c>
      <c r="H26">
        <f t="shared" si="0"/>
        <v>100000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20167</v>
      </c>
    </row>
    <row r="27" customHeight="1" spans="1:17">
      <c r="A27" s="3">
        <v>16</v>
      </c>
      <c r="B27" s="3" t="s">
        <v>55</v>
      </c>
      <c r="C27" s="3">
        <v>2</v>
      </c>
      <c r="D27" s="4">
        <v>42581</v>
      </c>
      <c r="E27" s="3">
        <v>6</v>
      </c>
      <c r="F27" s="3">
        <v>2016</v>
      </c>
      <c r="G27" s="3">
        <v>100000</v>
      </c>
      <c r="H27">
        <f t="shared" si="0"/>
        <v>100000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20167</v>
      </c>
    </row>
    <row r="28" customHeight="1" spans="1:17">
      <c r="A28" s="3">
        <v>17</v>
      </c>
      <c r="B28" s="3" t="s">
        <v>84</v>
      </c>
      <c r="C28" s="3">
        <v>3</v>
      </c>
      <c r="D28" s="4">
        <v>42581</v>
      </c>
      <c r="E28" s="3">
        <v>7</v>
      </c>
      <c r="F28" s="3">
        <v>2016</v>
      </c>
      <c r="G28" s="3">
        <v>150000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P28" t="b">
        <f t="shared" si="4"/>
        <v>1</v>
      </c>
      <c r="Q28" t="str">
        <f t="shared" si="5"/>
        <v>20167</v>
      </c>
    </row>
    <row r="29" customHeight="1" spans="1:17">
      <c r="A29" s="3">
        <v>18</v>
      </c>
      <c r="B29" s="3" t="s">
        <v>58</v>
      </c>
      <c r="C29" s="3">
        <v>2</v>
      </c>
      <c r="D29" s="4">
        <v>42581</v>
      </c>
      <c r="E29" s="3">
        <v>7</v>
      </c>
      <c r="F29" s="3">
        <v>2016</v>
      </c>
      <c r="G29" s="3">
        <v>150000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P29" t="b">
        <f t="shared" si="4"/>
        <v>1</v>
      </c>
      <c r="Q29" t="str">
        <f t="shared" si="5"/>
        <v>20167</v>
      </c>
    </row>
    <row r="30" customHeight="1" spans="1:17">
      <c r="A30" s="3">
        <v>19</v>
      </c>
      <c r="B30" s="3" t="s">
        <v>7</v>
      </c>
      <c r="C30" s="3">
        <v>1</v>
      </c>
      <c r="D30" s="4">
        <v>42581</v>
      </c>
      <c r="E30" s="3">
        <v>7</v>
      </c>
      <c r="F30" s="3">
        <v>2016</v>
      </c>
      <c r="G30" s="3">
        <v>150000</v>
      </c>
      <c r="H30">
        <f t="shared" si="0"/>
        <v>150000</v>
      </c>
      <c r="I30">
        <f t="shared" si="1"/>
        <v>0</v>
      </c>
      <c r="J30">
        <f t="shared" si="2"/>
        <v>0</v>
      </c>
      <c r="K30">
        <f t="shared" si="3"/>
        <v>0</v>
      </c>
      <c r="P30" t="b">
        <f t="shared" si="4"/>
        <v>1</v>
      </c>
      <c r="Q30" t="str">
        <f t="shared" si="5"/>
        <v>20167</v>
      </c>
    </row>
    <row r="31" customHeight="1" spans="1:17">
      <c r="A31" s="3">
        <v>20</v>
      </c>
      <c r="B31" s="3" t="s">
        <v>12</v>
      </c>
      <c r="C31" s="3">
        <v>1</v>
      </c>
      <c r="D31" s="4">
        <v>42581</v>
      </c>
      <c r="E31" s="3">
        <v>8</v>
      </c>
      <c r="F31" s="3">
        <v>2016</v>
      </c>
      <c r="G31" s="3">
        <v>250000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M31">
        <v>100000</v>
      </c>
      <c r="P31" t="b">
        <f t="shared" si="4"/>
        <v>1</v>
      </c>
      <c r="Q31" t="str">
        <f t="shared" si="5"/>
        <v>20167</v>
      </c>
    </row>
    <row r="32" customHeight="1" spans="1:17">
      <c r="A32" s="3">
        <v>21</v>
      </c>
      <c r="B32" s="3" t="s">
        <v>82</v>
      </c>
      <c r="C32" s="3">
        <v>3</v>
      </c>
      <c r="D32" s="4">
        <v>42581</v>
      </c>
      <c r="E32" s="3">
        <v>7</v>
      </c>
      <c r="F32" s="3">
        <v>2016</v>
      </c>
      <c r="G32" s="3">
        <v>120000</v>
      </c>
      <c r="H32">
        <f t="shared" si="0"/>
        <v>120000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20167</v>
      </c>
    </row>
    <row r="33" customHeight="1" spans="1:17">
      <c r="A33" s="3">
        <v>21</v>
      </c>
      <c r="B33" s="3" t="s">
        <v>82</v>
      </c>
      <c r="C33" s="3">
        <v>3</v>
      </c>
      <c r="D33" s="4">
        <v>42581</v>
      </c>
      <c r="E33" s="3">
        <v>8</v>
      </c>
      <c r="F33" s="3">
        <v>2016</v>
      </c>
      <c r="G33" s="3">
        <v>120000</v>
      </c>
      <c r="H33">
        <f t="shared" si="0"/>
        <v>120000</v>
      </c>
      <c r="I33">
        <f t="shared" si="1"/>
        <v>0</v>
      </c>
      <c r="J33">
        <f t="shared" si="2"/>
        <v>0</v>
      </c>
      <c r="K33">
        <f t="shared" si="3"/>
        <v>0</v>
      </c>
      <c r="P33" t="b">
        <f t="shared" si="4"/>
        <v>1</v>
      </c>
      <c r="Q33" t="str">
        <f t="shared" si="5"/>
        <v>20167</v>
      </c>
    </row>
    <row r="34" customHeight="1" spans="1:17">
      <c r="A34" s="3">
        <v>22</v>
      </c>
      <c r="B34" s="3" t="s">
        <v>43</v>
      </c>
      <c r="C34" s="3">
        <v>2</v>
      </c>
      <c r="D34" s="4">
        <v>42581</v>
      </c>
      <c r="E34" s="3">
        <v>7</v>
      </c>
      <c r="F34" s="3">
        <v>2016</v>
      </c>
      <c r="G34" s="3">
        <v>160000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O34">
        <v>10000</v>
      </c>
      <c r="P34" t="b">
        <f t="shared" si="4"/>
        <v>1</v>
      </c>
      <c r="Q34" t="str">
        <f t="shared" si="5"/>
        <v>20167</v>
      </c>
    </row>
    <row r="35" customHeight="1" spans="1:17">
      <c r="A35" s="3">
        <v>22</v>
      </c>
      <c r="B35" s="3" t="s">
        <v>43</v>
      </c>
      <c r="C35" s="3">
        <v>2</v>
      </c>
      <c r="D35" s="4">
        <v>42581</v>
      </c>
      <c r="E35" s="3">
        <v>8</v>
      </c>
      <c r="F35" s="3">
        <v>2016</v>
      </c>
      <c r="G35" s="3">
        <v>160000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O35">
        <v>10000</v>
      </c>
      <c r="P35" t="b">
        <f t="shared" si="4"/>
        <v>1</v>
      </c>
      <c r="Q35" t="str">
        <f t="shared" si="5"/>
        <v>20167</v>
      </c>
    </row>
    <row r="36" customHeight="1" spans="1:17">
      <c r="A36" s="3">
        <v>23</v>
      </c>
      <c r="B36" s="3" t="s">
        <v>45</v>
      </c>
      <c r="C36" s="3">
        <v>2</v>
      </c>
      <c r="D36" s="4">
        <v>42581</v>
      </c>
      <c r="E36" s="3">
        <v>7</v>
      </c>
      <c r="F36" s="3">
        <v>2016</v>
      </c>
      <c r="G36" s="3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20167</v>
      </c>
    </row>
    <row r="37" customHeight="1" spans="1:17">
      <c r="A37" s="3">
        <v>23</v>
      </c>
      <c r="B37" s="3" t="s">
        <v>45</v>
      </c>
      <c r="C37" s="3">
        <v>2</v>
      </c>
      <c r="D37" s="4">
        <v>42581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20167</v>
      </c>
    </row>
    <row r="38" customHeight="1" spans="1:17">
      <c r="A38" s="3">
        <v>24</v>
      </c>
      <c r="B38" s="3" t="s">
        <v>95</v>
      </c>
      <c r="C38" s="3">
        <v>4</v>
      </c>
      <c r="D38" s="4">
        <v>42581</v>
      </c>
      <c r="E38" s="3">
        <v>7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20167</v>
      </c>
    </row>
    <row r="39" customHeight="1" spans="1:17">
      <c r="A39" s="3">
        <v>24</v>
      </c>
      <c r="B39" s="3" t="s">
        <v>57</v>
      </c>
      <c r="C39" s="3">
        <v>2</v>
      </c>
      <c r="D39" s="4">
        <v>42581</v>
      </c>
      <c r="E39" s="3">
        <v>7</v>
      </c>
      <c r="F39" s="3">
        <v>2016</v>
      </c>
      <c r="G39" s="3">
        <v>165000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O39">
        <v>15000</v>
      </c>
      <c r="P39" t="b">
        <f t="shared" si="4"/>
        <v>1</v>
      </c>
      <c r="Q39" t="str">
        <f t="shared" si="5"/>
        <v>20167</v>
      </c>
    </row>
    <row r="40" customHeight="1" spans="1:17">
      <c r="A40" s="3">
        <v>25</v>
      </c>
      <c r="B40" s="3" t="s">
        <v>26</v>
      </c>
      <c r="C40" s="3">
        <v>1</v>
      </c>
      <c r="D40" s="4">
        <v>42581</v>
      </c>
      <c r="E40" s="3">
        <v>8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20167</v>
      </c>
    </row>
    <row r="41" customHeight="1" spans="1:17">
      <c r="A41" s="3">
        <v>26</v>
      </c>
      <c r="B41" s="3" t="s">
        <v>103</v>
      </c>
      <c r="C41" s="3">
        <v>5</v>
      </c>
      <c r="D41" s="4">
        <v>42581</v>
      </c>
      <c r="E41" s="3">
        <v>7</v>
      </c>
      <c r="F41" s="3">
        <v>2016</v>
      </c>
      <c r="G41" s="3">
        <v>100000</v>
      </c>
      <c r="H41">
        <f t="shared" si="0"/>
        <v>100000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20167</v>
      </c>
    </row>
    <row r="42" customHeight="1" spans="1:17">
      <c r="A42" s="3">
        <v>27</v>
      </c>
      <c r="B42" s="3" t="s">
        <v>163</v>
      </c>
      <c r="C42" s="3">
        <v>8</v>
      </c>
      <c r="D42" s="4">
        <v>42581</v>
      </c>
      <c r="E42" s="3">
        <v>5</v>
      </c>
      <c r="F42" s="3">
        <v>2016</v>
      </c>
      <c r="G42" s="3">
        <v>350000</v>
      </c>
      <c r="H42">
        <f t="shared" si="0"/>
        <v>150000</v>
      </c>
      <c r="I42">
        <f t="shared" si="1"/>
        <v>185000</v>
      </c>
      <c r="J42">
        <f t="shared" si="2"/>
        <v>5000</v>
      </c>
      <c r="K42">
        <f t="shared" si="3"/>
        <v>10000</v>
      </c>
      <c r="P42" t="b">
        <f t="shared" si="4"/>
        <v>1</v>
      </c>
      <c r="Q42" t="str">
        <f t="shared" si="5"/>
        <v>20167</v>
      </c>
    </row>
    <row r="43" customHeight="1" spans="1:17">
      <c r="A43" s="3">
        <v>28</v>
      </c>
      <c r="B43" s="3" t="s">
        <v>89</v>
      </c>
      <c r="C43" s="3">
        <v>4</v>
      </c>
      <c r="D43" s="4">
        <v>42581</v>
      </c>
      <c r="E43" s="3">
        <v>7</v>
      </c>
      <c r="F43" s="3">
        <v>2016</v>
      </c>
      <c r="G43" s="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20167</v>
      </c>
    </row>
    <row r="44" customHeight="1" spans="1:17">
      <c r="A44" s="3">
        <v>28</v>
      </c>
      <c r="B44" s="3" t="s">
        <v>89</v>
      </c>
      <c r="C44" s="3">
        <v>4</v>
      </c>
      <c r="D44" s="4">
        <v>42581</v>
      </c>
      <c r="E44" s="3">
        <v>8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20167</v>
      </c>
    </row>
    <row r="45" customHeight="1" spans="1:17">
      <c r="A45" s="3">
        <v>28</v>
      </c>
      <c r="B45" s="3" t="s">
        <v>89</v>
      </c>
      <c r="C45" s="3">
        <v>4</v>
      </c>
      <c r="D45" s="4">
        <v>42581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20167</v>
      </c>
    </row>
    <row r="46" customHeight="1" spans="1:17">
      <c r="A46" s="3">
        <v>28</v>
      </c>
      <c r="B46" s="3" t="s">
        <v>89</v>
      </c>
      <c r="C46" s="3">
        <v>4</v>
      </c>
      <c r="D46" s="4">
        <v>42581</v>
      </c>
      <c r="E46" s="3">
        <v>10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20167</v>
      </c>
    </row>
    <row r="47" customHeight="1" spans="1:17">
      <c r="A47" s="3">
        <v>28</v>
      </c>
      <c r="B47" s="3" t="s">
        <v>89</v>
      </c>
      <c r="C47" s="3">
        <v>4</v>
      </c>
      <c r="D47" s="4">
        <v>42581</v>
      </c>
      <c r="E47" s="3">
        <v>11</v>
      </c>
      <c r="F47" s="3">
        <v>2016</v>
      </c>
      <c r="G47" s="3">
        <v>234500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84500</v>
      </c>
      <c r="P47" t="b">
        <f t="shared" si="4"/>
        <v>1</v>
      </c>
      <c r="Q47" t="str">
        <f t="shared" si="5"/>
        <v>20167</v>
      </c>
    </row>
    <row r="48" customHeight="1" spans="1:17">
      <c r="A48" s="3">
        <v>29</v>
      </c>
      <c r="B48" s="3" t="s">
        <v>79</v>
      </c>
      <c r="C48" s="3">
        <v>3</v>
      </c>
      <c r="D48" s="4">
        <v>42581</v>
      </c>
      <c r="E48" s="3">
        <v>8</v>
      </c>
      <c r="F48" s="3">
        <v>2016</v>
      </c>
      <c r="G48" s="3">
        <v>150000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P48" t="b">
        <f t="shared" si="4"/>
        <v>1</v>
      </c>
      <c r="Q48" t="str">
        <f t="shared" si="5"/>
        <v>20167</v>
      </c>
    </row>
    <row r="49" customHeight="1" spans="1:17">
      <c r="A49" s="3">
        <v>30</v>
      </c>
      <c r="B49" s="3" t="s">
        <v>38</v>
      </c>
      <c r="C49" s="3">
        <v>2</v>
      </c>
      <c r="D49" s="4">
        <v>42581</v>
      </c>
      <c r="E49" s="3">
        <v>7</v>
      </c>
      <c r="F49" s="3">
        <v>2016</v>
      </c>
      <c r="G49" s="3">
        <v>150000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1</v>
      </c>
      <c r="Q49" t="str">
        <f t="shared" si="5"/>
        <v>20167</v>
      </c>
    </row>
    <row r="50" customHeight="1" spans="1:17">
      <c r="A50" s="3">
        <v>30</v>
      </c>
      <c r="B50" s="3" t="s">
        <v>38</v>
      </c>
      <c r="C50" s="3">
        <v>2</v>
      </c>
      <c r="D50" s="4">
        <v>42581</v>
      </c>
      <c r="E50" s="3">
        <v>8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20167</v>
      </c>
    </row>
    <row r="51" customHeight="1" spans="1:17">
      <c r="A51" s="3">
        <v>31</v>
      </c>
      <c r="B51" s="3" t="s">
        <v>166</v>
      </c>
      <c r="C51" s="3">
        <v>8</v>
      </c>
      <c r="D51" s="4">
        <v>42591</v>
      </c>
      <c r="E51" s="3">
        <v>7</v>
      </c>
      <c r="F51" s="3">
        <v>2016</v>
      </c>
      <c r="G51" s="3">
        <v>400000</v>
      </c>
      <c r="H51">
        <f t="shared" si="0"/>
        <v>150000</v>
      </c>
      <c r="I51">
        <f t="shared" si="1"/>
        <v>235000</v>
      </c>
      <c r="J51">
        <f t="shared" si="2"/>
        <v>5000</v>
      </c>
      <c r="K51">
        <f t="shared" si="3"/>
        <v>10000</v>
      </c>
      <c r="P51" t="b">
        <f t="shared" si="4"/>
        <v>1</v>
      </c>
      <c r="Q51" t="str">
        <f t="shared" si="5"/>
        <v>20168</v>
      </c>
    </row>
    <row r="52" customHeight="1" spans="1:17">
      <c r="A52" s="3">
        <v>32</v>
      </c>
      <c r="B52" s="3" t="s">
        <v>165</v>
      </c>
      <c r="C52" s="3">
        <v>8</v>
      </c>
      <c r="D52" s="4">
        <v>42591</v>
      </c>
      <c r="E52" s="3">
        <v>8</v>
      </c>
      <c r="F52" s="3">
        <v>2016</v>
      </c>
      <c r="G52" s="3">
        <v>425000</v>
      </c>
      <c r="H52">
        <f t="shared" si="0"/>
        <v>150000</v>
      </c>
      <c r="I52">
        <f t="shared" si="1"/>
        <v>260000</v>
      </c>
      <c r="J52">
        <f t="shared" si="2"/>
        <v>5000</v>
      </c>
      <c r="K52">
        <f t="shared" si="3"/>
        <v>10000</v>
      </c>
      <c r="P52" t="b">
        <f t="shared" si="4"/>
        <v>1</v>
      </c>
      <c r="Q52" t="str">
        <f t="shared" si="5"/>
        <v>20168</v>
      </c>
    </row>
    <row r="53" customHeight="1" spans="1:17">
      <c r="A53" s="3">
        <v>33</v>
      </c>
      <c r="B53" s="3" t="s">
        <v>184</v>
      </c>
      <c r="C53" s="3">
        <v>10</v>
      </c>
      <c r="D53" s="4">
        <v>42591</v>
      </c>
      <c r="E53" s="3">
        <v>8</v>
      </c>
      <c r="F53" s="3">
        <v>2016</v>
      </c>
      <c r="G53" s="3">
        <v>425000</v>
      </c>
      <c r="H53">
        <f t="shared" si="0"/>
        <v>150000</v>
      </c>
      <c r="I53">
        <f t="shared" si="1"/>
        <v>260000</v>
      </c>
      <c r="J53">
        <f t="shared" si="2"/>
        <v>5000</v>
      </c>
      <c r="K53">
        <f t="shared" si="3"/>
        <v>10000</v>
      </c>
      <c r="P53" t="b">
        <f t="shared" si="4"/>
        <v>1</v>
      </c>
      <c r="Q53" t="str">
        <f t="shared" si="5"/>
        <v>20168</v>
      </c>
    </row>
    <row r="54" customHeight="1" spans="1:17">
      <c r="A54" s="3">
        <v>34</v>
      </c>
      <c r="B54" s="3" t="s">
        <v>155</v>
      </c>
      <c r="C54" s="3">
        <v>7</v>
      </c>
      <c r="D54" s="4">
        <v>42591</v>
      </c>
      <c r="E54" s="3">
        <v>8</v>
      </c>
      <c r="F54" s="3">
        <v>2016</v>
      </c>
      <c r="G54" s="3">
        <v>425000</v>
      </c>
      <c r="H54">
        <f t="shared" si="0"/>
        <v>150000</v>
      </c>
      <c r="I54">
        <f t="shared" si="1"/>
        <v>260000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20168</v>
      </c>
    </row>
    <row r="55" customHeight="1" spans="1:17">
      <c r="A55" s="3">
        <v>35</v>
      </c>
      <c r="B55" s="3" t="s">
        <v>142</v>
      </c>
      <c r="C55" s="3">
        <v>7</v>
      </c>
      <c r="D55" s="4">
        <v>42594</v>
      </c>
      <c r="E55" s="3">
        <v>8</v>
      </c>
      <c r="F55" s="3">
        <v>2016</v>
      </c>
      <c r="G55" s="3">
        <v>425000</v>
      </c>
      <c r="H55">
        <f t="shared" si="0"/>
        <v>150000</v>
      </c>
      <c r="I55">
        <f t="shared" si="1"/>
        <v>260000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20168</v>
      </c>
    </row>
    <row r="56" customHeight="1" spans="1:17">
      <c r="A56" s="3">
        <v>35</v>
      </c>
      <c r="B56" s="3" t="s">
        <v>150</v>
      </c>
      <c r="C56" s="3">
        <v>7</v>
      </c>
      <c r="D56" s="4">
        <v>42593</v>
      </c>
      <c r="E56" s="3">
        <v>8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20168</v>
      </c>
    </row>
    <row r="57" customHeight="1" spans="1:17">
      <c r="A57" s="3">
        <v>36</v>
      </c>
      <c r="B57" s="3" t="s">
        <v>177</v>
      </c>
      <c r="C57" s="3">
        <v>9</v>
      </c>
      <c r="D57" s="4">
        <v>42594</v>
      </c>
      <c r="E57" s="3">
        <v>8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20168</v>
      </c>
    </row>
    <row r="58" customHeight="1" spans="1:17">
      <c r="A58" s="3">
        <v>37</v>
      </c>
      <c r="B58" s="3" t="s">
        <v>146</v>
      </c>
      <c r="C58" s="3">
        <v>8</v>
      </c>
      <c r="D58" s="4">
        <v>42594</v>
      </c>
      <c r="E58" s="3">
        <v>8</v>
      </c>
      <c r="F58" s="3">
        <v>2016</v>
      </c>
      <c r="G58" s="3">
        <v>400000</v>
      </c>
      <c r="H58">
        <f t="shared" si="0"/>
        <v>150000</v>
      </c>
      <c r="I58">
        <f t="shared" si="1"/>
        <v>235000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20168</v>
      </c>
    </row>
    <row r="59" customHeight="1" spans="1:17">
      <c r="A59" s="3">
        <v>38</v>
      </c>
      <c r="B59" s="3" t="s">
        <v>154</v>
      </c>
      <c r="C59" s="3">
        <v>7</v>
      </c>
      <c r="D59" s="4">
        <v>42594</v>
      </c>
      <c r="E59" s="3">
        <v>8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20168</v>
      </c>
    </row>
    <row r="60" customHeight="1" spans="1:17">
      <c r="A60" s="3">
        <v>39</v>
      </c>
      <c r="B60" s="3" t="s">
        <v>140</v>
      </c>
      <c r="C60" s="3">
        <v>7</v>
      </c>
      <c r="D60" s="4">
        <v>42594</v>
      </c>
      <c r="E60" s="3">
        <v>8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20168</v>
      </c>
    </row>
    <row r="61" customHeight="1" spans="1:17">
      <c r="A61" s="3">
        <v>40</v>
      </c>
      <c r="B61" s="3" t="s">
        <v>130</v>
      </c>
      <c r="C61" s="3">
        <v>6</v>
      </c>
      <c r="D61" s="4">
        <v>42595</v>
      </c>
      <c r="E61" s="3">
        <v>8</v>
      </c>
      <c r="F61" s="3">
        <v>2016</v>
      </c>
      <c r="G61" s="3">
        <v>435000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N61">
        <v>10000</v>
      </c>
      <c r="P61" t="b">
        <f t="shared" si="4"/>
        <v>1</v>
      </c>
      <c r="Q61" t="str">
        <f t="shared" si="5"/>
        <v>20168</v>
      </c>
    </row>
    <row r="62" customHeight="1" spans="1:17">
      <c r="A62" s="3">
        <v>41</v>
      </c>
      <c r="B62" s="3" t="s">
        <v>98</v>
      </c>
      <c r="C62" s="3">
        <v>4</v>
      </c>
      <c r="D62" s="4">
        <v>42595</v>
      </c>
      <c r="E62" s="3">
        <v>7</v>
      </c>
      <c r="F62" s="3">
        <v>2016</v>
      </c>
      <c r="G62" s="3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20168</v>
      </c>
    </row>
    <row r="63" customHeight="1" spans="1:17">
      <c r="A63" s="3">
        <v>41</v>
      </c>
      <c r="B63" s="3" t="s">
        <v>98</v>
      </c>
      <c r="C63" s="3">
        <v>4</v>
      </c>
      <c r="D63" s="4">
        <v>42595</v>
      </c>
      <c r="E63" s="3">
        <v>8</v>
      </c>
      <c r="F63" s="3">
        <v>2016</v>
      </c>
      <c r="G63" s="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20168</v>
      </c>
    </row>
    <row r="64" customHeight="1" spans="1:17">
      <c r="A64" s="3">
        <v>42</v>
      </c>
      <c r="B64" s="3" t="s">
        <v>77</v>
      </c>
      <c r="C64" s="3">
        <v>3</v>
      </c>
      <c r="D64" s="4">
        <v>42595</v>
      </c>
      <c r="E64" s="3">
        <v>6</v>
      </c>
      <c r="F64" s="3">
        <v>2016</v>
      </c>
      <c r="G64" s="3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20168</v>
      </c>
    </row>
    <row r="65" customHeight="1" spans="1:17">
      <c r="A65" s="3">
        <v>42</v>
      </c>
      <c r="B65" s="3" t="s">
        <v>77</v>
      </c>
      <c r="C65" s="3">
        <v>3</v>
      </c>
      <c r="D65" s="4">
        <v>42595</v>
      </c>
      <c r="E65" s="3">
        <v>7</v>
      </c>
      <c r="F65" s="3">
        <v>2016</v>
      </c>
      <c r="G65" s="3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20168</v>
      </c>
    </row>
    <row r="66" customHeight="1" spans="1:17">
      <c r="A66" s="3">
        <v>42</v>
      </c>
      <c r="B66" s="3" t="s">
        <v>77</v>
      </c>
      <c r="C66" s="3">
        <v>3</v>
      </c>
      <c r="D66" s="4">
        <v>42595</v>
      </c>
      <c r="E66" s="3">
        <v>8</v>
      </c>
      <c r="F66" s="3">
        <v>2016</v>
      </c>
      <c r="G66" s="3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20168</v>
      </c>
    </row>
    <row r="67" customHeight="1" spans="1:17">
      <c r="A67" s="3">
        <v>42</v>
      </c>
      <c r="B67" s="3" t="s">
        <v>122</v>
      </c>
      <c r="C67" s="3">
        <v>6</v>
      </c>
      <c r="D67" s="4">
        <v>42595</v>
      </c>
      <c r="E67" s="3">
        <v>6</v>
      </c>
      <c r="F67" s="3">
        <v>2016</v>
      </c>
      <c r="G67" s="3">
        <v>150000</v>
      </c>
      <c r="H67">
        <f t="shared" si="6"/>
        <v>150000</v>
      </c>
      <c r="I67">
        <f t="shared" si="7"/>
        <v>-15000</v>
      </c>
      <c r="J67">
        <f t="shared" si="8"/>
        <v>5000</v>
      </c>
      <c r="K67">
        <f t="shared" si="9"/>
        <v>10000</v>
      </c>
      <c r="P67" t="b">
        <f t="shared" si="10"/>
        <v>1</v>
      </c>
      <c r="Q67" t="str">
        <f t="shared" si="11"/>
        <v>20168</v>
      </c>
    </row>
    <row r="68" customHeight="1" spans="1:17">
      <c r="A68" s="3">
        <v>42</v>
      </c>
      <c r="B68" s="3" t="s">
        <v>122</v>
      </c>
      <c r="C68" s="3">
        <v>6</v>
      </c>
      <c r="D68" s="4">
        <v>42595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7"/>
        <v>260000</v>
      </c>
      <c r="J68">
        <f t="shared" si="8"/>
        <v>5000</v>
      </c>
      <c r="K68">
        <f t="shared" si="9"/>
        <v>10000</v>
      </c>
      <c r="P68" t="b">
        <f t="shared" si="10"/>
        <v>1</v>
      </c>
      <c r="Q68" t="str">
        <f t="shared" si="11"/>
        <v>20168</v>
      </c>
    </row>
    <row r="69" customHeight="1" spans="1:17">
      <c r="A69" s="3">
        <v>43</v>
      </c>
      <c r="B69" s="3" t="s">
        <v>135</v>
      </c>
      <c r="C69" s="3">
        <v>8</v>
      </c>
      <c r="D69" s="4">
        <v>42595</v>
      </c>
      <c r="E69" s="3">
        <v>7</v>
      </c>
      <c r="F69" s="3">
        <v>2016</v>
      </c>
      <c r="G69" s="3">
        <v>425000</v>
      </c>
      <c r="H69">
        <f t="shared" si="6"/>
        <v>150000</v>
      </c>
      <c r="I69">
        <f t="shared" si="7"/>
        <v>260000</v>
      </c>
      <c r="J69">
        <f t="shared" si="8"/>
        <v>5000</v>
      </c>
      <c r="K69">
        <f t="shared" si="9"/>
        <v>10000</v>
      </c>
      <c r="P69" t="b">
        <f t="shared" si="10"/>
        <v>1</v>
      </c>
      <c r="Q69" t="str">
        <f t="shared" si="11"/>
        <v>20168</v>
      </c>
    </row>
    <row r="70" customHeight="1" spans="1:17">
      <c r="A70" s="3">
        <v>44</v>
      </c>
      <c r="B70" s="3" t="s">
        <v>194</v>
      </c>
      <c r="C70" s="3">
        <v>1000</v>
      </c>
      <c r="D70" s="4">
        <v>42595</v>
      </c>
      <c r="E70" s="3">
        <v>5</v>
      </c>
      <c r="F70" s="3">
        <v>2016</v>
      </c>
      <c r="G70" s="3">
        <v>425000</v>
      </c>
      <c r="H70">
        <f t="shared" si="6"/>
        <v>150000</v>
      </c>
      <c r="I70">
        <f t="shared" si="7"/>
        <v>260000</v>
      </c>
      <c r="J70">
        <f t="shared" si="8"/>
        <v>5000</v>
      </c>
      <c r="K70">
        <f t="shared" si="9"/>
        <v>10000</v>
      </c>
      <c r="P70" t="b">
        <f t="shared" si="10"/>
        <v>1</v>
      </c>
      <c r="Q70" t="str">
        <f t="shared" si="11"/>
        <v>20168</v>
      </c>
    </row>
    <row r="71" customHeight="1" spans="1:17">
      <c r="A71" s="3">
        <v>45</v>
      </c>
      <c r="B71" s="3" t="s">
        <v>97</v>
      </c>
      <c r="C71" s="3">
        <v>4</v>
      </c>
      <c r="D71" s="4">
        <v>42595</v>
      </c>
      <c r="E71" s="3">
        <v>7</v>
      </c>
      <c r="F71" s="3">
        <v>2016</v>
      </c>
      <c r="G71" s="3">
        <v>120000</v>
      </c>
      <c r="H71">
        <f t="shared" si="6"/>
        <v>120000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20168</v>
      </c>
    </row>
    <row r="72" customHeight="1" spans="1:17">
      <c r="A72" s="3">
        <v>45</v>
      </c>
      <c r="B72" s="3" t="s">
        <v>97</v>
      </c>
      <c r="C72" s="3">
        <v>4</v>
      </c>
      <c r="D72" s="4">
        <v>42595</v>
      </c>
      <c r="E72" s="3">
        <v>8</v>
      </c>
      <c r="F72" s="3">
        <v>2016</v>
      </c>
      <c r="G72" s="3">
        <v>120000</v>
      </c>
      <c r="H72">
        <f t="shared" si="6"/>
        <v>120000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20168</v>
      </c>
    </row>
    <row r="73" customHeight="1" spans="1:17">
      <c r="A73" s="3">
        <v>46</v>
      </c>
      <c r="B73" s="3" t="s">
        <v>94</v>
      </c>
      <c r="C73" s="3">
        <v>4</v>
      </c>
      <c r="D73" s="4">
        <v>42595</v>
      </c>
      <c r="E73" s="3">
        <v>8</v>
      </c>
      <c r="F73" s="3">
        <v>2016</v>
      </c>
      <c r="G73" s="3">
        <v>150000</v>
      </c>
      <c r="H73">
        <f t="shared" si="6"/>
        <v>150000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20168</v>
      </c>
    </row>
    <row r="74" customHeight="1" spans="1:17">
      <c r="A74" s="3">
        <v>47</v>
      </c>
      <c r="B74" s="3" t="s">
        <v>81</v>
      </c>
      <c r="C74" s="3">
        <v>3</v>
      </c>
      <c r="D74" s="4">
        <v>42595</v>
      </c>
      <c r="E74" s="3">
        <v>8</v>
      </c>
      <c r="F74" s="3">
        <v>2016</v>
      </c>
      <c r="G74" s="3">
        <v>200000</v>
      </c>
      <c r="H74">
        <f t="shared" si="6"/>
        <v>150000</v>
      </c>
      <c r="I74">
        <f t="shared" si="7"/>
        <v>0</v>
      </c>
      <c r="J74">
        <f t="shared" si="8"/>
        <v>0</v>
      </c>
      <c r="K74">
        <f t="shared" si="9"/>
        <v>0</v>
      </c>
      <c r="N74">
        <v>20000</v>
      </c>
      <c r="O74">
        <v>30000</v>
      </c>
      <c r="P74" t="b">
        <f t="shared" si="10"/>
        <v>1</v>
      </c>
      <c r="Q74" t="str">
        <f t="shared" si="11"/>
        <v>20168</v>
      </c>
    </row>
    <row r="75" customHeight="1" spans="1:17">
      <c r="A75" s="3">
        <v>48</v>
      </c>
      <c r="B75" s="3" t="s">
        <v>10</v>
      </c>
      <c r="C75" s="3">
        <v>1</v>
      </c>
      <c r="D75" s="4">
        <v>42595</v>
      </c>
      <c r="F75" s="3">
        <v>2016</v>
      </c>
      <c r="G75" s="3">
        <v>600000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M75">
        <v>600000</v>
      </c>
      <c r="P75" t="b">
        <f t="shared" si="10"/>
        <v>1</v>
      </c>
      <c r="Q75" t="str">
        <f t="shared" si="11"/>
        <v>20168</v>
      </c>
    </row>
    <row r="76" customHeight="1" spans="1:17">
      <c r="A76" s="3">
        <v>49</v>
      </c>
      <c r="B76" s="3" t="s">
        <v>117</v>
      </c>
      <c r="C76" s="3">
        <v>6</v>
      </c>
      <c r="D76" s="4">
        <v>42595</v>
      </c>
      <c r="E76" s="3">
        <v>8</v>
      </c>
      <c r="F76" s="3">
        <v>2016</v>
      </c>
      <c r="G76" s="3">
        <v>350000</v>
      </c>
      <c r="H76">
        <f t="shared" si="6"/>
        <v>150000</v>
      </c>
      <c r="I76">
        <f t="shared" si="7"/>
        <v>185000</v>
      </c>
      <c r="J76">
        <f t="shared" si="8"/>
        <v>5000</v>
      </c>
      <c r="K76">
        <f t="shared" si="9"/>
        <v>10000</v>
      </c>
      <c r="P76" t="b">
        <f t="shared" si="10"/>
        <v>1</v>
      </c>
      <c r="Q76" t="str">
        <f t="shared" si="11"/>
        <v>20168</v>
      </c>
    </row>
    <row r="77" customHeight="1" spans="1:17">
      <c r="A77" s="3">
        <v>50</v>
      </c>
      <c r="B77" s="3" t="s">
        <v>148</v>
      </c>
      <c r="C77" s="3">
        <v>7</v>
      </c>
      <c r="D77" s="4">
        <v>42595</v>
      </c>
      <c r="E77" s="3">
        <v>8</v>
      </c>
      <c r="F77" s="3">
        <v>2016</v>
      </c>
      <c r="G77" s="3">
        <v>425000</v>
      </c>
      <c r="H77">
        <f t="shared" si="6"/>
        <v>150000</v>
      </c>
      <c r="I77">
        <f t="shared" si="7"/>
        <v>260000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">
        <v>50</v>
      </c>
      <c r="B78" s="3" t="s">
        <v>68</v>
      </c>
      <c r="C78" s="3">
        <v>2</v>
      </c>
      <c r="D78" s="4">
        <v>42595</v>
      </c>
      <c r="E78" s="3">
        <v>8</v>
      </c>
      <c r="F78" s="3">
        <v>2016</v>
      </c>
      <c r="G78" s="3">
        <v>150000</v>
      </c>
      <c r="H78">
        <f t="shared" si="6"/>
        <v>150000</v>
      </c>
      <c r="I78">
        <f t="shared" si="7"/>
        <v>0</v>
      </c>
      <c r="J78">
        <f t="shared" si="8"/>
        <v>0</v>
      </c>
      <c r="K78">
        <f t="shared" si="9"/>
        <v>0</v>
      </c>
      <c r="P78" t="b">
        <f t="shared" si="10"/>
        <v>1</v>
      </c>
      <c r="Q78" t="str">
        <f t="shared" si="11"/>
        <v>20168</v>
      </c>
    </row>
    <row r="79" customHeight="1" spans="1:17">
      <c r="A79" s="3">
        <v>51</v>
      </c>
      <c r="B79" s="3" t="s">
        <v>92</v>
      </c>
      <c r="C79" s="3">
        <v>4</v>
      </c>
      <c r="D79" s="5">
        <v>42610</v>
      </c>
      <c r="E79" s="3">
        <v>7</v>
      </c>
      <c r="F79" s="3">
        <v>2016</v>
      </c>
      <c r="G79" s="3">
        <v>150000</v>
      </c>
      <c r="H79">
        <f t="shared" si="6"/>
        <v>150000</v>
      </c>
      <c r="I79">
        <f t="shared" si="7"/>
        <v>0</v>
      </c>
      <c r="J79">
        <f t="shared" si="8"/>
        <v>0</v>
      </c>
      <c r="K79">
        <f t="shared" si="9"/>
        <v>0</v>
      </c>
      <c r="P79" t="b">
        <f t="shared" si="10"/>
        <v>1</v>
      </c>
      <c r="Q79" t="str">
        <f t="shared" si="11"/>
        <v>20168</v>
      </c>
    </row>
    <row r="80" customHeight="1" spans="1:17">
      <c r="A80" s="3">
        <v>51</v>
      </c>
      <c r="B80" s="3" t="s">
        <v>92</v>
      </c>
      <c r="C80" s="3">
        <v>4</v>
      </c>
      <c r="D80" s="5">
        <v>42610</v>
      </c>
      <c r="E80" s="3">
        <v>8</v>
      </c>
      <c r="F80" s="3">
        <v>2016</v>
      </c>
      <c r="G80" s="3">
        <v>150000</v>
      </c>
      <c r="H80">
        <f t="shared" si="6"/>
        <v>150000</v>
      </c>
      <c r="I80">
        <f t="shared" si="7"/>
        <v>0</v>
      </c>
      <c r="J80">
        <f t="shared" si="8"/>
        <v>0</v>
      </c>
      <c r="K80">
        <f t="shared" si="9"/>
        <v>0</v>
      </c>
      <c r="P80" t="b">
        <f t="shared" si="10"/>
        <v>1</v>
      </c>
      <c r="Q80" t="str">
        <f t="shared" si="11"/>
        <v>20168</v>
      </c>
    </row>
    <row r="81" customHeight="1" spans="1:17">
      <c r="A81" s="3">
        <v>52</v>
      </c>
      <c r="B81" s="3" t="s">
        <v>167</v>
      </c>
      <c r="C81" s="3">
        <v>8</v>
      </c>
      <c r="D81" s="6">
        <v>42610</v>
      </c>
      <c r="E81" s="3">
        <v>6</v>
      </c>
      <c r="F81" s="3">
        <v>2016</v>
      </c>
      <c r="G81" s="3">
        <v>250000</v>
      </c>
      <c r="H81">
        <f t="shared" si="6"/>
        <v>150000</v>
      </c>
      <c r="I81">
        <f t="shared" si="7"/>
        <v>85000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20168</v>
      </c>
    </row>
    <row r="82" customHeight="1" spans="1:17">
      <c r="A82" s="3">
        <v>52</v>
      </c>
      <c r="B82" s="3" t="s">
        <v>167</v>
      </c>
      <c r="C82" s="3">
        <v>8</v>
      </c>
      <c r="D82" s="6">
        <v>42610</v>
      </c>
      <c r="E82" s="3">
        <v>7</v>
      </c>
      <c r="F82" s="3">
        <v>2016</v>
      </c>
      <c r="G82" s="3">
        <v>250000</v>
      </c>
      <c r="H82">
        <f t="shared" si="6"/>
        <v>150000</v>
      </c>
      <c r="I82">
        <f t="shared" si="7"/>
        <v>85000</v>
      </c>
      <c r="J82">
        <f t="shared" si="8"/>
        <v>5000</v>
      </c>
      <c r="K82">
        <f t="shared" si="9"/>
        <v>10000</v>
      </c>
      <c r="P82" t="b">
        <f t="shared" si="10"/>
        <v>1</v>
      </c>
      <c r="Q82" t="str">
        <f t="shared" si="11"/>
        <v>20168</v>
      </c>
    </row>
    <row r="83" customHeight="1" spans="1:17">
      <c r="A83" s="3">
        <v>52</v>
      </c>
      <c r="B83" s="3" t="s">
        <v>167</v>
      </c>
      <c r="C83" s="3">
        <v>8</v>
      </c>
      <c r="D83" s="6">
        <v>42610</v>
      </c>
      <c r="E83" s="3">
        <v>8</v>
      </c>
      <c r="F83" s="3">
        <v>2016</v>
      </c>
      <c r="G83" s="3">
        <v>250000</v>
      </c>
      <c r="H83">
        <f t="shared" si="6"/>
        <v>150000</v>
      </c>
      <c r="I83">
        <f t="shared" si="7"/>
        <v>85000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20168</v>
      </c>
    </row>
    <row r="84" customHeight="1" spans="1:17">
      <c r="A84" s="3">
        <v>52</v>
      </c>
      <c r="B84" s="3" t="s">
        <v>62</v>
      </c>
      <c r="C84" s="3">
        <v>2</v>
      </c>
      <c r="D84" s="6">
        <v>42610</v>
      </c>
      <c r="E84" s="3">
        <v>7</v>
      </c>
      <c r="F84" s="3">
        <v>2016</v>
      </c>
      <c r="G84" s="3">
        <v>120000</v>
      </c>
      <c r="H84">
        <f t="shared" si="6"/>
        <v>120000</v>
      </c>
      <c r="I84">
        <f t="shared" si="7"/>
        <v>0</v>
      </c>
      <c r="J84">
        <f t="shared" si="8"/>
        <v>0</v>
      </c>
      <c r="K84">
        <f t="shared" si="9"/>
        <v>0</v>
      </c>
      <c r="P84" t="b">
        <f t="shared" si="10"/>
        <v>1</v>
      </c>
      <c r="Q84" t="str">
        <f t="shared" si="11"/>
        <v>20168</v>
      </c>
    </row>
    <row r="85" customHeight="1" spans="1:17">
      <c r="A85" s="3">
        <v>52</v>
      </c>
      <c r="B85" s="3" t="s">
        <v>62</v>
      </c>
      <c r="C85" s="3">
        <v>2</v>
      </c>
      <c r="D85" s="6">
        <v>42610</v>
      </c>
      <c r="E85" s="3">
        <v>8</v>
      </c>
      <c r="F85" s="3">
        <v>2016</v>
      </c>
      <c r="G85" s="3">
        <v>120000</v>
      </c>
      <c r="H85">
        <f t="shared" si="6"/>
        <v>120000</v>
      </c>
      <c r="I85">
        <f t="shared" si="7"/>
        <v>0</v>
      </c>
      <c r="J85">
        <f t="shared" si="8"/>
        <v>0</v>
      </c>
      <c r="K85">
        <f t="shared" si="9"/>
        <v>0</v>
      </c>
      <c r="P85" t="b">
        <f t="shared" si="10"/>
        <v>1</v>
      </c>
      <c r="Q85" t="str">
        <f t="shared" si="11"/>
        <v>20168</v>
      </c>
    </row>
    <row r="86" customHeight="1" spans="1:17">
      <c r="A86" s="3">
        <v>53</v>
      </c>
      <c r="B86" s="3" t="s">
        <v>173</v>
      </c>
      <c r="C86" s="3">
        <v>9</v>
      </c>
      <c r="D86" s="6">
        <v>42610</v>
      </c>
      <c r="E86" s="3">
        <v>8</v>
      </c>
      <c r="F86" s="3">
        <v>2016</v>
      </c>
      <c r="G86" s="3">
        <v>425000</v>
      </c>
      <c r="H86">
        <f t="shared" si="6"/>
        <v>150000</v>
      </c>
      <c r="I86">
        <f t="shared" si="7"/>
        <v>260000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20168</v>
      </c>
    </row>
    <row r="87" customHeight="1" spans="1:17">
      <c r="A87" s="3">
        <v>53</v>
      </c>
      <c r="B87" s="3" t="s">
        <v>181</v>
      </c>
      <c r="C87" s="3">
        <v>9</v>
      </c>
      <c r="D87" s="6">
        <v>42610</v>
      </c>
      <c r="E87" s="3">
        <v>8</v>
      </c>
      <c r="F87" s="3">
        <v>2016</v>
      </c>
      <c r="G87" s="3">
        <v>425000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">
        <v>54</v>
      </c>
      <c r="B88" s="3" t="s">
        <v>71</v>
      </c>
      <c r="C88" s="3">
        <v>2</v>
      </c>
      <c r="D88" s="6">
        <v>42610</v>
      </c>
      <c r="E88" s="3">
        <v>7</v>
      </c>
      <c r="F88" s="3">
        <v>2016</v>
      </c>
      <c r="G88" s="3">
        <v>150000</v>
      </c>
      <c r="H88">
        <f t="shared" si="6"/>
        <v>150000</v>
      </c>
      <c r="I88">
        <f t="shared" si="7"/>
        <v>0</v>
      </c>
      <c r="J88">
        <f t="shared" si="8"/>
        <v>0</v>
      </c>
      <c r="K88">
        <f t="shared" si="9"/>
        <v>0</v>
      </c>
      <c r="P88" t="b">
        <f t="shared" si="10"/>
        <v>1</v>
      </c>
      <c r="Q88" t="str">
        <f t="shared" si="11"/>
        <v>20168</v>
      </c>
    </row>
    <row r="89" customHeight="1" spans="1:17">
      <c r="A89" s="3">
        <v>54</v>
      </c>
      <c r="B89" s="3" t="s">
        <v>71</v>
      </c>
      <c r="C89" s="3">
        <v>2</v>
      </c>
      <c r="D89" s="6">
        <v>42610</v>
      </c>
      <c r="E89" s="3">
        <v>8</v>
      </c>
      <c r="F89" s="3">
        <v>2016</v>
      </c>
      <c r="G89" s="3">
        <v>150000</v>
      </c>
      <c r="H89">
        <f t="shared" si="6"/>
        <v>150000</v>
      </c>
      <c r="I89">
        <f t="shared" si="7"/>
        <v>0</v>
      </c>
      <c r="J89">
        <f t="shared" si="8"/>
        <v>0</v>
      </c>
      <c r="K89">
        <f t="shared" si="9"/>
        <v>0</v>
      </c>
      <c r="P89" t="b">
        <f t="shared" si="10"/>
        <v>1</v>
      </c>
      <c r="Q89" t="str">
        <f t="shared" si="11"/>
        <v>20168</v>
      </c>
    </row>
    <row r="90" customHeight="1" spans="1:17">
      <c r="A90" s="3">
        <v>55</v>
      </c>
      <c r="B90" s="3" t="s">
        <v>53</v>
      </c>
      <c r="C90" s="3">
        <v>2</v>
      </c>
      <c r="D90" s="6">
        <v>42609</v>
      </c>
      <c r="E90" s="3">
        <v>8</v>
      </c>
      <c r="F90" s="3">
        <v>2016</v>
      </c>
      <c r="G90" s="3">
        <v>150000</v>
      </c>
      <c r="H90">
        <f t="shared" si="6"/>
        <v>150000</v>
      </c>
      <c r="I90">
        <f t="shared" si="7"/>
        <v>0</v>
      </c>
      <c r="J90">
        <f t="shared" si="8"/>
        <v>0</v>
      </c>
      <c r="K90">
        <f t="shared" si="9"/>
        <v>0</v>
      </c>
      <c r="P90" t="b">
        <f t="shared" si="10"/>
        <v>1</v>
      </c>
      <c r="Q90" t="str">
        <f t="shared" si="11"/>
        <v>20168</v>
      </c>
    </row>
    <row r="91" customHeight="1" spans="1:17">
      <c r="A91" s="3">
        <v>55</v>
      </c>
      <c r="B91" s="3" t="s">
        <v>56</v>
      </c>
      <c r="C91" s="3">
        <v>2</v>
      </c>
      <c r="D91" s="6">
        <v>42609</v>
      </c>
      <c r="E91" s="3">
        <v>8</v>
      </c>
      <c r="F91" s="3">
        <v>2016</v>
      </c>
      <c r="G91" s="3">
        <v>150000</v>
      </c>
      <c r="H91">
        <f t="shared" si="6"/>
        <v>150000</v>
      </c>
      <c r="I91">
        <f t="shared" si="7"/>
        <v>0</v>
      </c>
      <c r="J91">
        <f t="shared" si="8"/>
        <v>0</v>
      </c>
      <c r="K91">
        <f t="shared" si="9"/>
        <v>0</v>
      </c>
      <c r="P91" t="b">
        <f t="shared" si="10"/>
        <v>1</v>
      </c>
      <c r="Q91" t="str">
        <f t="shared" si="11"/>
        <v>20168</v>
      </c>
    </row>
    <row r="92" customHeight="1" spans="1:17">
      <c r="A92" s="3">
        <v>56</v>
      </c>
      <c r="B92" s="3" t="s">
        <v>31</v>
      </c>
      <c r="C92" s="3">
        <v>1</v>
      </c>
      <c r="D92" s="6">
        <v>42609</v>
      </c>
      <c r="F92" s="3">
        <v>2016</v>
      </c>
      <c r="G92" s="3">
        <v>500000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N92">
        <v>500000</v>
      </c>
      <c r="P92" t="b">
        <f t="shared" si="10"/>
        <v>1</v>
      </c>
      <c r="Q92" t="str">
        <f t="shared" si="11"/>
        <v>20168</v>
      </c>
    </row>
    <row r="93" customHeight="1" spans="1:17">
      <c r="A93" s="3">
        <v>57</v>
      </c>
      <c r="B93" s="3" t="s">
        <v>39</v>
      </c>
      <c r="C93" s="3">
        <v>2</v>
      </c>
      <c r="D93" s="6">
        <v>42609</v>
      </c>
      <c r="E93" s="3">
        <v>7</v>
      </c>
      <c r="F93" s="3">
        <v>2016</v>
      </c>
      <c r="G93" s="3">
        <v>150000</v>
      </c>
      <c r="H93">
        <f t="shared" si="6"/>
        <v>150000</v>
      </c>
      <c r="I93">
        <f t="shared" si="7"/>
        <v>0</v>
      </c>
      <c r="J93">
        <f t="shared" si="8"/>
        <v>0</v>
      </c>
      <c r="K93">
        <f t="shared" si="9"/>
        <v>0</v>
      </c>
      <c r="P93" t="b">
        <f t="shared" si="10"/>
        <v>1</v>
      </c>
      <c r="Q93" t="str">
        <f t="shared" si="11"/>
        <v>20168</v>
      </c>
    </row>
    <row r="94" customHeight="1" spans="1:17">
      <c r="A94" s="3">
        <v>57</v>
      </c>
      <c r="B94" s="3" t="s">
        <v>39</v>
      </c>
      <c r="C94" s="3">
        <v>2</v>
      </c>
      <c r="D94" s="6">
        <v>42609</v>
      </c>
      <c r="E94" s="3">
        <v>8</v>
      </c>
      <c r="F94" s="3">
        <v>2016</v>
      </c>
      <c r="G94" s="3">
        <v>150000</v>
      </c>
      <c r="H94">
        <f t="shared" si="6"/>
        <v>150000</v>
      </c>
      <c r="I94">
        <f t="shared" si="7"/>
        <v>0</v>
      </c>
      <c r="J94">
        <f t="shared" si="8"/>
        <v>0</v>
      </c>
      <c r="K94">
        <f t="shared" si="9"/>
        <v>0</v>
      </c>
      <c r="P94" t="b">
        <f t="shared" si="10"/>
        <v>1</v>
      </c>
      <c r="Q94" t="str">
        <f t="shared" si="11"/>
        <v>20168</v>
      </c>
    </row>
    <row r="95" customHeight="1" spans="1:17">
      <c r="A95" s="3">
        <v>59</v>
      </c>
      <c r="B95" s="3" t="s">
        <v>95</v>
      </c>
      <c r="C95" s="3">
        <v>4</v>
      </c>
      <c r="D95" s="6">
        <v>42609</v>
      </c>
      <c r="E95" s="3">
        <v>8</v>
      </c>
      <c r="F95" s="3">
        <v>2016</v>
      </c>
      <c r="G95" s="3">
        <v>150000</v>
      </c>
      <c r="H95">
        <f t="shared" si="6"/>
        <v>150000</v>
      </c>
      <c r="I95">
        <f t="shared" si="7"/>
        <v>0</v>
      </c>
      <c r="J95">
        <f t="shared" si="8"/>
        <v>0</v>
      </c>
      <c r="K95">
        <f t="shared" si="9"/>
        <v>0</v>
      </c>
      <c r="P95" t="b">
        <f t="shared" si="10"/>
        <v>1</v>
      </c>
      <c r="Q95" t="str">
        <f t="shared" si="11"/>
        <v>20168</v>
      </c>
    </row>
    <row r="96" customHeight="1" spans="1:17">
      <c r="A96" s="3">
        <v>59</v>
      </c>
      <c r="B96" s="3" t="s">
        <v>57</v>
      </c>
      <c r="C96" s="3">
        <v>2</v>
      </c>
      <c r="D96" s="6">
        <v>42609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7"/>
        <v>0</v>
      </c>
      <c r="J96">
        <f t="shared" si="8"/>
        <v>0</v>
      </c>
      <c r="K96">
        <f t="shared" si="9"/>
        <v>0</v>
      </c>
      <c r="P96" t="b">
        <f t="shared" si="10"/>
        <v>1</v>
      </c>
      <c r="Q96" t="str">
        <f t="shared" si="11"/>
        <v>20168</v>
      </c>
    </row>
    <row r="97" customHeight="1" spans="1:17">
      <c r="A97" s="3">
        <v>61</v>
      </c>
      <c r="B97" s="3" t="s">
        <v>139</v>
      </c>
      <c r="C97" s="3">
        <v>7</v>
      </c>
      <c r="D97" s="6">
        <v>42609</v>
      </c>
      <c r="E97" s="3">
        <v>8</v>
      </c>
      <c r="F97" s="3">
        <v>2016</v>
      </c>
      <c r="G97" s="3">
        <v>425000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P97" t="b">
        <f t="shared" si="10"/>
        <v>1</v>
      </c>
      <c r="Q97" t="str">
        <f t="shared" si="11"/>
        <v>20168</v>
      </c>
    </row>
    <row r="98" customHeight="1" spans="1:17">
      <c r="A98" s="3">
        <v>61</v>
      </c>
      <c r="B98" s="3" t="s">
        <v>144</v>
      </c>
      <c r="C98" s="3">
        <v>7</v>
      </c>
      <c r="D98" s="6">
        <v>42609</v>
      </c>
      <c r="E98" s="3">
        <v>8</v>
      </c>
      <c r="F98" s="3">
        <v>2016</v>
      </c>
      <c r="G98" s="3">
        <v>425000</v>
      </c>
      <c r="H98">
        <f t="shared" si="6"/>
        <v>150000</v>
      </c>
      <c r="I98">
        <f t="shared" si="7"/>
        <v>260000</v>
      </c>
      <c r="J98">
        <f t="shared" si="8"/>
        <v>5000</v>
      </c>
      <c r="K98">
        <f t="shared" si="9"/>
        <v>10000</v>
      </c>
      <c r="P98" t="b">
        <f t="shared" si="10"/>
        <v>1</v>
      </c>
      <c r="Q98" t="str">
        <f t="shared" si="11"/>
        <v>20168</v>
      </c>
    </row>
    <row r="99" customHeight="1" spans="1:17">
      <c r="A99" s="3">
        <v>62</v>
      </c>
      <c r="B99" s="3" t="s">
        <v>47</v>
      </c>
      <c r="C99" s="3">
        <v>2</v>
      </c>
      <c r="D99" s="5">
        <v>42616</v>
      </c>
      <c r="E99" s="3">
        <v>4</v>
      </c>
      <c r="F99" s="3">
        <v>2016</v>
      </c>
      <c r="G99" s="3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20169</v>
      </c>
    </row>
    <row r="100" customHeight="1" spans="1:17">
      <c r="A100" s="3">
        <v>62</v>
      </c>
      <c r="B100" s="3" t="s">
        <v>47</v>
      </c>
      <c r="C100" s="3">
        <v>2</v>
      </c>
      <c r="D100" s="5">
        <v>42616</v>
      </c>
      <c r="E100" s="3">
        <v>5</v>
      </c>
      <c r="F100" s="3">
        <v>2016</v>
      </c>
      <c r="G100" s="3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20169</v>
      </c>
    </row>
    <row r="101" customHeight="1" spans="1:17">
      <c r="A101" s="3">
        <v>62</v>
      </c>
      <c r="B101" s="3" t="s">
        <v>47</v>
      </c>
      <c r="C101" s="3">
        <v>2</v>
      </c>
      <c r="D101" s="5">
        <v>42616</v>
      </c>
      <c r="E101" s="3">
        <v>6</v>
      </c>
      <c r="F101" s="3">
        <v>2016</v>
      </c>
      <c r="G101" s="3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20169</v>
      </c>
    </row>
    <row r="102" customHeight="1" spans="1:17">
      <c r="A102" s="3">
        <v>63</v>
      </c>
      <c r="B102" s="3" t="s">
        <v>73</v>
      </c>
      <c r="C102" s="3">
        <v>3</v>
      </c>
      <c r="D102" s="5">
        <v>42616</v>
      </c>
      <c r="E102" s="3">
        <v>7</v>
      </c>
      <c r="F102" s="3">
        <v>2016</v>
      </c>
      <c r="G102" s="3">
        <v>150000</v>
      </c>
      <c r="H102">
        <f t="shared" si="6"/>
        <v>150000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20169</v>
      </c>
    </row>
    <row r="103" customHeight="1" spans="1:17">
      <c r="A103" s="3">
        <v>63</v>
      </c>
      <c r="B103" s="3" t="s">
        <v>73</v>
      </c>
      <c r="C103" s="3">
        <v>3</v>
      </c>
      <c r="D103" s="5">
        <v>42616</v>
      </c>
      <c r="E103" s="3">
        <v>8</v>
      </c>
      <c r="F103" s="3">
        <v>2016</v>
      </c>
      <c r="G103" s="3">
        <v>150000</v>
      </c>
      <c r="H103">
        <f t="shared" si="6"/>
        <v>150000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20169</v>
      </c>
    </row>
    <row r="104" customHeight="1" spans="1:17">
      <c r="A104" s="3">
        <v>63</v>
      </c>
      <c r="B104" s="3" t="s">
        <v>73</v>
      </c>
      <c r="C104" s="3">
        <v>3</v>
      </c>
      <c r="D104" s="5">
        <v>42616</v>
      </c>
      <c r="E104" s="3">
        <v>9</v>
      </c>
      <c r="F104" s="3">
        <v>2016</v>
      </c>
      <c r="G104" s="3">
        <v>160000</v>
      </c>
      <c r="H104">
        <f t="shared" si="6"/>
        <v>150000</v>
      </c>
      <c r="I104">
        <f t="shared" si="7"/>
        <v>0</v>
      </c>
      <c r="J104">
        <f t="shared" si="8"/>
        <v>0</v>
      </c>
      <c r="K104">
        <f t="shared" si="9"/>
        <v>0</v>
      </c>
      <c r="O104" s="3">
        <v>10000</v>
      </c>
      <c r="P104" t="b">
        <f t="shared" si="10"/>
        <v>1</v>
      </c>
      <c r="Q104" t="str">
        <f t="shared" si="11"/>
        <v>20169</v>
      </c>
    </row>
    <row r="105" customHeight="1" spans="1:17">
      <c r="A105" s="3">
        <v>63</v>
      </c>
      <c r="B105" s="3" t="s">
        <v>12</v>
      </c>
      <c r="C105" s="3">
        <v>1</v>
      </c>
      <c r="D105" s="5">
        <v>42616</v>
      </c>
      <c r="E105" s="3">
        <v>9</v>
      </c>
      <c r="F105" s="3">
        <v>2016</v>
      </c>
      <c r="G105" s="3">
        <v>150000</v>
      </c>
      <c r="H105">
        <f t="shared" si="6"/>
        <v>150000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20169</v>
      </c>
    </row>
    <row r="106" customHeight="1" spans="1:17">
      <c r="A106" s="3">
        <v>64</v>
      </c>
      <c r="B106" s="3" t="s">
        <v>30</v>
      </c>
      <c r="C106" s="3">
        <v>1</v>
      </c>
      <c r="D106" s="5">
        <v>42616</v>
      </c>
      <c r="E106" s="3">
        <v>9</v>
      </c>
      <c r="F106" s="3">
        <v>2016</v>
      </c>
      <c r="G106" s="3">
        <v>160000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O106" s="3">
        <v>10000</v>
      </c>
      <c r="P106" t="b">
        <f t="shared" si="10"/>
        <v>1</v>
      </c>
      <c r="Q106" t="str">
        <f t="shared" si="11"/>
        <v>20169</v>
      </c>
    </row>
    <row r="107" customHeight="1" spans="1:17">
      <c r="A107" s="3">
        <v>64</v>
      </c>
      <c r="B107" s="3" t="s">
        <v>130</v>
      </c>
      <c r="C107" s="3">
        <v>6</v>
      </c>
      <c r="D107" s="5">
        <v>42616</v>
      </c>
      <c r="E107" s="3">
        <v>9</v>
      </c>
      <c r="F107" s="3">
        <v>2016</v>
      </c>
      <c r="G107" s="3">
        <v>425000</v>
      </c>
      <c r="H107">
        <f t="shared" si="6"/>
        <v>150000</v>
      </c>
      <c r="I107">
        <f t="shared" si="7"/>
        <v>260000</v>
      </c>
      <c r="J107">
        <f t="shared" si="8"/>
        <v>5000</v>
      </c>
      <c r="K107">
        <f t="shared" si="9"/>
        <v>10000</v>
      </c>
      <c r="P107" t="b">
        <f t="shared" si="10"/>
        <v>1</v>
      </c>
      <c r="Q107" t="str">
        <f t="shared" si="11"/>
        <v>20169</v>
      </c>
    </row>
    <row r="108" customHeight="1" spans="1:17">
      <c r="A108" s="3">
        <v>65</v>
      </c>
      <c r="B108" s="3" t="s">
        <v>71</v>
      </c>
      <c r="C108" s="3">
        <v>2</v>
      </c>
      <c r="D108" s="5">
        <v>42616</v>
      </c>
      <c r="E108" s="3">
        <v>9</v>
      </c>
      <c r="F108" s="3">
        <v>2016</v>
      </c>
      <c r="G108" s="3">
        <v>150000</v>
      </c>
      <c r="H108">
        <f t="shared" si="6"/>
        <v>150000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20169</v>
      </c>
    </row>
    <row r="109" customHeight="1" spans="1:17">
      <c r="A109" s="3">
        <v>66</v>
      </c>
      <c r="B109" s="3" t="s">
        <v>52</v>
      </c>
      <c r="C109" s="3">
        <v>2</v>
      </c>
      <c r="D109" s="5">
        <v>42616</v>
      </c>
      <c r="E109" s="3">
        <v>8</v>
      </c>
      <c r="F109" s="3">
        <v>2016</v>
      </c>
      <c r="G109" s="3">
        <v>150000</v>
      </c>
      <c r="H109">
        <f t="shared" si="6"/>
        <v>150000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20169</v>
      </c>
    </row>
    <row r="110" customHeight="1" spans="1:17">
      <c r="A110" s="3">
        <v>67</v>
      </c>
      <c r="B110" s="3" t="s">
        <v>10</v>
      </c>
      <c r="C110" s="3">
        <v>1</v>
      </c>
      <c r="D110" s="5">
        <v>42616</v>
      </c>
      <c r="E110" s="3">
        <v>9</v>
      </c>
      <c r="F110" s="3">
        <v>2016</v>
      </c>
      <c r="G110" s="3">
        <v>200000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O110" s="3">
        <v>50000</v>
      </c>
      <c r="P110" t="b">
        <f t="shared" si="10"/>
        <v>1</v>
      </c>
      <c r="Q110" t="str">
        <f t="shared" si="11"/>
        <v>20169</v>
      </c>
    </row>
    <row r="111" customHeight="1" spans="1:17">
      <c r="A111" s="3">
        <v>68</v>
      </c>
      <c r="B111" s="3" t="s">
        <v>137</v>
      </c>
      <c r="C111" s="3">
        <v>7</v>
      </c>
      <c r="D111" s="5">
        <v>42616</v>
      </c>
      <c r="E111" s="3">
        <v>7</v>
      </c>
      <c r="F111" s="3">
        <v>2016</v>
      </c>
      <c r="G111" s="3">
        <v>425000</v>
      </c>
      <c r="H111">
        <f t="shared" si="6"/>
        <v>150000</v>
      </c>
      <c r="I111">
        <f t="shared" si="7"/>
        <v>260000</v>
      </c>
      <c r="J111">
        <f t="shared" si="8"/>
        <v>5000</v>
      </c>
      <c r="K111">
        <f t="shared" si="9"/>
        <v>10000</v>
      </c>
      <c r="P111" t="b">
        <f t="shared" si="10"/>
        <v>1</v>
      </c>
      <c r="Q111" t="str">
        <f t="shared" si="11"/>
        <v>20169</v>
      </c>
    </row>
    <row r="112" customHeight="1" spans="1:17">
      <c r="A112" s="3">
        <v>68</v>
      </c>
      <c r="B112" s="3" t="s">
        <v>137</v>
      </c>
      <c r="C112" s="3">
        <v>7</v>
      </c>
      <c r="D112" s="5">
        <v>42616</v>
      </c>
      <c r="E112" s="3">
        <v>8</v>
      </c>
      <c r="F112" s="3">
        <v>2016</v>
      </c>
      <c r="G112" s="3">
        <v>425000</v>
      </c>
      <c r="H112">
        <f t="shared" si="6"/>
        <v>150000</v>
      </c>
      <c r="I112">
        <f t="shared" si="7"/>
        <v>260000</v>
      </c>
      <c r="J112">
        <f t="shared" si="8"/>
        <v>5000</v>
      </c>
      <c r="K112">
        <f t="shared" si="9"/>
        <v>10000</v>
      </c>
      <c r="P112" t="b">
        <f t="shared" si="10"/>
        <v>1</v>
      </c>
      <c r="Q112" t="str">
        <f t="shared" si="11"/>
        <v>20169</v>
      </c>
    </row>
    <row r="113" customHeight="1" spans="1:17">
      <c r="A113" s="3">
        <v>68</v>
      </c>
      <c r="B113" s="3" t="s">
        <v>137</v>
      </c>
      <c r="C113" s="3">
        <v>7</v>
      </c>
      <c r="D113" s="5">
        <v>42616</v>
      </c>
      <c r="E113" s="3">
        <v>9</v>
      </c>
      <c r="F113" s="3">
        <v>2016</v>
      </c>
      <c r="G113" s="3">
        <v>425000</v>
      </c>
      <c r="H113">
        <f t="shared" si="6"/>
        <v>150000</v>
      </c>
      <c r="I113">
        <f t="shared" si="7"/>
        <v>260000</v>
      </c>
      <c r="J113">
        <f t="shared" si="8"/>
        <v>5000</v>
      </c>
      <c r="K113">
        <f t="shared" si="9"/>
        <v>10000</v>
      </c>
      <c r="P113" t="b">
        <f t="shared" si="10"/>
        <v>1</v>
      </c>
      <c r="Q113" t="str">
        <f t="shared" si="11"/>
        <v>20169</v>
      </c>
    </row>
    <row r="114" customHeight="1" spans="1:17">
      <c r="A114" s="3">
        <v>69</v>
      </c>
      <c r="B114" s="3" t="s">
        <v>58</v>
      </c>
      <c r="C114" s="3">
        <v>2</v>
      </c>
      <c r="D114" s="5">
        <v>42616</v>
      </c>
      <c r="E114" s="3">
        <v>8</v>
      </c>
      <c r="F114" s="3">
        <v>2016</v>
      </c>
      <c r="G114" s="3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20169</v>
      </c>
    </row>
    <row r="115" customHeight="1" spans="1:17">
      <c r="A115" s="3">
        <v>69</v>
      </c>
      <c r="B115" s="3" t="s">
        <v>58</v>
      </c>
      <c r="C115" s="3">
        <v>2</v>
      </c>
      <c r="D115" s="5">
        <v>42616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20169</v>
      </c>
    </row>
    <row r="116" customHeight="1" spans="1:17">
      <c r="A116" s="3">
        <v>70</v>
      </c>
      <c r="B116" s="3" t="s">
        <v>83</v>
      </c>
      <c r="C116" s="3">
        <v>3</v>
      </c>
      <c r="D116" s="5">
        <v>42616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20169</v>
      </c>
    </row>
    <row r="117" customHeight="1" spans="1:17">
      <c r="A117" s="3">
        <v>70</v>
      </c>
      <c r="B117" s="3" t="s">
        <v>83</v>
      </c>
      <c r="C117" s="3">
        <v>3</v>
      </c>
      <c r="D117" s="5">
        <v>42616</v>
      </c>
      <c r="E117" s="3">
        <v>9</v>
      </c>
      <c r="F117" s="3">
        <v>2016</v>
      </c>
      <c r="G117" s="3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20169</v>
      </c>
    </row>
    <row r="118" customHeight="1" spans="1:17">
      <c r="A118" s="3">
        <v>71</v>
      </c>
      <c r="B118" s="3" t="s">
        <v>64</v>
      </c>
      <c r="C118" s="3">
        <v>2</v>
      </c>
      <c r="D118" s="5">
        <v>42616</v>
      </c>
      <c r="E118" s="3">
        <v>7</v>
      </c>
      <c r="F118" s="3">
        <v>2016</v>
      </c>
      <c r="G118" s="3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20169</v>
      </c>
    </row>
    <row r="119" customHeight="1" spans="1:17">
      <c r="A119" s="3">
        <v>71</v>
      </c>
      <c r="B119" s="3" t="s">
        <v>64</v>
      </c>
      <c r="C119" s="3">
        <v>2</v>
      </c>
      <c r="D119" s="5">
        <v>42616</v>
      </c>
      <c r="E119" s="3">
        <v>8</v>
      </c>
      <c r="F119" s="3">
        <v>2016</v>
      </c>
      <c r="G119" s="3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20169</v>
      </c>
    </row>
    <row r="120" customHeight="1" spans="1:17">
      <c r="A120" s="3">
        <v>72</v>
      </c>
      <c r="B120" s="3" t="s">
        <v>72</v>
      </c>
      <c r="C120" s="3">
        <v>2</v>
      </c>
      <c r="D120" s="5">
        <v>42616</v>
      </c>
      <c r="E120" s="3">
        <v>9</v>
      </c>
      <c r="F120" s="3">
        <v>2016</v>
      </c>
      <c r="G120" s="3">
        <v>170000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N120" s="3">
        <v>20000</v>
      </c>
      <c r="P120" t="b">
        <f t="shared" si="10"/>
        <v>1</v>
      </c>
      <c r="Q120" t="str">
        <f t="shared" si="11"/>
        <v>20169</v>
      </c>
    </row>
    <row r="121" customHeight="1" spans="1:17">
      <c r="A121" s="3">
        <v>73</v>
      </c>
      <c r="B121" s="3" t="s">
        <v>22</v>
      </c>
      <c r="C121" s="3">
        <v>1</v>
      </c>
      <c r="D121" s="5">
        <v>42616</v>
      </c>
      <c r="E121" s="3">
        <v>9</v>
      </c>
      <c r="F121" s="3">
        <v>2016</v>
      </c>
      <c r="G121" s="3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20169</v>
      </c>
    </row>
    <row r="122" customHeight="1" spans="1:17">
      <c r="A122" s="3">
        <v>74</v>
      </c>
      <c r="B122" s="3" t="s">
        <v>93</v>
      </c>
      <c r="C122" s="3">
        <v>4</v>
      </c>
      <c r="D122" s="5">
        <v>42616</v>
      </c>
      <c r="E122" s="3">
        <v>9</v>
      </c>
      <c r="F122" s="3">
        <v>2016</v>
      </c>
      <c r="G122" s="3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20169</v>
      </c>
    </row>
    <row r="123" customHeight="1" spans="1:17">
      <c r="A123" s="3">
        <v>74</v>
      </c>
      <c r="B123" s="3" t="s">
        <v>11</v>
      </c>
      <c r="C123" s="3">
        <v>1</v>
      </c>
      <c r="D123" s="5">
        <v>42616</v>
      </c>
      <c r="E123" s="3">
        <v>9</v>
      </c>
      <c r="F123" s="3">
        <v>2016</v>
      </c>
      <c r="G123" s="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20169</v>
      </c>
    </row>
    <row r="124" customHeight="1" spans="1:17">
      <c r="A124" s="3">
        <v>75</v>
      </c>
      <c r="B124" s="3" t="s">
        <v>31</v>
      </c>
      <c r="C124" s="3">
        <v>1</v>
      </c>
      <c r="D124" s="5">
        <v>42616</v>
      </c>
      <c r="E124" s="3">
        <v>9</v>
      </c>
      <c r="F124" s="3">
        <v>2016</v>
      </c>
      <c r="G124" s="3">
        <v>250000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O124" s="3">
        <v>100000</v>
      </c>
      <c r="P124" t="b">
        <f t="shared" si="10"/>
        <v>1</v>
      </c>
      <c r="Q124" t="str">
        <f t="shared" si="11"/>
        <v>20169</v>
      </c>
    </row>
    <row r="125" customHeight="1" spans="1:17">
      <c r="A125" s="3">
        <v>76</v>
      </c>
      <c r="B125" s="3" t="s">
        <v>171</v>
      </c>
      <c r="C125" s="3">
        <v>9</v>
      </c>
      <c r="D125" s="5">
        <v>42616</v>
      </c>
      <c r="E125" s="3">
        <v>6</v>
      </c>
      <c r="F125" s="3">
        <v>2016</v>
      </c>
      <c r="G125" s="3">
        <v>250000</v>
      </c>
      <c r="H125">
        <f t="shared" si="6"/>
        <v>150000</v>
      </c>
      <c r="I125">
        <f t="shared" si="7"/>
        <v>85000</v>
      </c>
      <c r="J125">
        <f t="shared" si="8"/>
        <v>5000</v>
      </c>
      <c r="K125">
        <f t="shared" si="9"/>
        <v>10000</v>
      </c>
      <c r="P125" t="b">
        <f t="shared" si="10"/>
        <v>1</v>
      </c>
      <c r="Q125" t="str">
        <f t="shared" si="11"/>
        <v>20169</v>
      </c>
    </row>
    <row r="126" customHeight="1" spans="1:17">
      <c r="A126" s="3">
        <v>76</v>
      </c>
      <c r="B126" s="3" t="s">
        <v>171</v>
      </c>
      <c r="C126" s="3">
        <v>9</v>
      </c>
      <c r="D126" s="5">
        <v>42616</v>
      </c>
      <c r="E126" s="3">
        <v>7</v>
      </c>
      <c r="F126" s="3">
        <v>2016</v>
      </c>
      <c r="G126" s="3">
        <v>250000</v>
      </c>
      <c r="H126">
        <f t="shared" si="6"/>
        <v>150000</v>
      </c>
      <c r="I126">
        <f t="shared" si="7"/>
        <v>85000</v>
      </c>
      <c r="J126">
        <f t="shared" si="8"/>
        <v>5000</v>
      </c>
      <c r="K126">
        <f t="shared" si="9"/>
        <v>10000</v>
      </c>
      <c r="P126" t="b">
        <f t="shared" si="10"/>
        <v>1</v>
      </c>
      <c r="Q126" t="str">
        <f t="shared" si="11"/>
        <v>20169</v>
      </c>
    </row>
    <row r="127" customHeight="1" spans="1:17">
      <c r="A127" s="3">
        <v>77</v>
      </c>
      <c r="B127" s="3" t="s">
        <v>51</v>
      </c>
      <c r="C127" s="3">
        <v>2</v>
      </c>
      <c r="D127" s="5">
        <v>42616</v>
      </c>
      <c r="E127" s="3">
        <v>7</v>
      </c>
      <c r="F127" s="3">
        <v>2016</v>
      </c>
      <c r="G127" s="3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20169</v>
      </c>
    </row>
    <row r="128" customHeight="1" spans="1:17">
      <c r="A128" s="3">
        <v>77</v>
      </c>
      <c r="B128" s="3" t="s">
        <v>51</v>
      </c>
      <c r="C128" s="3">
        <v>2</v>
      </c>
      <c r="D128" s="5">
        <v>42616</v>
      </c>
      <c r="E128" s="3">
        <v>8</v>
      </c>
      <c r="F128" s="3">
        <v>2016</v>
      </c>
      <c r="G128" s="3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20169</v>
      </c>
    </row>
    <row r="129" customHeight="1" spans="1:17">
      <c r="A129" s="3">
        <v>77</v>
      </c>
      <c r="B129" s="3" t="s">
        <v>51</v>
      </c>
      <c r="C129" s="3">
        <v>2</v>
      </c>
      <c r="D129" s="5">
        <v>42616</v>
      </c>
      <c r="E129" s="3">
        <v>9</v>
      </c>
      <c r="F129" s="3">
        <v>2016</v>
      </c>
      <c r="G129" s="3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20169</v>
      </c>
    </row>
    <row r="130" customHeight="1" spans="1:17">
      <c r="A130" s="3">
        <v>77</v>
      </c>
      <c r="B130" s="3" t="s">
        <v>51</v>
      </c>
      <c r="C130" s="3">
        <v>2</v>
      </c>
      <c r="D130" s="5">
        <v>42616</v>
      </c>
      <c r="E130" s="3">
        <v>10</v>
      </c>
      <c r="F130" s="3">
        <v>2016</v>
      </c>
      <c r="G130" s="3">
        <v>210000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N130" s="3">
        <v>60000</v>
      </c>
      <c r="P130" t="b">
        <f t="shared" ref="P130:P193" si="16">G130=SUM(H130:O130)</f>
        <v>1</v>
      </c>
      <c r="Q130" t="str">
        <f t="shared" ref="Q130:Q193" si="17">CONCATENATE(YEAR(D130),MONTH(D130))</f>
        <v>20169</v>
      </c>
    </row>
    <row r="131" customHeight="1" spans="1:17">
      <c r="A131" s="3">
        <v>78</v>
      </c>
      <c r="B131" s="3" t="s">
        <v>109</v>
      </c>
      <c r="C131" s="3">
        <v>5</v>
      </c>
      <c r="D131" s="5">
        <v>42616</v>
      </c>
      <c r="E131" s="3">
        <v>7</v>
      </c>
      <c r="F131" s="3">
        <v>2016</v>
      </c>
      <c r="G131" s="3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20169</v>
      </c>
    </row>
    <row r="132" customHeight="1" spans="1:17">
      <c r="A132" s="3">
        <v>79</v>
      </c>
      <c r="B132" s="3" t="s">
        <v>79</v>
      </c>
      <c r="C132" s="3">
        <v>3</v>
      </c>
      <c r="D132" s="5">
        <v>42616</v>
      </c>
      <c r="E132" s="3">
        <v>9</v>
      </c>
      <c r="F132" s="3">
        <v>2016</v>
      </c>
      <c r="G132" s="3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">
        <v>80</v>
      </c>
      <c r="B133" s="3" t="s">
        <v>156</v>
      </c>
      <c r="C133" s="3">
        <v>7</v>
      </c>
      <c r="D133" s="5">
        <v>42616</v>
      </c>
      <c r="E133" s="3">
        <v>9</v>
      </c>
      <c r="F133" s="3">
        <v>2016</v>
      </c>
      <c r="G133" s="3">
        <v>425000</v>
      </c>
      <c r="H133">
        <f t="shared" si="12"/>
        <v>150000</v>
      </c>
      <c r="I133">
        <f t="shared" si="13"/>
        <v>260000</v>
      </c>
      <c r="J133">
        <f t="shared" si="14"/>
        <v>5000</v>
      </c>
      <c r="K133">
        <f t="shared" si="15"/>
        <v>10000</v>
      </c>
      <c r="P133" t="b">
        <f t="shared" si="16"/>
        <v>1</v>
      </c>
      <c r="Q133" t="str">
        <f t="shared" si="17"/>
        <v>20169</v>
      </c>
    </row>
    <row r="134" customHeight="1" spans="1:17">
      <c r="A134" s="3">
        <v>80</v>
      </c>
      <c r="B134" s="3" t="s">
        <v>156</v>
      </c>
      <c r="C134" s="3">
        <v>7</v>
      </c>
      <c r="D134" s="5">
        <v>42616</v>
      </c>
      <c r="E134" s="3">
        <v>10</v>
      </c>
      <c r="F134" s="3">
        <v>2016</v>
      </c>
      <c r="G134" s="3">
        <v>425000</v>
      </c>
      <c r="H134">
        <f t="shared" si="12"/>
        <v>150000</v>
      </c>
      <c r="I134">
        <f t="shared" si="13"/>
        <v>260000</v>
      </c>
      <c r="J134">
        <f t="shared" si="14"/>
        <v>5000</v>
      </c>
      <c r="K134">
        <f t="shared" si="15"/>
        <v>10000</v>
      </c>
      <c r="P134" t="b">
        <f t="shared" si="16"/>
        <v>1</v>
      </c>
      <c r="Q134" t="str">
        <f t="shared" si="17"/>
        <v>20169</v>
      </c>
    </row>
    <row r="135" customHeight="1" spans="1:17">
      <c r="A135" s="3">
        <v>81</v>
      </c>
      <c r="B135" s="3" t="s">
        <v>177</v>
      </c>
      <c r="C135" s="3">
        <v>9</v>
      </c>
      <c r="D135" s="5">
        <v>42616</v>
      </c>
      <c r="E135" s="3">
        <v>9</v>
      </c>
      <c r="F135" s="3">
        <v>2016</v>
      </c>
      <c r="G135" s="3">
        <v>425000</v>
      </c>
      <c r="H135">
        <f t="shared" si="12"/>
        <v>150000</v>
      </c>
      <c r="I135">
        <f t="shared" si="13"/>
        <v>260000</v>
      </c>
      <c r="J135">
        <f t="shared" si="14"/>
        <v>5000</v>
      </c>
      <c r="K135">
        <f t="shared" si="15"/>
        <v>10000</v>
      </c>
      <c r="P135" t="b">
        <f t="shared" si="16"/>
        <v>1</v>
      </c>
      <c r="Q135" t="str">
        <f t="shared" si="17"/>
        <v>20169</v>
      </c>
    </row>
    <row r="136" customHeight="1" spans="1:17">
      <c r="A136" s="3">
        <v>82</v>
      </c>
      <c r="B136" s="3" t="s">
        <v>184</v>
      </c>
      <c r="C136" s="3">
        <v>10</v>
      </c>
      <c r="D136" s="5">
        <v>42616</v>
      </c>
      <c r="E136" s="3">
        <v>9</v>
      </c>
      <c r="F136" s="3">
        <v>2016</v>
      </c>
      <c r="G136" s="3">
        <v>425000</v>
      </c>
      <c r="H136">
        <f t="shared" si="12"/>
        <v>150000</v>
      </c>
      <c r="I136">
        <f t="shared" si="13"/>
        <v>260000</v>
      </c>
      <c r="J136">
        <f t="shared" si="14"/>
        <v>5000</v>
      </c>
      <c r="K136">
        <f t="shared" si="15"/>
        <v>10000</v>
      </c>
      <c r="P136" t="b">
        <f t="shared" si="16"/>
        <v>1</v>
      </c>
      <c r="Q136" t="str">
        <f t="shared" si="17"/>
        <v>20169</v>
      </c>
    </row>
    <row r="137" customHeight="1" spans="1:17">
      <c r="A137" s="3">
        <v>83</v>
      </c>
      <c r="B137" s="3" t="s">
        <v>132</v>
      </c>
      <c r="C137" s="3">
        <v>7</v>
      </c>
      <c r="D137" s="5">
        <v>42616</v>
      </c>
      <c r="E137" s="3">
        <v>9</v>
      </c>
      <c r="F137" s="3">
        <v>2016</v>
      </c>
      <c r="G137" s="3">
        <v>425000</v>
      </c>
      <c r="H137">
        <f t="shared" si="12"/>
        <v>150000</v>
      </c>
      <c r="I137">
        <f t="shared" si="13"/>
        <v>260000</v>
      </c>
      <c r="J137">
        <f t="shared" si="14"/>
        <v>5000</v>
      </c>
      <c r="K137">
        <f t="shared" si="15"/>
        <v>10000</v>
      </c>
      <c r="P137" t="b">
        <f t="shared" si="16"/>
        <v>1</v>
      </c>
      <c r="Q137" t="str">
        <f t="shared" si="17"/>
        <v>20169</v>
      </c>
    </row>
    <row r="138" customHeight="1" spans="1:17">
      <c r="A138" s="3">
        <v>84</v>
      </c>
      <c r="B138" s="3" t="s">
        <v>170</v>
      </c>
      <c r="C138" s="3">
        <v>8</v>
      </c>
      <c r="D138" s="5">
        <v>42616</v>
      </c>
      <c r="E138" s="3">
        <v>9</v>
      </c>
      <c r="F138" s="3">
        <v>2016</v>
      </c>
      <c r="G138" s="3">
        <v>425000</v>
      </c>
      <c r="H138">
        <f t="shared" si="12"/>
        <v>150000</v>
      </c>
      <c r="I138">
        <f t="shared" si="13"/>
        <v>260000</v>
      </c>
      <c r="J138">
        <f t="shared" si="14"/>
        <v>5000</v>
      </c>
      <c r="K138">
        <f t="shared" si="15"/>
        <v>10000</v>
      </c>
      <c r="P138" t="b">
        <f t="shared" si="16"/>
        <v>1</v>
      </c>
      <c r="Q138" t="str">
        <f t="shared" si="17"/>
        <v>20169</v>
      </c>
    </row>
    <row r="139" customHeight="1" spans="1:17">
      <c r="A139" s="3">
        <v>85</v>
      </c>
      <c r="B139" s="3" t="s">
        <v>135</v>
      </c>
      <c r="C139" s="3">
        <v>8</v>
      </c>
      <c r="D139" s="5">
        <v>42617</v>
      </c>
      <c r="E139" s="3">
        <v>8</v>
      </c>
      <c r="F139" s="3">
        <v>2016</v>
      </c>
      <c r="G139" s="3">
        <v>425000</v>
      </c>
      <c r="H139">
        <f t="shared" si="12"/>
        <v>150000</v>
      </c>
      <c r="I139">
        <f t="shared" si="13"/>
        <v>260000</v>
      </c>
      <c r="J139">
        <f t="shared" si="14"/>
        <v>5000</v>
      </c>
      <c r="K139">
        <f t="shared" si="15"/>
        <v>10000</v>
      </c>
      <c r="P139" t="b">
        <f t="shared" si="16"/>
        <v>1</v>
      </c>
      <c r="Q139" t="str">
        <f t="shared" si="17"/>
        <v>20169</v>
      </c>
    </row>
    <row r="140" customHeight="1" spans="1:17">
      <c r="A140" s="3">
        <v>86</v>
      </c>
      <c r="B140" s="3" t="s">
        <v>187</v>
      </c>
      <c r="C140" s="3">
        <v>10</v>
      </c>
      <c r="D140" s="5">
        <v>42617</v>
      </c>
      <c r="E140" s="3">
        <v>9</v>
      </c>
      <c r="F140" s="3">
        <v>2016</v>
      </c>
      <c r="G140" s="3">
        <v>425000</v>
      </c>
      <c r="H140">
        <f t="shared" si="12"/>
        <v>150000</v>
      </c>
      <c r="I140">
        <f t="shared" si="13"/>
        <v>260000</v>
      </c>
      <c r="J140">
        <f t="shared" si="14"/>
        <v>5000</v>
      </c>
      <c r="K140">
        <f t="shared" si="15"/>
        <v>10000</v>
      </c>
      <c r="P140" t="b">
        <f t="shared" si="16"/>
        <v>1</v>
      </c>
      <c r="Q140" t="str">
        <f t="shared" si="17"/>
        <v>20169</v>
      </c>
    </row>
    <row r="141" customHeight="1" spans="1:17">
      <c r="A141" s="3">
        <v>87</v>
      </c>
      <c r="B141" s="3" t="s">
        <v>155</v>
      </c>
      <c r="C141" s="3">
        <v>7</v>
      </c>
      <c r="D141" s="5">
        <v>42620</v>
      </c>
      <c r="E141" s="3">
        <v>9</v>
      </c>
      <c r="F141" s="3">
        <v>2016</v>
      </c>
      <c r="G141" s="3">
        <v>425000</v>
      </c>
      <c r="H141">
        <f t="shared" si="12"/>
        <v>150000</v>
      </c>
      <c r="I141">
        <f t="shared" si="13"/>
        <v>260000</v>
      </c>
      <c r="J141">
        <f t="shared" si="14"/>
        <v>5000</v>
      </c>
      <c r="K141">
        <f t="shared" si="15"/>
        <v>10000</v>
      </c>
      <c r="P141" t="b">
        <f t="shared" si="16"/>
        <v>1</v>
      </c>
      <c r="Q141" t="str">
        <f t="shared" si="17"/>
        <v>20169</v>
      </c>
    </row>
    <row r="142" customHeight="1" spans="1:17">
      <c r="A142" s="3">
        <v>88</v>
      </c>
      <c r="B142" s="3" t="s">
        <v>146</v>
      </c>
      <c r="C142" s="3">
        <v>8</v>
      </c>
      <c r="D142" s="5">
        <v>42622</v>
      </c>
      <c r="E142" s="3">
        <v>9</v>
      </c>
      <c r="F142" s="3">
        <v>2016</v>
      </c>
      <c r="G142" s="3">
        <v>400000</v>
      </c>
      <c r="H142">
        <f t="shared" si="12"/>
        <v>150000</v>
      </c>
      <c r="I142">
        <f t="shared" si="13"/>
        <v>235000</v>
      </c>
      <c r="J142">
        <f t="shared" si="14"/>
        <v>5000</v>
      </c>
      <c r="K142">
        <f t="shared" si="15"/>
        <v>10000</v>
      </c>
      <c r="P142" t="b">
        <f t="shared" si="16"/>
        <v>1</v>
      </c>
      <c r="Q142" t="str">
        <f t="shared" si="17"/>
        <v>20169</v>
      </c>
    </row>
    <row r="143" customHeight="1" spans="1:17">
      <c r="A143" s="3">
        <v>89</v>
      </c>
      <c r="B143" s="3" t="s">
        <v>140</v>
      </c>
      <c r="C143" s="3">
        <v>7</v>
      </c>
      <c r="D143" s="5">
        <v>42622</v>
      </c>
      <c r="E143" s="3">
        <v>9</v>
      </c>
      <c r="F143" s="3">
        <v>2016</v>
      </c>
      <c r="G143" s="3">
        <v>425000</v>
      </c>
      <c r="H143">
        <f t="shared" si="12"/>
        <v>150000</v>
      </c>
      <c r="I143">
        <f t="shared" si="13"/>
        <v>260000</v>
      </c>
      <c r="J143">
        <f t="shared" si="14"/>
        <v>5000</v>
      </c>
      <c r="K143">
        <f t="shared" si="15"/>
        <v>10000</v>
      </c>
      <c r="P143" t="b">
        <f t="shared" si="16"/>
        <v>1</v>
      </c>
      <c r="Q143" t="str">
        <f t="shared" si="17"/>
        <v>20169</v>
      </c>
    </row>
    <row r="144" customHeight="1" spans="1:17">
      <c r="A144" s="3">
        <v>90</v>
      </c>
      <c r="B144" s="3" t="s">
        <v>151</v>
      </c>
      <c r="C144" s="3">
        <v>7</v>
      </c>
      <c r="D144" s="5">
        <v>42622</v>
      </c>
      <c r="E144" s="3">
        <v>8</v>
      </c>
      <c r="F144" s="3">
        <v>2016</v>
      </c>
      <c r="G144" s="3">
        <v>425000</v>
      </c>
      <c r="H144">
        <f t="shared" si="12"/>
        <v>150000</v>
      </c>
      <c r="I144">
        <f t="shared" si="13"/>
        <v>260000</v>
      </c>
      <c r="J144">
        <f t="shared" si="14"/>
        <v>5000</v>
      </c>
      <c r="K144">
        <f t="shared" si="15"/>
        <v>10000</v>
      </c>
      <c r="P144" t="b">
        <f t="shared" si="16"/>
        <v>1</v>
      </c>
      <c r="Q144" t="str">
        <f t="shared" si="17"/>
        <v>20169</v>
      </c>
    </row>
    <row r="145" customHeight="1" spans="1:17">
      <c r="A145" s="3">
        <v>91</v>
      </c>
      <c r="B145" s="3" t="s">
        <v>149</v>
      </c>
      <c r="C145" s="3">
        <v>7</v>
      </c>
      <c r="D145" s="5">
        <v>42622</v>
      </c>
      <c r="E145" s="3">
        <v>8</v>
      </c>
      <c r="F145" s="3">
        <v>2016</v>
      </c>
      <c r="G145" s="3">
        <v>425000</v>
      </c>
      <c r="H145">
        <f t="shared" si="12"/>
        <v>150000</v>
      </c>
      <c r="I145">
        <f t="shared" si="13"/>
        <v>260000</v>
      </c>
      <c r="J145">
        <f t="shared" si="14"/>
        <v>5000</v>
      </c>
      <c r="K145">
        <f t="shared" si="15"/>
        <v>10000</v>
      </c>
      <c r="P145" t="b">
        <f t="shared" si="16"/>
        <v>1</v>
      </c>
      <c r="Q145" t="str">
        <f t="shared" si="17"/>
        <v>20169</v>
      </c>
    </row>
    <row r="146" customHeight="1" spans="1:17">
      <c r="A146" s="3">
        <v>92</v>
      </c>
      <c r="B146" s="3" t="s">
        <v>168</v>
      </c>
      <c r="C146" s="3">
        <v>8</v>
      </c>
      <c r="D146" s="5">
        <v>42622</v>
      </c>
      <c r="E146" s="3">
        <v>9</v>
      </c>
      <c r="F146" s="3">
        <v>2016</v>
      </c>
      <c r="G146" s="3">
        <v>425000</v>
      </c>
      <c r="H146">
        <f t="shared" si="12"/>
        <v>150000</v>
      </c>
      <c r="I146">
        <f t="shared" si="13"/>
        <v>260000</v>
      </c>
      <c r="J146">
        <f t="shared" si="14"/>
        <v>5000</v>
      </c>
      <c r="K146">
        <f t="shared" si="15"/>
        <v>10000</v>
      </c>
      <c r="P146" t="b">
        <f t="shared" si="16"/>
        <v>1</v>
      </c>
      <c r="Q146" t="str">
        <f t="shared" si="17"/>
        <v>20169</v>
      </c>
    </row>
    <row r="147" customHeight="1" spans="1:17">
      <c r="A147" s="3">
        <v>92</v>
      </c>
      <c r="B147" s="3" t="s">
        <v>168</v>
      </c>
      <c r="C147" s="3">
        <v>8</v>
      </c>
      <c r="D147" s="5">
        <v>42622</v>
      </c>
      <c r="E147" s="3">
        <v>10</v>
      </c>
      <c r="F147" s="3">
        <v>2016</v>
      </c>
      <c r="G147" s="3">
        <v>425000</v>
      </c>
      <c r="H147">
        <f t="shared" si="12"/>
        <v>150000</v>
      </c>
      <c r="I147">
        <f t="shared" si="13"/>
        <v>260000</v>
      </c>
      <c r="J147">
        <f t="shared" si="14"/>
        <v>5000</v>
      </c>
      <c r="K147">
        <f t="shared" si="15"/>
        <v>10000</v>
      </c>
      <c r="P147" t="b">
        <f t="shared" si="16"/>
        <v>1</v>
      </c>
      <c r="Q147" t="str">
        <f t="shared" si="17"/>
        <v>20169</v>
      </c>
    </row>
    <row r="148" customHeight="1" spans="1:17">
      <c r="A148" s="3">
        <v>93</v>
      </c>
      <c r="B148" s="3" t="s">
        <v>154</v>
      </c>
      <c r="C148" s="3">
        <v>7</v>
      </c>
      <c r="D148" s="5">
        <v>42622</v>
      </c>
      <c r="E148" s="3">
        <v>9</v>
      </c>
      <c r="F148" s="3">
        <v>2016</v>
      </c>
      <c r="G148" s="3">
        <v>425000</v>
      </c>
      <c r="H148">
        <f t="shared" si="12"/>
        <v>150000</v>
      </c>
      <c r="I148">
        <f t="shared" si="13"/>
        <v>260000</v>
      </c>
      <c r="J148">
        <f t="shared" si="14"/>
        <v>5000</v>
      </c>
      <c r="K148">
        <f t="shared" si="15"/>
        <v>10000</v>
      </c>
      <c r="P148" t="b">
        <f t="shared" si="16"/>
        <v>1</v>
      </c>
      <c r="Q148" t="str">
        <f t="shared" si="17"/>
        <v>20169</v>
      </c>
    </row>
    <row r="149" customHeight="1" spans="1:17">
      <c r="A149" s="3">
        <v>94</v>
      </c>
      <c r="B149" s="3" t="s">
        <v>162</v>
      </c>
      <c r="C149" s="3">
        <v>8</v>
      </c>
      <c r="D149" s="5">
        <v>42622</v>
      </c>
      <c r="E149" s="3">
        <v>9</v>
      </c>
      <c r="F149" s="3">
        <v>2016</v>
      </c>
      <c r="G149" s="3">
        <v>425000</v>
      </c>
      <c r="H149">
        <f t="shared" si="12"/>
        <v>150000</v>
      </c>
      <c r="I149">
        <f t="shared" si="13"/>
        <v>260000</v>
      </c>
      <c r="J149">
        <f t="shared" si="14"/>
        <v>5000</v>
      </c>
      <c r="K149">
        <f t="shared" si="15"/>
        <v>10000</v>
      </c>
      <c r="P149" t="b">
        <f t="shared" si="16"/>
        <v>1</v>
      </c>
      <c r="Q149" t="str">
        <f t="shared" si="17"/>
        <v>20169</v>
      </c>
    </row>
    <row r="150" customHeight="1" spans="1:17">
      <c r="A150" s="3">
        <v>95</v>
      </c>
      <c r="B150" s="3" t="s">
        <v>131</v>
      </c>
      <c r="C150" s="3">
        <v>7</v>
      </c>
      <c r="D150" s="5">
        <v>42622</v>
      </c>
      <c r="E150" s="3">
        <v>9</v>
      </c>
      <c r="F150" s="3">
        <v>2016</v>
      </c>
      <c r="G150" s="3">
        <v>425000</v>
      </c>
      <c r="H150">
        <f t="shared" si="12"/>
        <v>150000</v>
      </c>
      <c r="I150">
        <f t="shared" si="13"/>
        <v>260000</v>
      </c>
      <c r="J150">
        <f t="shared" si="14"/>
        <v>5000</v>
      </c>
      <c r="K150">
        <f t="shared" si="15"/>
        <v>10000</v>
      </c>
      <c r="P150" t="b">
        <f t="shared" si="16"/>
        <v>1</v>
      </c>
      <c r="Q150" t="str">
        <f t="shared" si="17"/>
        <v>20169</v>
      </c>
    </row>
    <row r="151" customHeight="1" spans="1:17">
      <c r="A151" s="3">
        <v>96</v>
      </c>
      <c r="B151" s="3" t="s">
        <v>123</v>
      </c>
      <c r="C151" s="3">
        <v>6</v>
      </c>
      <c r="D151" s="5">
        <v>42622</v>
      </c>
      <c r="E151" s="3">
        <v>9</v>
      </c>
      <c r="F151" s="3">
        <v>2016</v>
      </c>
      <c r="G151" s="3">
        <v>425000</v>
      </c>
      <c r="H151">
        <f t="shared" si="12"/>
        <v>150000</v>
      </c>
      <c r="I151">
        <f t="shared" si="13"/>
        <v>260000</v>
      </c>
      <c r="J151">
        <f t="shared" si="14"/>
        <v>5000</v>
      </c>
      <c r="K151">
        <f t="shared" si="15"/>
        <v>10000</v>
      </c>
      <c r="P151" t="b">
        <f t="shared" si="16"/>
        <v>1</v>
      </c>
      <c r="Q151" t="str">
        <f t="shared" si="17"/>
        <v>20169</v>
      </c>
    </row>
    <row r="152" customHeight="1" spans="1:17">
      <c r="A152" s="3">
        <v>97</v>
      </c>
      <c r="B152" s="3" t="s">
        <v>102</v>
      </c>
      <c r="C152" s="3">
        <v>4</v>
      </c>
      <c r="D152" s="5">
        <v>42622</v>
      </c>
      <c r="E152" s="3">
        <v>9</v>
      </c>
      <c r="F152" s="3">
        <v>2016</v>
      </c>
      <c r="G152" s="3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20169</v>
      </c>
    </row>
    <row r="153" customHeight="1" spans="1:17">
      <c r="A153" s="3">
        <v>98</v>
      </c>
      <c r="B153" s="3" t="s">
        <v>219</v>
      </c>
      <c r="C153" s="3">
        <v>2</v>
      </c>
      <c r="D153" s="5">
        <v>42622</v>
      </c>
      <c r="E153" s="3">
        <v>9</v>
      </c>
      <c r="F153" s="3">
        <v>2016</v>
      </c>
      <c r="G153" s="3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20169</v>
      </c>
    </row>
    <row r="154" customHeight="1" spans="1:17">
      <c r="A154" s="3">
        <v>99</v>
      </c>
      <c r="B154" s="3" t="s">
        <v>37</v>
      </c>
      <c r="C154" s="3">
        <v>2</v>
      </c>
      <c r="D154" s="5">
        <v>42623</v>
      </c>
      <c r="E154" s="3">
        <v>9</v>
      </c>
      <c r="F154" s="3">
        <v>2016</v>
      </c>
      <c r="G154" s="3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20169</v>
      </c>
    </row>
    <row r="155" customHeight="1" spans="1:17">
      <c r="A155" s="3">
        <v>100</v>
      </c>
      <c r="B155" s="3" t="s">
        <v>125</v>
      </c>
      <c r="C155" s="3">
        <v>6</v>
      </c>
      <c r="D155" s="5">
        <v>42623</v>
      </c>
      <c r="E155" s="3">
        <v>9</v>
      </c>
      <c r="F155" s="3">
        <v>2016</v>
      </c>
      <c r="G155" s="3">
        <v>425000</v>
      </c>
      <c r="H155">
        <f t="shared" si="12"/>
        <v>150000</v>
      </c>
      <c r="I155">
        <f t="shared" si="13"/>
        <v>260000</v>
      </c>
      <c r="J155">
        <f t="shared" si="14"/>
        <v>5000</v>
      </c>
      <c r="K155">
        <f t="shared" si="15"/>
        <v>10000</v>
      </c>
      <c r="P155" t="b">
        <f t="shared" si="16"/>
        <v>1</v>
      </c>
      <c r="Q155" t="str">
        <f t="shared" si="17"/>
        <v>20169</v>
      </c>
    </row>
    <row r="156" customHeight="1" spans="1:17">
      <c r="A156" s="3">
        <v>101</v>
      </c>
      <c r="B156" s="3" t="s">
        <v>99</v>
      </c>
      <c r="C156" s="3">
        <v>4</v>
      </c>
      <c r="D156" s="5">
        <v>42623</v>
      </c>
      <c r="E156" s="3">
        <v>9</v>
      </c>
      <c r="F156" s="3">
        <v>2016</v>
      </c>
      <c r="G156" s="3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20169</v>
      </c>
    </row>
    <row r="157" customHeight="1" spans="1:17">
      <c r="A157" s="3">
        <v>101</v>
      </c>
      <c r="B157" s="3" t="s">
        <v>34</v>
      </c>
      <c r="C157" s="3">
        <v>1</v>
      </c>
      <c r="D157" s="5">
        <v>42623</v>
      </c>
      <c r="E157" s="3">
        <v>9</v>
      </c>
      <c r="F157" s="3">
        <v>2016</v>
      </c>
      <c r="G157" s="3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20169</v>
      </c>
    </row>
    <row r="158" customHeight="1" spans="1:17">
      <c r="A158" s="3">
        <v>102</v>
      </c>
      <c r="B158" s="3" t="s">
        <v>98</v>
      </c>
      <c r="C158" s="3">
        <v>4</v>
      </c>
      <c r="D158" s="5">
        <v>42623</v>
      </c>
      <c r="E158" s="3">
        <v>9</v>
      </c>
      <c r="F158" s="3">
        <v>2016</v>
      </c>
      <c r="G158" s="3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20169</v>
      </c>
    </row>
    <row r="159" customHeight="1" spans="1:17">
      <c r="A159" s="3">
        <v>103</v>
      </c>
      <c r="B159" s="3" t="s">
        <v>46</v>
      </c>
      <c r="C159" s="3">
        <v>2</v>
      </c>
      <c r="D159" s="5">
        <v>42623</v>
      </c>
      <c r="E159" s="3">
        <v>9</v>
      </c>
      <c r="F159" s="3">
        <v>2016</v>
      </c>
      <c r="G159" s="3">
        <v>160000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N159" s="3">
        <v>10000</v>
      </c>
      <c r="P159" t="b">
        <f t="shared" si="16"/>
        <v>1</v>
      </c>
      <c r="Q159" t="str">
        <f t="shared" si="17"/>
        <v>20169</v>
      </c>
    </row>
    <row r="160" customHeight="1" spans="1:17">
      <c r="A160" s="3">
        <v>104</v>
      </c>
      <c r="B160" s="3" t="s">
        <v>118</v>
      </c>
      <c r="C160" s="3">
        <v>6</v>
      </c>
      <c r="D160" s="5">
        <v>42623</v>
      </c>
      <c r="E160" s="3">
        <v>9</v>
      </c>
      <c r="F160" s="3">
        <v>2016</v>
      </c>
      <c r="G160" s="3">
        <v>425000</v>
      </c>
      <c r="H160">
        <f t="shared" si="12"/>
        <v>150000</v>
      </c>
      <c r="I160">
        <f t="shared" si="13"/>
        <v>260000</v>
      </c>
      <c r="J160">
        <f t="shared" si="14"/>
        <v>5000</v>
      </c>
      <c r="K160">
        <f t="shared" si="15"/>
        <v>10000</v>
      </c>
      <c r="P160" t="b">
        <f t="shared" si="16"/>
        <v>1</v>
      </c>
      <c r="Q160" t="str">
        <f t="shared" si="17"/>
        <v>20169</v>
      </c>
    </row>
    <row r="161" customHeight="1" spans="1:17">
      <c r="A161" s="3">
        <v>104</v>
      </c>
      <c r="B161" s="3" t="s">
        <v>172</v>
      </c>
      <c r="C161" s="3">
        <v>9</v>
      </c>
      <c r="D161" s="5">
        <v>42623</v>
      </c>
      <c r="E161" s="3">
        <v>9</v>
      </c>
      <c r="F161" s="3">
        <v>2016</v>
      </c>
      <c r="G161" s="3">
        <v>425000</v>
      </c>
      <c r="H161">
        <f t="shared" si="12"/>
        <v>150000</v>
      </c>
      <c r="I161">
        <f t="shared" si="13"/>
        <v>260000</v>
      </c>
      <c r="J161">
        <f t="shared" si="14"/>
        <v>5000</v>
      </c>
      <c r="K161">
        <f t="shared" si="15"/>
        <v>10000</v>
      </c>
      <c r="P161" t="b">
        <f t="shared" si="16"/>
        <v>1</v>
      </c>
      <c r="Q161" t="str">
        <f t="shared" si="17"/>
        <v>20169</v>
      </c>
    </row>
    <row r="162" customHeight="1" spans="1:17">
      <c r="A162" s="3">
        <v>104</v>
      </c>
      <c r="B162" s="3" t="s">
        <v>101</v>
      </c>
      <c r="C162" s="3">
        <v>4</v>
      </c>
      <c r="D162" s="5">
        <v>42623</v>
      </c>
      <c r="E162" s="3">
        <v>9</v>
      </c>
      <c r="F162" s="3">
        <v>2016</v>
      </c>
      <c r="G162" s="3">
        <v>125000</v>
      </c>
      <c r="H162">
        <f t="shared" si="12"/>
        <v>125000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20169</v>
      </c>
    </row>
    <row r="163" customHeight="1" spans="1:17">
      <c r="A163" s="3">
        <v>105</v>
      </c>
      <c r="B163" s="3" t="s">
        <v>117</v>
      </c>
      <c r="C163" s="3">
        <v>6</v>
      </c>
      <c r="D163" s="5">
        <v>42623</v>
      </c>
      <c r="E163" s="3">
        <v>9</v>
      </c>
      <c r="F163" s="3">
        <v>2016</v>
      </c>
      <c r="G163" s="3">
        <v>350000</v>
      </c>
      <c r="H163">
        <f t="shared" si="12"/>
        <v>150000</v>
      </c>
      <c r="I163">
        <f t="shared" si="13"/>
        <v>185000</v>
      </c>
      <c r="J163">
        <f t="shared" si="14"/>
        <v>5000</v>
      </c>
      <c r="K163">
        <f t="shared" si="15"/>
        <v>10000</v>
      </c>
      <c r="P163" t="b">
        <f t="shared" si="16"/>
        <v>1</v>
      </c>
      <c r="Q163" t="str">
        <f t="shared" si="17"/>
        <v>20169</v>
      </c>
    </row>
    <row r="164" customHeight="1" spans="1:17">
      <c r="A164" s="3">
        <v>106</v>
      </c>
      <c r="B164" s="3" t="s">
        <v>134</v>
      </c>
      <c r="C164" s="3">
        <v>7</v>
      </c>
      <c r="D164" s="5">
        <v>42623</v>
      </c>
      <c r="E164" s="3">
        <v>9</v>
      </c>
      <c r="F164" s="3">
        <v>2016</v>
      </c>
      <c r="G164" s="3">
        <v>350000</v>
      </c>
      <c r="H164">
        <f t="shared" si="12"/>
        <v>150000</v>
      </c>
      <c r="I164">
        <f t="shared" si="13"/>
        <v>185000</v>
      </c>
      <c r="J164">
        <f t="shared" si="14"/>
        <v>5000</v>
      </c>
      <c r="K164">
        <f t="shared" si="15"/>
        <v>10000</v>
      </c>
      <c r="P164" t="b">
        <f t="shared" si="16"/>
        <v>1</v>
      </c>
      <c r="Q164" t="str">
        <f t="shared" si="17"/>
        <v>20169</v>
      </c>
    </row>
    <row r="165" customHeight="1" spans="1:17">
      <c r="A165" s="3">
        <v>106</v>
      </c>
      <c r="B165" s="3" t="s">
        <v>49</v>
      </c>
      <c r="C165" s="3">
        <v>2</v>
      </c>
      <c r="D165" s="5">
        <v>42623</v>
      </c>
      <c r="E165" s="3">
        <v>9</v>
      </c>
      <c r="F165" s="3">
        <v>2016</v>
      </c>
      <c r="G165" s="3">
        <v>120000</v>
      </c>
      <c r="H165">
        <f t="shared" si="12"/>
        <v>120000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20169</v>
      </c>
    </row>
    <row r="166" customHeight="1" spans="1:17">
      <c r="A166" s="3">
        <v>107</v>
      </c>
      <c r="B166" s="3" t="s">
        <v>55</v>
      </c>
      <c r="C166" s="3">
        <v>2</v>
      </c>
      <c r="D166" s="5">
        <v>42623</v>
      </c>
      <c r="E166" s="3">
        <v>7</v>
      </c>
      <c r="F166" s="3">
        <v>2016</v>
      </c>
      <c r="G166" s="3">
        <v>100000</v>
      </c>
      <c r="H166">
        <f t="shared" si="12"/>
        <v>100000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20169</v>
      </c>
    </row>
    <row r="167" customHeight="1" spans="1:17">
      <c r="A167" s="3">
        <v>107</v>
      </c>
      <c r="B167" s="3" t="s">
        <v>55</v>
      </c>
      <c r="C167" s="3">
        <v>2</v>
      </c>
      <c r="D167" s="5">
        <v>42623</v>
      </c>
      <c r="E167" s="3">
        <v>8</v>
      </c>
      <c r="F167" s="3">
        <v>2016</v>
      </c>
      <c r="G167" s="3">
        <v>100000</v>
      </c>
      <c r="H167">
        <f t="shared" si="12"/>
        <v>100000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20169</v>
      </c>
    </row>
    <row r="168" customHeight="1" spans="1:17">
      <c r="A168" s="3">
        <v>107</v>
      </c>
      <c r="B168" s="3" t="s">
        <v>55</v>
      </c>
      <c r="C168" s="3">
        <v>2</v>
      </c>
      <c r="D168" s="5">
        <v>42623</v>
      </c>
      <c r="E168" s="3">
        <v>9</v>
      </c>
      <c r="F168" s="3">
        <v>2016</v>
      </c>
      <c r="G168" s="3">
        <v>100000</v>
      </c>
      <c r="H168">
        <f t="shared" si="12"/>
        <v>100000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20169</v>
      </c>
    </row>
    <row r="169" customHeight="1" spans="1:17">
      <c r="A169" s="3">
        <v>108</v>
      </c>
      <c r="B169" s="3" t="s">
        <v>50</v>
      </c>
      <c r="C169" s="3">
        <v>2</v>
      </c>
      <c r="D169" s="5">
        <v>42623</v>
      </c>
      <c r="E169" s="3">
        <v>9</v>
      </c>
      <c r="F169" s="3">
        <v>2016</v>
      </c>
      <c r="G169" s="3">
        <v>100000</v>
      </c>
      <c r="H169">
        <f t="shared" si="12"/>
        <v>100000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20169</v>
      </c>
    </row>
    <row r="170" customHeight="1" spans="1:17">
      <c r="A170" s="3">
        <v>108</v>
      </c>
      <c r="B170" s="3" t="s">
        <v>87</v>
      </c>
      <c r="C170" s="3">
        <v>3</v>
      </c>
      <c r="D170" s="5">
        <v>42623</v>
      </c>
      <c r="E170" s="3">
        <v>9</v>
      </c>
      <c r="F170" s="3">
        <v>2016</v>
      </c>
      <c r="G170" s="3">
        <v>100000</v>
      </c>
      <c r="H170">
        <f t="shared" si="12"/>
        <v>100000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20169</v>
      </c>
    </row>
    <row r="171" customHeight="1" spans="1:17">
      <c r="A171" s="3">
        <v>109</v>
      </c>
      <c r="B171" s="3" t="s">
        <v>220</v>
      </c>
      <c r="C171" s="3">
        <v>3</v>
      </c>
      <c r="D171" s="5">
        <v>42623</v>
      </c>
      <c r="E171" s="3">
        <v>9</v>
      </c>
      <c r="F171" s="3">
        <v>2016</v>
      </c>
      <c r="G171" s="3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20169</v>
      </c>
    </row>
    <row r="172" customHeight="1" spans="1:17">
      <c r="A172" s="3">
        <v>110</v>
      </c>
      <c r="B172" s="3" t="s">
        <v>33</v>
      </c>
      <c r="C172" s="3">
        <v>1</v>
      </c>
      <c r="D172" s="5">
        <v>42623</v>
      </c>
      <c r="E172" s="3">
        <v>9</v>
      </c>
      <c r="F172" s="3">
        <v>2016</v>
      </c>
      <c r="G172" s="3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20169</v>
      </c>
    </row>
    <row r="173" customHeight="1" spans="1:17">
      <c r="A173" s="3">
        <v>111</v>
      </c>
      <c r="B173" s="3" t="s">
        <v>16</v>
      </c>
      <c r="C173" s="3">
        <v>1</v>
      </c>
      <c r="D173" s="5">
        <v>42623</v>
      </c>
      <c r="E173" s="3">
        <v>8</v>
      </c>
      <c r="F173" s="3">
        <v>2016</v>
      </c>
      <c r="G173" s="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20169</v>
      </c>
    </row>
    <row r="174" customHeight="1" spans="1:17">
      <c r="A174" s="3">
        <v>112</v>
      </c>
      <c r="B174" s="3" t="s">
        <v>13</v>
      </c>
      <c r="C174" s="3">
        <v>1</v>
      </c>
      <c r="D174" s="5">
        <v>42623</v>
      </c>
      <c r="E174" s="3">
        <v>9</v>
      </c>
      <c r="F174" s="3">
        <v>2016</v>
      </c>
      <c r="G174" s="3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20169</v>
      </c>
    </row>
    <row r="175" customHeight="1" spans="1:17">
      <c r="A175" s="3">
        <v>113</v>
      </c>
      <c r="B175" s="3" t="s">
        <v>25</v>
      </c>
      <c r="C175" s="3">
        <v>1</v>
      </c>
      <c r="D175" s="5">
        <v>42623</v>
      </c>
      <c r="E175" s="3">
        <v>9</v>
      </c>
      <c r="F175" s="3">
        <v>2016</v>
      </c>
      <c r="G175" s="3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20169</v>
      </c>
    </row>
    <row r="176" customHeight="1" spans="1:17">
      <c r="A176" s="3">
        <v>115</v>
      </c>
      <c r="B176" s="3" t="s">
        <v>176</v>
      </c>
      <c r="C176" s="3">
        <v>9</v>
      </c>
      <c r="D176" s="5">
        <v>42623</v>
      </c>
      <c r="E176" s="3">
        <v>9</v>
      </c>
      <c r="F176" s="3">
        <v>2016</v>
      </c>
      <c r="G176" s="3">
        <v>435000</v>
      </c>
      <c r="H176">
        <f t="shared" si="12"/>
        <v>150000</v>
      </c>
      <c r="I176">
        <f t="shared" si="13"/>
        <v>260000</v>
      </c>
      <c r="J176">
        <f t="shared" si="14"/>
        <v>5000</v>
      </c>
      <c r="K176">
        <f t="shared" si="15"/>
        <v>10000</v>
      </c>
      <c r="L176" s="3">
        <v>10000</v>
      </c>
      <c r="P176" t="b">
        <f t="shared" si="16"/>
        <v>1</v>
      </c>
      <c r="Q176" t="str">
        <f t="shared" si="17"/>
        <v>20169</v>
      </c>
    </row>
    <row r="177" customHeight="1" spans="1:17">
      <c r="A177" s="3">
        <v>115</v>
      </c>
      <c r="B177" s="3" t="s">
        <v>127</v>
      </c>
      <c r="C177" s="3">
        <v>6</v>
      </c>
      <c r="D177" s="5">
        <v>42623</v>
      </c>
      <c r="E177" s="3">
        <v>9</v>
      </c>
      <c r="F177" s="3">
        <v>2016</v>
      </c>
      <c r="G177" s="3">
        <v>435000</v>
      </c>
      <c r="H177">
        <f t="shared" si="12"/>
        <v>150000</v>
      </c>
      <c r="I177">
        <f t="shared" si="13"/>
        <v>260000</v>
      </c>
      <c r="J177">
        <f t="shared" si="14"/>
        <v>5000</v>
      </c>
      <c r="K177">
        <f t="shared" si="15"/>
        <v>10000</v>
      </c>
      <c r="L177" s="3">
        <v>10000</v>
      </c>
      <c r="P177" t="b">
        <f t="shared" si="16"/>
        <v>1</v>
      </c>
      <c r="Q177" t="str">
        <f t="shared" si="17"/>
        <v>20169</v>
      </c>
    </row>
    <row r="178" customHeight="1" spans="1:17">
      <c r="A178" s="3">
        <v>115</v>
      </c>
      <c r="B178" s="3" t="s">
        <v>192</v>
      </c>
      <c r="C178" s="3">
        <v>11</v>
      </c>
      <c r="D178" s="5">
        <v>42623</v>
      </c>
      <c r="E178" s="3">
        <v>9</v>
      </c>
      <c r="F178" s="3">
        <v>2016</v>
      </c>
      <c r="G178" s="3">
        <v>435000</v>
      </c>
      <c r="H178">
        <f t="shared" si="12"/>
        <v>150000</v>
      </c>
      <c r="I178">
        <f t="shared" si="13"/>
        <v>260000</v>
      </c>
      <c r="J178">
        <f t="shared" si="14"/>
        <v>5000</v>
      </c>
      <c r="K178">
        <f t="shared" si="15"/>
        <v>10000</v>
      </c>
      <c r="L178" s="3">
        <v>10000</v>
      </c>
      <c r="M178" s="3"/>
      <c r="N178" s="3"/>
      <c r="O178" s="3"/>
      <c r="P178" t="b">
        <f t="shared" si="16"/>
        <v>1</v>
      </c>
      <c r="Q178" t="str">
        <f t="shared" si="17"/>
        <v>20169</v>
      </c>
    </row>
    <row r="179" customHeight="1" spans="1:17">
      <c r="A179" s="3">
        <v>116</v>
      </c>
      <c r="B179" s="3" t="s">
        <v>44</v>
      </c>
      <c r="C179" s="3">
        <v>2</v>
      </c>
      <c r="D179" s="5">
        <v>42628</v>
      </c>
      <c r="E179" s="3">
        <v>8</v>
      </c>
      <c r="F179" s="3">
        <v>2016</v>
      </c>
      <c r="G179" s="3">
        <v>100000</v>
      </c>
      <c r="H179">
        <f t="shared" si="12"/>
        <v>100000</v>
      </c>
      <c r="I179">
        <f t="shared" si="13"/>
        <v>0</v>
      </c>
      <c r="J179">
        <f t="shared" si="14"/>
        <v>0</v>
      </c>
      <c r="K179">
        <f t="shared" si="15"/>
        <v>0</v>
      </c>
      <c r="P179" t="b">
        <f t="shared" si="16"/>
        <v>1</v>
      </c>
      <c r="Q179" t="str">
        <f t="shared" si="17"/>
        <v>20169</v>
      </c>
    </row>
    <row r="180" customHeight="1" spans="1:17">
      <c r="A180" s="3">
        <v>116</v>
      </c>
      <c r="B180" s="3" t="s">
        <v>107</v>
      </c>
      <c r="C180" s="3">
        <v>5</v>
      </c>
      <c r="D180" s="5">
        <v>42628</v>
      </c>
      <c r="E180" s="3">
        <v>8</v>
      </c>
      <c r="F180" s="3">
        <v>2016</v>
      </c>
      <c r="G180" s="3">
        <v>100000</v>
      </c>
      <c r="H180">
        <f t="shared" si="12"/>
        <v>100000</v>
      </c>
      <c r="I180">
        <f t="shared" si="13"/>
        <v>0</v>
      </c>
      <c r="J180">
        <f t="shared" si="14"/>
        <v>0</v>
      </c>
      <c r="K180">
        <f t="shared" si="15"/>
        <v>0</v>
      </c>
      <c r="P180" t="b">
        <f t="shared" si="16"/>
        <v>1</v>
      </c>
      <c r="Q180" t="str">
        <f t="shared" si="17"/>
        <v>20169</v>
      </c>
    </row>
    <row r="181" customHeight="1" spans="1:17">
      <c r="A181" s="3">
        <v>116</v>
      </c>
      <c r="B181" s="3" t="s">
        <v>124</v>
      </c>
      <c r="C181" s="3">
        <v>6</v>
      </c>
      <c r="D181" s="5">
        <v>42628</v>
      </c>
      <c r="E181" s="3">
        <v>7</v>
      </c>
      <c r="F181" s="3">
        <v>2016</v>
      </c>
      <c r="G181" s="3">
        <v>300000</v>
      </c>
      <c r="H181">
        <f t="shared" si="12"/>
        <v>150000</v>
      </c>
      <c r="I181">
        <f t="shared" si="13"/>
        <v>135000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20169</v>
      </c>
    </row>
    <row r="182" customHeight="1" spans="1:17">
      <c r="A182" s="3">
        <v>117</v>
      </c>
      <c r="B182" s="3" t="s">
        <v>9</v>
      </c>
      <c r="C182" s="3">
        <v>1</v>
      </c>
      <c r="D182" s="5">
        <v>42630</v>
      </c>
      <c r="E182" s="3">
        <v>9</v>
      </c>
      <c r="F182" s="3">
        <v>2016</v>
      </c>
      <c r="G182" s="3">
        <v>360000</v>
      </c>
      <c r="H182">
        <f t="shared" si="12"/>
        <v>150000</v>
      </c>
      <c r="I182">
        <f t="shared" si="13"/>
        <v>0</v>
      </c>
      <c r="J182">
        <f t="shared" si="14"/>
        <v>0</v>
      </c>
      <c r="K182">
        <f t="shared" si="15"/>
        <v>0</v>
      </c>
      <c r="M182" s="3">
        <v>200000</v>
      </c>
      <c r="O182" s="3">
        <v>10000</v>
      </c>
      <c r="P182" t="b">
        <f t="shared" si="16"/>
        <v>1</v>
      </c>
      <c r="Q182" t="str">
        <f t="shared" si="17"/>
        <v>20169</v>
      </c>
    </row>
    <row r="183" customHeight="1" spans="1:17">
      <c r="A183" s="3">
        <v>117</v>
      </c>
      <c r="B183" s="3" t="s">
        <v>113</v>
      </c>
      <c r="C183" s="3">
        <v>5</v>
      </c>
      <c r="D183" s="5">
        <v>42630</v>
      </c>
      <c r="E183" s="3">
        <v>9</v>
      </c>
      <c r="F183" s="3">
        <v>2016</v>
      </c>
      <c r="G183" s="3">
        <v>160000</v>
      </c>
      <c r="H183">
        <f t="shared" si="12"/>
        <v>150000</v>
      </c>
      <c r="I183">
        <f t="shared" si="13"/>
        <v>0</v>
      </c>
      <c r="J183">
        <f t="shared" si="14"/>
        <v>0</v>
      </c>
      <c r="K183">
        <f t="shared" si="15"/>
        <v>0</v>
      </c>
      <c r="O183" s="3">
        <v>10000</v>
      </c>
      <c r="P183" t="b">
        <f t="shared" si="16"/>
        <v>1</v>
      </c>
      <c r="Q183" t="str">
        <f t="shared" si="17"/>
        <v>20169</v>
      </c>
    </row>
    <row r="184" customHeight="1" spans="1:17">
      <c r="A184" s="3">
        <v>118</v>
      </c>
      <c r="B184" s="3" t="s">
        <v>221</v>
      </c>
      <c r="C184" s="3">
        <v>6</v>
      </c>
      <c r="D184" s="5">
        <v>42630</v>
      </c>
      <c r="E184" s="3">
        <v>9</v>
      </c>
      <c r="F184" s="3">
        <v>2016</v>
      </c>
      <c r="G184" s="3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20169</v>
      </c>
    </row>
    <row r="185" customHeight="1" spans="1:17">
      <c r="A185" s="3">
        <v>118</v>
      </c>
      <c r="B185" s="3" t="s">
        <v>179</v>
      </c>
      <c r="C185" s="3">
        <v>9</v>
      </c>
      <c r="D185" s="5">
        <v>42630</v>
      </c>
      <c r="E185" s="3">
        <v>8</v>
      </c>
      <c r="F185" s="3">
        <v>2016</v>
      </c>
      <c r="G185" s="3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20169</v>
      </c>
    </row>
    <row r="186" customHeight="1" spans="1:17">
      <c r="A186" s="3">
        <v>119</v>
      </c>
      <c r="B186" s="3" t="s">
        <v>20</v>
      </c>
      <c r="C186" s="3">
        <v>1</v>
      </c>
      <c r="D186" s="5">
        <v>42630</v>
      </c>
      <c r="E186" s="3">
        <v>9</v>
      </c>
      <c r="F186" s="3">
        <v>2016</v>
      </c>
      <c r="G186" s="3">
        <v>150000</v>
      </c>
      <c r="H186">
        <f t="shared" si="12"/>
        <v>150000</v>
      </c>
      <c r="I186">
        <f t="shared" si="13"/>
        <v>0</v>
      </c>
      <c r="J186">
        <f t="shared" si="14"/>
        <v>0</v>
      </c>
      <c r="K186">
        <f t="shared" si="15"/>
        <v>0</v>
      </c>
      <c r="P186" t="b">
        <f t="shared" si="16"/>
        <v>1</v>
      </c>
      <c r="Q186" t="str">
        <f t="shared" si="17"/>
        <v>20169</v>
      </c>
    </row>
    <row r="187" customHeight="1" spans="1:17">
      <c r="A187" s="3">
        <v>120</v>
      </c>
      <c r="B187" s="3" t="s">
        <v>152</v>
      </c>
      <c r="C187" s="3">
        <v>7</v>
      </c>
      <c r="D187" s="5">
        <v>42630</v>
      </c>
      <c r="E187" s="3">
        <v>9</v>
      </c>
      <c r="F187" s="3">
        <v>2016</v>
      </c>
      <c r="G187" s="3">
        <v>500000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O187" s="3">
        <v>75000</v>
      </c>
      <c r="P187" t="b">
        <f t="shared" si="16"/>
        <v>1</v>
      </c>
      <c r="Q187" t="str">
        <f t="shared" si="17"/>
        <v>20169</v>
      </c>
    </row>
    <row r="188" customHeight="1" spans="1:17">
      <c r="A188" s="3">
        <v>121</v>
      </c>
      <c r="B188" s="3" t="s">
        <v>21</v>
      </c>
      <c r="C188" s="3">
        <v>1</v>
      </c>
      <c r="D188" s="5">
        <v>42630</v>
      </c>
      <c r="E188" s="3">
        <v>8</v>
      </c>
      <c r="F188" s="3">
        <v>2016</v>
      </c>
      <c r="G188" s="3">
        <v>150000</v>
      </c>
      <c r="H188">
        <f t="shared" si="12"/>
        <v>150000</v>
      </c>
      <c r="I188">
        <f t="shared" si="13"/>
        <v>0</v>
      </c>
      <c r="J188">
        <f t="shared" si="14"/>
        <v>0</v>
      </c>
      <c r="K188">
        <f t="shared" si="15"/>
        <v>0</v>
      </c>
      <c r="P188" t="b">
        <f t="shared" si="16"/>
        <v>1</v>
      </c>
      <c r="Q188" t="str">
        <f t="shared" si="17"/>
        <v>20169</v>
      </c>
    </row>
    <row r="189" customHeight="1" spans="1:17">
      <c r="A189" s="3">
        <v>122</v>
      </c>
      <c r="B189" s="3" t="s">
        <v>105</v>
      </c>
      <c r="C189" s="3">
        <v>5</v>
      </c>
      <c r="D189" s="5">
        <v>42630</v>
      </c>
      <c r="E189" s="3">
        <v>9</v>
      </c>
      <c r="F189" s="3">
        <v>2016</v>
      </c>
      <c r="G189" s="3">
        <v>150000</v>
      </c>
      <c r="H189">
        <f t="shared" si="12"/>
        <v>150000</v>
      </c>
      <c r="I189">
        <f t="shared" si="13"/>
        <v>0</v>
      </c>
      <c r="J189">
        <f t="shared" si="14"/>
        <v>0</v>
      </c>
      <c r="K189">
        <f t="shared" si="15"/>
        <v>0</v>
      </c>
      <c r="P189" t="b">
        <f t="shared" si="16"/>
        <v>1</v>
      </c>
      <c r="Q189" t="str">
        <f t="shared" si="17"/>
        <v>20169</v>
      </c>
    </row>
    <row r="190" customHeight="1" spans="1:17">
      <c r="A190" s="3">
        <v>122</v>
      </c>
      <c r="B190" s="3" t="s">
        <v>106</v>
      </c>
      <c r="C190" s="3">
        <v>5</v>
      </c>
      <c r="D190" s="5">
        <v>42630</v>
      </c>
      <c r="E190" s="3">
        <v>9</v>
      </c>
      <c r="F190" s="3">
        <v>2016</v>
      </c>
      <c r="G190" s="3">
        <v>150000</v>
      </c>
      <c r="H190">
        <f t="shared" si="12"/>
        <v>150000</v>
      </c>
      <c r="I190">
        <f t="shared" si="13"/>
        <v>0</v>
      </c>
      <c r="J190">
        <f t="shared" si="14"/>
        <v>0</v>
      </c>
      <c r="K190">
        <f t="shared" si="15"/>
        <v>0</v>
      </c>
      <c r="P190" t="b">
        <f t="shared" si="16"/>
        <v>1</v>
      </c>
      <c r="Q190" t="str">
        <f t="shared" si="17"/>
        <v>20169</v>
      </c>
    </row>
    <row r="191" customHeight="1" spans="1:17">
      <c r="A191" s="3">
        <v>124</v>
      </c>
      <c r="B191" s="3" t="s">
        <v>41</v>
      </c>
      <c r="C191" s="3">
        <v>2</v>
      </c>
      <c r="D191" s="5">
        <v>42630</v>
      </c>
      <c r="E191" s="3">
        <v>9</v>
      </c>
      <c r="F191" s="3">
        <v>2016</v>
      </c>
      <c r="G191" s="3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20169</v>
      </c>
    </row>
    <row r="192" customHeight="1" spans="1:17">
      <c r="A192" s="3">
        <v>124</v>
      </c>
      <c r="B192" s="3" t="s">
        <v>182</v>
      </c>
      <c r="C192" s="3">
        <v>9</v>
      </c>
      <c r="D192" s="5">
        <v>42630</v>
      </c>
      <c r="E192" s="3">
        <v>9</v>
      </c>
      <c r="F192" s="3">
        <v>2016</v>
      </c>
      <c r="G192" s="3">
        <v>425000</v>
      </c>
      <c r="H192">
        <f t="shared" si="12"/>
        <v>150000</v>
      </c>
      <c r="I192">
        <f t="shared" si="13"/>
        <v>260000</v>
      </c>
      <c r="J192">
        <f t="shared" si="14"/>
        <v>5000</v>
      </c>
      <c r="K192">
        <f t="shared" si="15"/>
        <v>10000</v>
      </c>
      <c r="P192" t="b">
        <f t="shared" si="16"/>
        <v>1</v>
      </c>
      <c r="Q192" t="str">
        <f t="shared" si="17"/>
        <v>20169</v>
      </c>
    </row>
    <row r="193" customHeight="1" spans="1:17">
      <c r="A193" s="3">
        <v>125</v>
      </c>
      <c r="B193" s="3" t="s">
        <v>109</v>
      </c>
      <c r="C193" s="3">
        <v>5</v>
      </c>
      <c r="D193" s="5">
        <v>42630</v>
      </c>
      <c r="E193" s="3">
        <v>8</v>
      </c>
      <c r="F193" s="3">
        <v>2016</v>
      </c>
      <c r="G193" s="3">
        <v>150000</v>
      </c>
      <c r="H193">
        <f t="shared" si="12"/>
        <v>150000</v>
      </c>
      <c r="I193">
        <f t="shared" si="13"/>
        <v>0</v>
      </c>
      <c r="J193">
        <f t="shared" si="14"/>
        <v>0</v>
      </c>
      <c r="K193">
        <f t="shared" si="15"/>
        <v>0</v>
      </c>
      <c r="P193" t="b">
        <f t="shared" si="16"/>
        <v>1</v>
      </c>
      <c r="Q193" t="str">
        <f t="shared" si="17"/>
        <v>20169</v>
      </c>
    </row>
    <row r="194" customHeight="1" spans="1:17">
      <c r="A194" s="3">
        <v>126</v>
      </c>
      <c r="B194" s="3" t="s">
        <v>43</v>
      </c>
      <c r="C194" s="3">
        <v>2</v>
      </c>
      <c r="D194" s="5">
        <v>42630</v>
      </c>
      <c r="E194" s="3">
        <v>9</v>
      </c>
      <c r="F194" s="3">
        <v>2016</v>
      </c>
      <c r="G194" s="3">
        <v>160000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0</v>
      </c>
      <c r="J194">
        <f t="shared" ref="J194:J257" si="20">IF(C194&lt;6,0,5000)</f>
        <v>0</v>
      </c>
      <c r="K194">
        <f t="shared" ref="K194:K257" si="21">IF(C194&lt;6,0,10000)</f>
        <v>0</v>
      </c>
      <c r="O194" s="3"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20169</v>
      </c>
    </row>
    <row r="195" customHeight="1" spans="1:17">
      <c r="A195" s="3">
        <v>126</v>
      </c>
      <c r="B195" s="3" t="s">
        <v>27</v>
      </c>
      <c r="C195" s="3">
        <v>1</v>
      </c>
      <c r="D195" s="5">
        <v>42630</v>
      </c>
      <c r="E195" s="3">
        <v>9</v>
      </c>
      <c r="F195" s="3">
        <v>2016</v>
      </c>
      <c r="G195" s="3">
        <v>160000</v>
      </c>
      <c r="H195">
        <f t="shared" si="18"/>
        <v>150000</v>
      </c>
      <c r="I195">
        <f t="shared" si="19"/>
        <v>0</v>
      </c>
      <c r="J195">
        <f t="shared" si="20"/>
        <v>0</v>
      </c>
      <c r="K195">
        <f t="shared" si="21"/>
        <v>0</v>
      </c>
      <c r="O195" s="3"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">
        <v>127</v>
      </c>
      <c r="B196" s="3" t="s">
        <v>147</v>
      </c>
      <c r="C196" s="3">
        <v>7</v>
      </c>
      <c r="D196" s="5">
        <v>42630</v>
      </c>
      <c r="E196" s="3">
        <v>9</v>
      </c>
      <c r="F196" s="3">
        <v>2016</v>
      </c>
      <c r="G196" s="3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20169</v>
      </c>
    </row>
    <row r="197" customHeight="1" spans="1:17">
      <c r="A197" s="3">
        <v>128</v>
      </c>
      <c r="B197" s="3" t="s">
        <v>75</v>
      </c>
      <c r="C197" s="3">
        <v>3</v>
      </c>
      <c r="D197" s="5">
        <v>42630</v>
      </c>
      <c r="E197" s="3">
        <v>9</v>
      </c>
      <c r="F197" s="3">
        <v>2016</v>
      </c>
      <c r="G197" s="3">
        <v>150000</v>
      </c>
      <c r="H197">
        <f t="shared" si="18"/>
        <v>150000</v>
      </c>
      <c r="I197">
        <f t="shared" si="19"/>
        <v>0</v>
      </c>
      <c r="J197">
        <f t="shared" si="20"/>
        <v>0</v>
      </c>
      <c r="K197">
        <f t="shared" si="21"/>
        <v>0</v>
      </c>
      <c r="P197" t="b">
        <f t="shared" si="22"/>
        <v>1</v>
      </c>
      <c r="Q197" t="str">
        <f t="shared" si="23"/>
        <v>20169</v>
      </c>
    </row>
    <row r="198" customHeight="1" spans="1:17">
      <c r="A198" s="3">
        <v>128</v>
      </c>
      <c r="B198" s="3" t="s">
        <v>104</v>
      </c>
      <c r="C198" s="3">
        <v>5</v>
      </c>
      <c r="D198" s="5">
        <v>42630</v>
      </c>
      <c r="E198" s="3">
        <v>9</v>
      </c>
      <c r="F198" s="3">
        <v>2016</v>
      </c>
      <c r="G198" s="3">
        <v>200000</v>
      </c>
      <c r="H198">
        <f t="shared" si="18"/>
        <v>150000</v>
      </c>
      <c r="I198">
        <f t="shared" si="19"/>
        <v>0</v>
      </c>
      <c r="J198">
        <f t="shared" si="20"/>
        <v>0</v>
      </c>
      <c r="K198">
        <f t="shared" si="21"/>
        <v>0</v>
      </c>
      <c r="N198" s="3">
        <v>50000</v>
      </c>
      <c r="P198" t="b">
        <f t="shared" si="22"/>
        <v>1</v>
      </c>
      <c r="Q198" t="str">
        <f t="shared" si="23"/>
        <v>20169</v>
      </c>
    </row>
    <row r="199" customHeight="1" spans="1:17">
      <c r="A199" s="3">
        <v>129</v>
      </c>
      <c r="B199" s="3" t="s">
        <v>81</v>
      </c>
      <c r="C199" s="3">
        <v>3</v>
      </c>
      <c r="D199" s="5">
        <v>42630</v>
      </c>
      <c r="E199" s="3">
        <v>9</v>
      </c>
      <c r="F199" s="3">
        <v>2016</v>
      </c>
      <c r="G199" s="3">
        <v>200000</v>
      </c>
      <c r="H199">
        <f t="shared" si="18"/>
        <v>150000</v>
      </c>
      <c r="I199">
        <f t="shared" si="19"/>
        <v>0</v>
      </c>
      <c r="J199">
        <f t="shared" si="20"/>
        <v>0</v>
      </c>
      <c r="K199">
        <f t="shared" si="21"/>
        <v>0</v>
      </c>
      <c r="N199" s="3">
        <v>15000</v>
      </c>
      <c r="O199" s="3">
        <v>35000</v>
      </c>
      <c r="P199" t="b">
        <f t="shared" si="22"/>
        <v>1</v>
      </c>
      <c r="Q199" t="str">
        <f t="shared" si="23"/>
        <v>20169</v>
      </c>
    </row>
    <row r="200" customHeight="1" spans="1:17">
      <c r="A200" s="3">
        <v>130</v>
      </c>
      <c r="B200" s="3" t="s">
        <v>119</v>
      </c>
      <c r="C200" s="3">
        <v>6</v>
      </c>
      <c r="D200" s="5">
        <v>42630</v>
      </c>
      <c r="E200" s="3">
        <v>8</v>
      </c>
      <c r="F200" s="3">
        <v>2016</v>
      </c>
      <c r="G200" s="3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20169</v>
      </c>
    </row>
    <row r="201" customHeight="1" spans="1:17">
      <c r="A201" s="3">
        <v>131</v>
      </c>
      <c r="B201" s="3" t="s">
        <v>160</v>
      </c>
      <c r="C201" s="3">
        <v>8</v>
      </c>
      <c r="D201" s="5">
        <v>42630</v>
      </c>
      <c r="E201" s="3">
        <v>7</v>
      </c>
      <c r="F201" s="3">
        <v>2016</v>
      </c>
      <c r="G201" s="3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20169</v>
      </c>
    </row>
    <row r="202" customHeight="1" spans="1:17">
      <c r="A202" s="3">
        <v>131</v>
      </c>
      <c r="B202" s="3" t="s">
        <v>160</v>
      </c>
      <c r="C202" s="3">
        <v>8</v>
      </c>
      <c r="D202" s="5">
        <v>42630</v>
      </c>
      <c r="E202" s="3">
        <v>8</v>
      </c>
      <c r="F202" s="3">
        <v>2016</v>
      </c>
      <c r="G202" s="3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20169</v>
      </c>
    </row>
    <row r="203" customHeight="1" spans="1:17">
      <c r="A203" s="3">
        <v>131</v>
      </c>
      <c r="B203" s="3" t="s">
        <v>160</v>
      </c>
      <c r="C203" s="3">
        <v>8</v>
      </c>
      <c r="D203" s="5">
        <v>42630</v>
      </c>
      <c r="E203" s="3">
        <v>9</v>
      </c>
      <c r="F203" s="3">
        <v>2016</v>
      </c>
      <c r="G203" s="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20169</v>
      </c>
    </row>
    <row r="204" customHeight="1" spans="1:17">
      <c r="A204" s="3">
        <v>132</v>
      </c>
      <c r="B204" s="3" t="s">
        <v>8</v>
      </c>
      <c r="C204" s="3">
        <v>1</v>
      </c>
      <c r="D204" s="5">
        <v>42630</v>
      </c>
      <c r="E204" s="3">
        <v>9</v>
      </c>
      <c r="F204" s="3">
        <v>2016</v>
      </c>
      <c r="G204" s="3">
        <v>150000</v>
      </c>
      <c r="H204">
        <f t="shared" si="18"/>
        <v>150000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">
        <v>132</v>
      </c>
      <c r="B205" s="3" t="s">
        <v>94</v>
      </c>
      <c r="C205" s="3">
        <v>4</v>
      </c>
      <c r="D205" s="5">
        <v>42630</v>
      </c>
      <c r="E205" s="3">
        <v>9</v>
      </c>
      <c r="F205" s="3">
        <v>2016</v>
      </c>
      <c r="G205" s="3">
        <v>150000</v>
      </c>
      <c r="H205">
        <f t="shared" si="18"/>
        <v>150000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20169</v>
      </c>
    </row>
    <row r="206" customHeight="1" spans="1:17">
      <c r="A206" s="3">
        <v>133</v>
      </c>
      <c r="B206" s="3" t="s">
        <v>138</v>
      </c>
      <c r="C206" s="3">
        <v>7</v>
      </c>
      <c r="D206" s="5">
        <v>42630</v>
      </c>
      <c r="E206" s="3">
        <v>8</v>
      </c>
      <c r="F206" s="3">
        <v>2016</v>
      </c>
      <c r="G206" s="3">
        <v>375000</v>
      </c>
      <c r="H206">
        <f t="shared" si="18"/>
        <v>150000</v>
      </c>
      <c r="I206">
        <f t="shared" si="19"/>
        <v>210000</v>
      </c>
      <c r="J206">
        <f t="shared" si="20"/>
        <v>5000</v>
      </c>
      <c r="K206">
        <f t="shared" si="21"/>
        <v>10000</v>
      </c>
      <c r="P206" t="b">
        <f t="shared" si="22"/>
        <v>1</v>
      </c>
      <c r="Q206" t="str">
        <f t="shared" si="23"/>
        <v>20169</v>
      </c>
    </row>
    <row r="207" customHeight="1" spans="1:17">
      <c r="A207" s="3">
        <v>134</v>
      </c>
      <c r="B207" s="3" t="s">
        <v>53</v>
      </c>
      <c r="C207" s="3">
        <v>2</v>
      </c>
      <c r="D207" s="5">
        <v>42630</v>
      </c>
      <c r="E207" s="3">
        <v>9</v>
      </c>
      <c r="F207" s="3">
        <v>2016</v>
      </c>
      <c r="G207" s="3">
        <v>75000</v>
      </c>
      <c r="H207">
        <f t="shared" si="18"/>
        <v>75000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20169</v>
      </c>
    </row>
    <row r="208" customHeight="1" spans="1:17">
      <c r="A208" s="3">
        <v>134</v>
      </c>
      <c r="B208" s="3" t="s">
        <v>56</v>
      </c>
      <c r="C208" s="3">
        <v>2</v>
      </c>
      <c r="D208" s="5">
        <v>42630</v>
      </c>
      <c r="E208" s="3">
        <v>9</v>
      </c>
      <c r="F208" s="3">
        <v>2016</v>
      </c>
      <c r="G208" s="3">
        <v>75000</v>
      </c>
      <c r="H208">
        <f t="shared" si="18"/>
        <v>75000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20169</v>
      </c>
    </row>
    <row r="209" customHeight="1" spans="1:17">
      <c r="A209" s="3">
        <v>135</v>
      </c>
      <c r="B209" s="3" t="s">
        <v>90</v>
      </c>
      <c r="C209" s="3">
        <v>4</v>
      </c>
      <c r="D209" s="5">
        <v>42630</v>
      </c>
      <c r="E209" s="3">
        <v>9</v>
      </c>
      <c r="F209" s="3">
        <v>2016</v>
      </c>
      <c r="G209" s="3">
        <v>200000</v>
      </c>
      <c r="H209">
        <f t="shared" si="18"/>
        <v>150000</v>
      </c>
      <c r="I209">
        <f t="shared" si="19"/>
        <v>0</v>
      </c>
      <c r="J209">
        <f t="shared" si="20"/>
        <v>0</v>
      </c>
      <c r="K209">
        <f t="shared" si="21"/>
        <v>0</v>
      </c>
      <c r="O209" s="3">
        <v>50000</v>
      </c>
      <c r="P209" t="b">
        <f t="shared" si="22"/>
        <v>1</v>
      </c>
      <c r="Q209" t="str">
        <f t="shared" si="23"/>
        <v>20169</v>
      </c>
    </row>
    <row r="210" customHeight="1" spans="1:17">
      <c r="A210" s="3">
        <v>136</v>
      </c>
      <c r="B210" s="3" t="s">
        <v>84</v>
      </c>
      <c r="C210" s="3">
        <v>3</v>
      </c>
      <c r="D210" s="5">
        <v>42630</v>
      </c>
      <c r="E210" s="3">
        <v>9</v>
      </c>
      <c r="F210" s="3">
        <v>2016</v>
      </c>
      <c r="G210" s="3">
        <v>150000</v>
      </c>
      <c r="H210">
        <f t="shared" si="18"/>
        <v>150000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20169</v>
      </c>
    </row>
    <row r="211" customHeight="1" spans="1:17">
      <c r="A211" s="3">
        <v>137</v>
      </c>
      <c r="B211" s="3" t="s">
        <v>17</v>
      </c>
      <c r="C211" s="3">
        <v>2</v>
      </c>
      <c r="D211" s="5">
        <v>42630</v>
      </c>
      <c r="E211" s="3">
        <v>7</v>
      </c>
      <c r="F211" s="3">
        <v>2016</v>
      </c>
      <c r="G211" s="3">
        <v>120000</v>
      </c>
      <c r="H211">
        <f t="shared" si="18"/>
        <v>120000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20169</v>
      </c>
    </row>
    <row r="212" customHeight="1" spans="1:17">
      <c r="A212" s="3">
        <v>137</v>
      </c>
      <c r="B212" s="3" t="s">
        <v>17</v>
      </c>
      <c r="C212" s="3">
        <v>2</v>
      </c>
      <c r="D212" s="5">
        <v>42630</v>
      </c>
      <c r="E212" s="3">
        <v>8</v>
      </c>
      <c r="F212" s="3">
        <v>2016</v>
      </c>
      <c r="G212" s="3">
        <v>120000</v>
      </c>
      <c r="H212">
        <f t="shared" si="18"/>
        <v>120000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20169</v>
      </c>
    </row>
    <row r="213" customHeight="1" spans="1:17">
      <c r="A213" s="3">
        <v>137</v>
      </c>
      <c r="B213" s="3" t="s">
        <v>17</v>
      </c>
      <c r="C213" s="3">
        <v>2</v>
      </c>
      <c r="D213" s="5">
        <v>42630</v>
      </c>
      <c r="E213" s="3">
        <v>9</v>
      </c>
      <c r="F213" s="3">
        <v>2016</v>
      </c>
      <c r="G213" s="3">
        <v>120000</v>
      </c>
      <c r="H213">
        <f t="shared" si="18"/>
        <v>120000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20169</v>
      </c>
    </row>
    <row r="214" customHeight="1" spans="1:17">
      <c r="A214" s="3">
        <v>137</v>
      </c>
      <c r="B214" s="3" t="s">
        <v>32</v>
      </c>
      <c r="C214" s="3">
        <v>1</v>
      </c>
      <c r="D214" s="5">
        <v>42630</v>
      </c>
      <c r="E214" s="3">
        <v>9</v>
      </c>
      <c r="F214" s="3">
        <v>2016</v>
      </c>
      <c r="G214" s="3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">
        <v>138</v>
      </c>
      <c r="B215" s="3" t="s">
        <v>141</v>
      </c>
      <c r="C215" s="3">
        <v>7</v>
      </c>
      <c r="D215" s="5">
        <v>42630</v>
      </c>
      <c r="E215" s="3">
        <v>9</v>
      </c>
      <c r="F215" s="3">
        <v>2016</v>
      </c>
      <c r="G215" s="3">
        <v>425000</v>
      </c>
      <c r="H215">
        <f t="shared" si="18"/>
        <v>150000</v>
      </c>
      <c r="I215">
        <f t="shared" si="19"/>
        <v>260000</v>
      </c>
      <c r="J215">
        <f t="shared" si="20"/>
        <v>5000</v>
      </c>
      <c r="K215">
        <f t="shared" si="21"/>
        <v>10000</v>
      </c>
      <c r="P215" t="b">
        <f t="shared" si="22"/>
        <v>1</v>
      </c>
      <c r="Q215" t="str">
        <f t="shared" si="23"/>
        <v>20169</v>
      </c>
    </row>
    <row r="216" customHeight="1" spans="1:17">
      <c r="A216" s="3">
        <v>139</v>
      </c>
      <c r="B216" s="3" t="s">
        <v>183</v>
      </c>
      <c r="C216" s="3">
        <v>10</v>
      </c>
      <c r="D216" s="5">
        <v>42630</v>
      </c>
      <c r="E216" s="3">
        <v>9</v>
      </c>
      <c r="F216" s="3">
        <v>2016</v>
      </c>
      <c r="G216" s="3">
        <v>425000</v>
      </c>
      <c r="H216">
        <f t="shared" si="18"/>
        <v>150000</v>
      </c>
      <c r="I216">
        <f t="shared" si="19"/>
        <v>260000</v>
      </c>
      <c r="J216">
        <f t="shared" si="20"/>
        <v>5000</v>
      </c>
      <c r="K216">
        <f t="shared" si="21"/>
        <v>10000</v>
      </c>
      <c r="P216" t="b">
        <f t="shared" si="22"/>
        <v>1</v>
      </c>
      <c r="Q216" t="str">
        <f t="shared" si="23"/>
        <v>20169</v>
      </c>
    </row>
    <row r="217" customHeight="1" spans="1:17">
      <c r="A217" s="3">
        <v>140</v>
      </c>
      <c r="B217" s="3" t="s">
        <v>97</v>
      </c>
      <c r="C217" s="3">
        <v>4</v>
      </c>
      <c r="D217" s="5">
        <v>42630</v>
      </c>
      <c r="E217" s="3">
        <v>9</v>
      </c>
      <c r="F217" s="3">
        <v>2016</v>
      </c>
      <c r="G217" s="3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20169</v>
      </c>
    </row>
    <row r="218" customHeight="1" spans="1:17">
      <c r="A218" s="3">
        <v>141</v>
      </c>
      <c r="B218" s="3" t="s">
        <v>19</v>
      </c>
      <c r="C218" s="3">
        <v>1</v>
      </c>
      <c r="D218" s="5">
        <v>42630</v>
      </c>
      <c r="E218" s="3">
        <v>9</v>
      </c>
      <c r="F218" s="3">
        <v>2016</v>
      </c>
      <c r="G218" s="3">
        <v>150000</v>
      </c>
      <c r="H218">
        <f t="shared" si="18"/>
        <v>150000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20169</v>
      </c>
    </row>
    <row r="219" customHeight="1" spans="1:17">
      <c r="A219" s="3">
        <v>142</v>
      </c>
      <c r="B219" s="3" t="s">
        <v>26</v>
      </c>
      <c r="C219" s="3">
        <v>1</v>
      </c>
      <c r="D219" s="5">
        <v>42630</v>
      </c>
      <c r="E219" s="3">
        <v>9</v>
      </c>
      <c r="F219" s="3">
        <v>2016</v>
      </c>
      <c r="G219" s="3">
        <v>150000</v>
      </c>
      <c r="H219">
        <f t="shared" si="18"/>
        <v>150000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20169</v>
      </c>
    </row>
    <row r="220" customHeight="1" spans="1:17">
      <c r="A220" s="3">
        <v>143</v>
      </c>
      <c r="B220" s="3" t="s">
        <v>28</v>
      </c>
      <c r="C220" s="3">
        <v>1</v>
      </c>
      <c r="D220" s="5">
        <v>42630</v>
      </c>
      <c r="E220" s="3">
        <v>9</v>
      </c>
      <c r="F220" s="3">
        <v>2016</v>
      </c>
      <c r="G220" s="3">
        <v>150000</v>
      </c>
      <c r="H220">
        <f t="shared" si="18"/>
        <v>150000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20169</v>
      </c>
    </row>
    <row r="221" customHeight="1" spans="1:17">
      <c r="A221" s="3">
        <v>144</v>
      </c>
      <c r="B221" s="3" t="s">
        <v>60</v>
      </c>
      <c r="C221" s="3">
        <v>2</v>
      </c>
      <c r="D221" s="5">
        <v>42630</v>
      </c>
      <c r="E221" s="3">
        <v>7</v>
      </c>
      <c r="F221" s="3">
        <v>2016</v>
      </c>
      <c r="G221" s="3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20169</v>
      </c>
    </row>
    <row r="222" customHeight="1" spans="1:17">
      <c r="A222" s="3">
        <v>145</v>
      </c>
      <c r="B222" s="3" t="s">
        <v>148</v>
      </c>
      <c r="C222" s="3">
        <v>7</v>
      </c>
      <c r="D222" s="5">
        <v>42630</v>
      </c>
      <c r="E222" s="3">
        <v>9</v>
      </c>
      <c r="F222" s="3">
        <v>2016</v>
      </c>
      <c r="G222" s="3">
        <v>425000</v>
      </c>
      <c r="H222">
        <f t="shared" si="18"/>
        <v>150000</v>
      </c>
      <c r="I222">
        <f t="shared" si="19"/>
        <v>260000</v>
      </c>
      <c r="J222">
        <f t="shared" si="20"/>
        <v>5000</v>
      </c>
      <c r="K222">
        <f t="shared" si="21"/>
        <v>10000</v>
      </c>
      <c r="P222" t="b">
        <f t="shared" si="22"/>
        <v>1</v>
      </c>
      <c r="Q222" t="str">
        <f t="shared" si="23"/>
        <v>20169</v>
      </c>
    </row>
    <row r="223" customHeight="1" spans="1:17">
      <c r="A223" s="3">
        <v>145</v>
      </c>
      <c r="B223" s="3" t="s">
        <v>68</v>
      </c>
      <c r="C223" s="3">
        <v>2</v>
      </c>
      <c r="D223" s="5">
        <v>42630</v>
      </c>
      <c r="E223" s="3">
        <v>9</v>
      </c>
      <c r="F223" s="3">
        <v>2016</v>
      </c>
      <c r="G223" s="3">
        <v>150000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P223" t="b">
        <f t="shared" si="22"/>
        <v>1</v>
      </c>
      <c r="Q223" t="str">
        <f t="shared" si="23"/>
        <v>20169</v>
      </c>
    </row>
    <row r="224" customHeight="1" spans="1:17">
      <c r="A224" s="3">
        <v>146</v>
      </c>
      <c r="B224" s="3" t="s">
        <v>139</v>
      </c>
      <c r="C224" s="3">
        <v>7</v>
      </c>
      <c r="D224" s="5">
        <v>42630</v>
      </c>
      <c r="E224" s="3">
        <v>9</v>
      </c>
      <c r="F224" s="3">
        <v>2016</v>
      </c>
      <c r="G224" s="3">
        <v>425000</v>
      </c>
      <c r="H224">
        <f t="shared" si="18"/>
        <v>150000</v>
      </c>
      <c r="I224">
        <f t="shared" si="19"/>
        <v>260000</v>
      </c>
      <c r="J224">
        <f t="shared" si="20"/>
        <v>5000</v>
      </c>
      <c r="K224">
        <f t="shared" si="21"/>
        <v>10000</v>
      </c>
      <c r="P224" t="b">
        <f t="shared" si="22"/>
        <v>1</v>
      </c>
      <c r="Q224" t="str">
        <f t="shared" si="23"/>
        <v>20169</v>
      </c>
    </row>
    <row r="225" customHeight="1" spans="1:17">
      <c r="A225" s="3">
        <v>146</v>
      </c>
      <c r="B225" s="3" t="s">
        <v>144</v>
      </c>
      <c r="C225" s="3">
        <v>7</v>
      </c>
      <c r="D225" s="5">
        <v>42632</v>
      </c>
      <c r="E225" s="3">
        <v>9</v>
      </c>
      <c r="F225" s="3">
        <v>2016</v>
      </c>
      <c r="G225" s="3">
        <v>425000</v>
      </c>
      <c r="H225">
        <f t="shared" si="18"/>
        <v>150000</v>
      </c>
      <c r="I225">
        <f t="shared" si="19"/>
        <v>260000</v>
      </c>
      <c r="J225">
        <f t="shared" si="20"/>
        <v>5000</v>
      </c>
      <c r="K225">
        <f t="shared" si="21"/>
        <v>10000</v>
      </c>
      <c r="P225" t="b">
        <f t="shared" si="22"/>
        <v>1</v>
      </c>
      <c r="Q225" t="str">
        <f t="shared" si="23"/>
        <v>20169</v>
      </c>
    </row>
    <row r="226" customHeight="1" spans="1:17">
      <c r="A226" s="3">
        <v>147</v>
      </c>
      <c r="B226" s="3" t="s">
        <v>76</v>
      </c>
      <c r="C226" s="3">
        <v>3</v>
      </c>
      <c r="D226" s="5">
        <v>42632</v>
      </c>
      <c r="E226" s="3">
        <v>9</v>
      </c>
      <c r="F226" s="3">
        <v>2016</v>
      </c>
      <c r="G226" s="3">
        <v>150000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P226" t="b">
        <f t="shared" si="22"/>
        <v>1</v>
      </c>
      <c r="Q226" t="str">
        <f t="shared" si="23"/>
        <v>20169</v>
      </c>
    </row>
    <row r="227" customHeight="1" spans="1:17">
      <c r="A227" s="3">
        <v>148</v>
      </c>
      <c r="B227" s="3" t="s">
        <v>38</v>
      </c>
      <c r="C227" s="3">
        <v>2</v>
      </c>
      <c r="D227" s="5">
        <v>42634</v>
      </c>
      <c r="E227" s="3">
        <v>9</v>
      </c>
      <c r="F227" s="3">
        <v>2016</v>
      </c>
      <c r="G227" s="3">
        <v>150000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P227" t="b">
        <f t="shared" si="22"/>
        <v>1</v>
      </c>
      <c r="Q227" t="str">
        <f t="shared" si="23"/>
        <v>20169</v>
      </c>
    </row>
    <row r="228" customHeight="1" spans="1:17">
      <c r="A228" s="3">
        <v>148</v>
      </c>
      <c r="B228" s="3" t="s">
        <v>38</v>
      </c>
      <c r="C228" s="3">
        <v>2</v>
      </c>
      <c r="D228" s="5">
        <v>42634</v>
      </c>
      <c r="E228" s="3">
        <v>10</v>
      </c>
      <c r="F228" s="3">
        <v>2016</v>
      </c>
      <c r="G228" s="3">
        <v>150000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P228" t="b">
        <f t="shared" si="22"/>
        <v>1</v>
      </c>
      <c r="Q228" t="str">
        <f t="shared" si="23"/>
        <v>20169</v>
      </c>
    </row>
    <row r="229" customHeight="1" spans="1:17">
      <c r="A229" s="3">
        <v>149</v>
      </c>
      <c r="B229" s="3" t="s">
        <v>115</v>
      </c>
      <c r="C229" s="3">
        <v>5</v>
      </c>
      <c r="D229" s="5">
        <v>42637</v>
      </c>
      <c r="E229" s="3">
        <v>9</v>
      </c>
      <c r="F229" s="3">
        <v>2016</v>
      </c>
      <c r="G229" s="3">
        <v>165000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N229" s="3">
        <v>15000</v>
      </c>
      <c r="P229" t="b">
        <f t="shared" si="22"/>
        <v>1</v>
      </c>
      <c r="Q229" t="str">
        <f t="shared" si="23"/>
        <v>20169</v>
      </c>
    </row>
    <row r="230" customHeight="1" spans="1:17">
      <c r="A230" s="3">
        <v>150</v>
      </c>
      <c r="B230" s="3" t="s">
        <v>159</v>
      </c>
      <c r="C230" s="3">
        <v>8</v>
      </c>
      <c r="D230" s="5">
        <v>42637</v>
      </c>
      <c r="E230" s="3">
        <v>9</v>
      </c>
      <c r="F230" s="3">
        <v>2016</v>
      </c>
      <c r="G230" s="3">
        <v>425000</v>
      </c>
      <c r="H230">
        <f t="shared" si="18"/>
        <v>150000</v>
      </c>
      <c r="I230">
        <f t="shared" si="19"/>
        <v>260000</v>
      </c>
      <c r="J230">
        <f t="shared" si="20"/>
        <v>5000</v>
      </c>
      <c r="K230">
        <f t="shared" si="21"/>
        <v>10000</v>
      </c>
      <c r="P230" t="b">
        <f t="shared" si="22"/>
        <v>1</v>
      </c>
      <c r="Q230" t="str">
        <f t="shared" si="23"/>
        <v>20169</v>
      </c>
    </row>
    <row r="231" customHeight="1" spans="1:17">
      <c r="A231" s="3">
        <v>150</v>
      </c>
      <c r="B231" s="3" t="s">
        <v>126</v>
      </c>
      <c r="C231" s="3">
        <v>6</v>
      </c>
      <c r="D231" s="5">
        <v>42637</v>
      </c>
      <c r="E231" s="3">
        <v>9</v>
      </c>
      <c r="F231" s="3">
        <v>2016</v>
      </c>
      <c r="G231" s="3">
        <v>425000</v>
      </c>
      <c r="H231">
        <f t="shared" si="18"/>
        <v>150000</v>
      </c>
      <c r="I231">
        <f t="shared" si="19"/>
        <v>260000</v>
      </c>
      <c r="J231">
        <f t="shared" si="20"/>
        <v>5000</v>
      </c>
      <c r="K231">
        <f t="shared" si="21"/>
        <v>10000</v>
      </c>
      <c r="P231" t="b">
        <f t="shared" si="22"/>
        <v>1</v>
      </c>
      <c r="Q231" t="str">
        <f t="shared" si="23"/>
        <v>20169</v>
      </c>
    </row>
    <row r="232" customHeight="1" spans="1:17">
      <c r="A232" s="3">
        <v>151</v>
      </c>
      <c r="B232" s="3" t="s">
        <v>222</v>
      </c>
      <c r="C232" s="3">
        <v>2</v>
      </c>
      <c r="D232" s="5">
        <v>42637</v>
      </c>
      <c r="E232" s="3">
        <v>8</v>
      </c>
      <c r="F232" s="3">
        <v>2016</v>
      </c>
      <c r="G232" s="3">
        <v>150000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P232" t="b">
        <f t="shared" si="22"/>
        <v>1</v>
      </c>
      <c r="Q232" t="str">
        <f t="shared" si="23"/>
        <v>20169</v>
      </c>
    </row>
    <row r="233" customHeight="1" spans="1:17">
      <c r="A233" s="3">
        <v>152</v>
      </c>
      <c r="B233" s="3" t="s">
        <v>61</v>
      </c>
      <c r="C233" s="3">
        <v>2</v>
      </c>
      <c r="D233" s="5">
        <v>42637</v>
      </c>
      <c r="E233" s="3">
        <v>9</v>
      </c>
      <c r="F233" s="3">
        <v>2016</v>
      </c>
      <c r="G233" s="3">
        <v>150000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P233" t="b">
        <f t="shared" si="22"/>
        <v>1</v>
      </c>
      <c r="Q233" t="str">
        <f t="shared" si="23"/>
        <v>20169</v>
      </c>
    </row>
    <row r="234" customHeight="1" spans="1:17">
      <c r="A234" s="3">
        <v>153</v>
      </c>
      <c r="B234" s="3" t="s">
        <v>14</v>
      </c>
      <c r="C234" s="3">
        <v>1</v>
      </c>
      <c r="D234" s="5">
        <v>42637</v>
      </c>
      <c r="E234" s="3">
        <v>9</v>
      </c>
      <c r="F234" s="3">
        <v>2016</v>
      </c>
      <c r="G234" s="3">
        <v>250000</v>
      </c>
      <c r="H234">
        <f t="shared" si="18"/>
        <v>150000</v>
      </c>
      <c r="I234">
        <f t="shared" si="19"/>
        <v>0</v>
      </c>
      <c r="J234">
        <f t="shared" si="20"/>
        <v>0</v>
      </c>
      <c r="K234">
        <f t="shared" si="21"/>
        <v>0</v>
      </c>
      <c r="M234" s="3">
        <v>100000</v>
      </c>
      <c r="P234" t="b">
        <f t="shared" si="22"/>
        <v>1</v>
      </c>
      <c r="Q234" t="str">
        <f t="shared" si="23"/>
        <v>20169</v>
      </c>
    </row>
    <row r="235" customHeight="1" spans="1:17">
      <c r="A235" s="3">
        <v>154</v>
      </c>
      <c r="B235" s="3" t="s">
        <v>40</v>
      </c>
      <c r="C235" s="3">
        <v>2</v>
      </c>
      <c r="D235" s="5">
        <v>42637</v>
      </c>
      <c r="E235" s="3">
        <v>6</v>
      </c>
      <c r="F235" s="3">
        <v>2016</v>
      </c>
      <c r="G235" s="3">
        <v>150000</v>
      </c>
      <c r="H235">
        <f t="shared" si="18"/>
        <v>150000</v>
      </c>
      <c r="I235">
        <f t="shared" si="19"/>
        <v>0</v>
      </c>
      <c r="J235">
        <f t="shared" si="20"/>
        <v>0</v>
      </c>
      <c r="K235">
        <f t="shared" si="21"/>
        <v>0</v>
      </c>
      <c r="P235" t="b">
        <f t="shared" si="22"/>
        <v>1</v>
      </c>
      <c r="Q235" t="str">
        <f t="shared" si="23"/>
        <v>20169</v>
      </c>
    </row>
    <row r="236" customHeight="1" spans="1:17">
      <c r="A236" s="3">
        <v>154</v>
      </c>
      <c r="B236" s="3" t="s">
        <v>40</v>
      </c>
      <c r="C236" s="3">
        <v>3</v>
      </c>
      <c r="D236" s="5">
        <v>42637</v>
      </c>
      <c r="E236" s="3">
        <v>7</v>
      </c>
      <c r="F236" s="3">
        <v>2016</v>
      </c>
      <c r="G236" s="3">
        <v>150000</v>
      </c>
      <c r="H236">
        <f t="shared" si="18"/>
        <v>150000</v>
      </c>
      <c r="I236">
        <f t="shared" si="19"/>
        <v>0</v>
      </c>
      <c r="J236">
        <f t="shared" si="20"/>
        <v>0</v>
      </c>
      <c r="K236">
        <f t="shared" si="21"/>
        <v>0</v>
      </c>
      <c r="P236" t="b">
        <f t="shared" si="22"/>
        <v>1</v>
      </c>
      <c r="Q236" t="str">
        <f t="shared" si="23"/>
        <v>20169</v>
      </c>
    </row>
    <row r="237" customHeight="1" spans="1:17">
      <c r="A237" s="3">
        <v>154</v>
      </c>
      <c r="B237" s="3" t="s">
        <v>40</v>
      </c>
      <c r="C237" s="3">
        <v>3</v>
      </c>
      <c r="D237" s="5">
        <v>42637</v>
      </c>
      <c r="E237" s="3">
        <v>8</v>
      </c>
      <c r="F237" s="3">
        <v>2016</v>
      </c>
      <c r="G237" s="3">
        <v>150000</v>
      </c>
      <c r="H237">
        <f t="shared" si="18"/>
        <v>150000</v>
      </c>
      <c r="I237">
        <f t="shared" si="19"/>
        <v>0</v>
      </c>
      <c r="J237">
        <f t="shared" si="20"/>
        <v>0</v>
      </c>
      <c r="K237">
        <f t="shared" si="21"/>
        <v>0</v>
      </c>
      <c r="P237" t="b">
        <f t="shared" si="22"/>
        <v>1</v>
      </c>
      <c r="Q237" t="str">
        <f t="shared" si="23"/>
        <v>20169</v>
      </c>
    </row>
    <row r="238" customHeight="1" spans="1:17">
      <c r="A238" s="3">
        <v>154</v>
      </c>
      <c r="B238" s="3" t="s">
        <v>40</v>
      </c>
      <c r="C238" s="3">
        <v>3</v>
      </c>
      <c r="D238" s="5">
        <v>42637</v>
      </c>
      <c r="E238" s="3">
        <v>9</v>
      </c>
      <c r="F238" s="3">
        <v>2016</v>
      </c>
      <c r="G238" s="3">
        <v>150000</v>
      </c>
      <c r="H238">
        <f t="shared" si="18"/>
        <v>150000</v>
      </c>
      <c r="I238">
        <f t="shared" si="19"/>
        <v>0</v>
      </c>
      <c r="J238">
        <f t="shared" si="20"/>
        <v>0</v>
      </c>
      <c r="K238">
        <f t="shared" si="21"/>
        <v>0</v>
      </c>
      <c r="P238" t="b">
        <f t="shared" si="22"/>
        <v>1</v>
      </c>
      <c r="Q238" t="str">
        <f t="shared" si="23"/>
        <v>20169</v>
      </c>
    </row>
    <row r="239" customHeight="1" spans="1:17">
      <c r="A239" s="3">
        <v>155</v>
      </c>
      <c r="B239" s="3" t="s">
        <v>165</v>
      </c>
      <c r="C239" s="3">
        <v>8</v>
      </c>
      <c r="D239" s="5">
        <v>42637</v>
      </c>
      <c r="E239" s="3">
        <v>9</v>
      </c>
      <c r="F239" s="3">
        <v>2016</v>
      </c>
      <c r="G239" s="3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20169</v>
      </c>
    </row>
    <row r="240" customHeight="1" spans="1:17">
      <c r="A240" s="3">
        <v>156</v>
      </c>
      <c r="B240" s="3" t="s">
        <v>142</v>
      </c>
      <c r="C240" s="3">
        <v>7</v>
      </c>
      <c r="D240" s="5">
        <v>42637</v>
      </c>
      <c r="E240" s="3">
        <v>9</v>
      </c>
      <c r="F240" s="3">
        <v>2016</v>
      </c>
      <c r="G240" s="3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20169</v>
      </c>
    </row>
    <row r="241" customHeight="1" spans="1:17">
      <c r="A241" s="3">
        <v>156</v>
      </c>
      <c r="B241" s="3" t="s">
        <v>150</v>
      </c>
      <c r="C241" s="3">
        <v>7</v>
      </c>
      <c r="D241" s="5">
        <v>42637</v>
      </c>
      <c r="E241" s="3">
        <v>9</v>
      </c>
      <c r="F241" s="3">
        <v>2016</v>
      </c>
      <c r="G241" s="3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20169</v>
      </c>
    </row>
    <row r="242" customHeight="1" spans="1:17">
      <c r="A242" s="3">
        <v>157</v>
      </c>
      <c r="B242" s="3" t="s">
        <v>133</v>
      </c>
      <c r="C242" s="3">
        <v>7</v>
      </c>
      <c r="D242" s="5">
        <v>42637</v>
      </c>
      <c r="E242" s="3">
        <v>8</v>
      </c>
      <c r="F242" s="3">
        <v>2016</v>
      </c>
      <c r="G242" s="3">
        <v>350000</v>
      </c>
      <c r="H242">
        <f t="shared" si="18"/>
        <v>150000</v>
      </c>
      <c r="I242">
        <f t="shared" si="19"/>
        <v>185000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20169</v>
      </c>
    </row>
    <row r="243" customHeight="1" spans="1:17">
      <c r="A243" s="3">
        <v>157</v>
      </c>
      <c r="B243" s="3" t="s">
        <v>52</v>
      </c>
      <c r="C243" s="3">
        <v>2</v>
      </c>
      <c r="D243" s="5">
        <v>42637</v>
      </c>
      <c r="E243" s="3">
        <v>2</v>
      </c>
      <c r="F243" s="3">
        <v>2016</v>
      </c>
      <c r="G243" s="3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20169</v>
      </c>
    </row>
    <row r="244" customHeight="1" spans="1:17">
      <c r="A244" s="3">
        <v>158</v>
      </c>
      <c r="B244" s="3" t="s">
        <v>18</v>
      </c>
      <c r="C244" s="3">
        <v>1</v>
      </c>
      <c r="D244" s="5">
        <v>42637</v>
      </c>
      <c r="E244" s="3">
        <v>10</v>
      </c>
      <c r="F244" s="3">
        <v>2016</v>
      </c>
      <c r="G244" s="3">
        <v>200000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M244" s="3">
        <v>50000</v>
      </c>
      <c r="N244" s="3"/>
      <c r="P244" t="b">
        <f t="shared" si="22"/>
        <v>1</v>
      </c>
      <c r="Q244" t="str">
        <f t="shared" si="23"/>
        <v>20169</v>
      </c>
    </row>
    <row r="245" customHeight="1" spans="1:17">
      <c r="A245" s="3">
        <v>159</v>
      </c>
      <c r="B245" s="3" t="s">
        <v>119</v>
      </c>
      <c r="C245" s="3">
        <v>6</v>
      </c>
      <c r="D245" s="5">
        <v>42644</v>
      </c>
      <c r="E245" s="3">
        <v>9</v>
      </c>
      <c r="F245" s="3">
        <v>2016</v>
      </c>
      <c r="G245" s="3">
        <v>425000</v>
      </c>
      <c r="H245">
        <f t="shared" si="18"/>
        <v>150000</v>
      </c>
      <c r="I245">
        <f t="shared" si="19"/>
        <v>260000</v>
      </c>
      <c r="J245">
        <f t="shared" si="20"/>
        <v>5000</v>
      </c>
      <c r="K245">
        <f t="shared" si="21"/>
        <v>10000</v>
      </c>
      <c r="P245" t="b">
        <f t="shared" si="22"/>
        <v>1</v>
      </c>
      <c r="Q245" t="str">
        <f t="shared" si="23"/>
        <v>201610</v>
      </c>
    </row>
    <row r="246" customHeight="1" spans="1:17">
      <c r="A246" s="3">
        <v>160</v>
      </c>
      <c r="B246" s="3" t="s">
        <v>188</v>
      </c>
      <c r="C246" s="3">
        <v>11</v>
      </c>
      <c r="D246" s="5">
        <v>42644</v>
      </c>
      <c r="E246" s="3">
        <v>9</v>
      </c>
      <c r="F246" s="3">
        <v>2016</v>
      </c>
      <c r="G246" s="3">
        <v>425000</v>
      </c>
      <c r="H246">
        <f t="shared" si="18"/>
        <v>150000</v>
      </c>
      <c r="I246">
        <f t="shared" si="19"/>
        <v>260000</v>
      </c>
      <c r="J246">
        <f t="shared" si="20"/>
        <v>5000</v>
      </c>
      <c r="K246">
        <f t="shared" si="21"/>
        <v>10000</v>
      </c>
      <c r="P246" t="b">
        <f t="shared" si="22"/>
        <v>1</v>
      </c>
      <c r="Q246" t="str">
        <f t="shared" si="23"/>
        <v>201610</v>
      </c>
    </row>
    <row r="247" customHeight="1" spans="1:17">
      <c r="A247" s="3">
        <v>161</v>
      </c>
      <c r="B247" s="3" t="s">
        <v>184</v>
      </c>
      <c r="C247" s="3">
        <v>10</v>
      </c>
      <c r="D247" s="5">
        <v>42644</v>
      </c>
      <c r="E247" s="3">
        <v>10</v>
      </c>
      <c r="F247" s="3">
        <v>2016</v>
      </c>
      <c r="G247" s="3">
        <v>425000</v>
      </c>
      <c r="H247">
        <f t="shared" si="18"/>
        <v>150000</v>
      </c>
      <c r="I247">
        <f t="shared" si="19"/>
        <v>260000</v>
      </c>
      <c r="J247">
        <f t="shared" si="20"/>
        <v>5000</v>
      </c>
      <c r="K247">
        <f t="shared" si="21"/>
        <v>10000</v>
      </c>
      <c r="P247" t="b">
        <f t="shared" si="22"/>
        <v>1</v>
      </c>
      <c r="Q247" t="str">
        <f t="shared" si="23"/>
        <v>201610</v>
      </c>
    </row>
    <row r="248" customHeight="1" spans="1:17">
      <c r="A248" s="3">
        <v>162</v>
      </c>
      <c r="B248" s="3" t="s">
        <v>187</v>
      </c>
      <c r="C248" s="3">
        <v>10</v>
      </c>
      <c r="D248" s="5">
        <v>42644</v>
      </c>
      <c r="E248" s="3">
        <v>10</v>
      </c>
      <c r="F248" s="3">
        <v>2016</v>
      </c>
      <c r="G248" s="3">
        <v>425000</v>
      </c>
      <c r="H248">
        <f t="shared" si="18"/>
        <v>150000</v>
      </c>
      <c r="I248">
        <f t="shared" si="19"/>
        <v>260000</v>
      </c>
      <c r="J248">
        <f t="shared" si="20"/>
        <v>5000</v>
      </c>
      <c r="K248">
        <f t="shared" si="21"/>
        <v>10000</v>
      </c>
      <c r="P248" t="b">
        <f t="shared" si="22"/>
        <v>1</v>
      </c>
      <c r="Q248" t="str">
        <f t="shared" si="23"/>
        <v>201610</v>
      </c>
    </row>
    <row r="249" customHeight="1" spans="1:17">
      <c r="A249" s="3">
        <v>163</v>
      </c>
      <c r="B249" s="3" t="s">
        <v>59</v>
      </c>
      <c r="C249" s="3">
        <v>2</v>
      </c>
      <c r="D249" s="5">
        <v>42644</v>
      </c>
      <c r="E249" s="3">
        <v>1</v>
      </c>
      <c r="F249" s="3">
        <v>2016</v>
      </c>
      <c r="G249" s="3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201610</v>
      </c>
    </row>
    <row r="250" customHeight="1" spans="1:17">
      <c r="A250" s="3">
        <v>163</v>
      </c>
      <c r="B250" s="3" t="s">
        <v>59</v>
      </c>
      <c r="C250" s="3">
        <v>2</v>
      </c>
      <c r="D250" s="5">
        <v>42644</v>
      </c>
      <c r="E250" s="3">
        <v>2</v>
      </c>
      <c r="F250" s="3">
        <v>2016</v>
      </c>
      <c r="G250" s="3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201610</v>
      </c>
    </row>
    <row r="251" customHeight="1" spans="1:17">
      <c r="A251" s="3">
        <v>163</v>
      </c>
      <c r="B251" s="3" t="s">
        <v>59</v>
      </c>
      <c r="C251" s="3">
        <v>2</v>
      </c>
      <c r="D251" s="5">
        <v>42644</v>
      </c>
      <c r="E251" s="3">
        <v>3</v>
      </c>
      <c r="F251" s="3">
        <v>2016</v>
      </c>
      <c r="G251" s="3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201610</v>
      </c>
    </row>
    <row r="252" customHeight="1" spans="1:17">
      <c r="A252" s="3">
        <v>163</v>
      </c>
      <c r="B252" s="3" t="s">
        <v>59</v>
      </c>
      <c r="C252" s="3">
        <v>2</v>
      </c>
      <c r="D252" s="5">
        <v>42644</v>
      </c>
      <c r="E252" s="3">
        <v>4</v>
      </c>
      <c r="F252" s="3">
        <v>2016</v>
      </c>
      <c r="G252" s="3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201610</v>
      </c>
    </row>
    <row r="253" customHeight="1" spans="1:17">
      <c r="A253" s="3">
        <v>163</v>
      </c>
      <c r="B253" s="3" t="s">
        <v>59</v>
      </c>
      <c r="C253" s="3">
        <v>2</v>
      </c>
      <c r="D253" s="5">
        <v>42644</v>
      </c>
      <c r="E253" s="3">
        <v>5</v>
      </c>
      <c r="F253" s="3">
        <v>2016</v>
      </c>
      <c r="G253" s="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201610</v>
      </c>
    </row>
    <row r="254" customHeight="1" spans="1:17">
      <c r="A254" s="3">
        <v>163</v>
      </c>
      <c r="B254" s="3" t="s">
        <v>59</v>
      </c>
      <c r="C254" s="3">
        <v>2</v>
      </c>
      <c r="D254" s="5">
        <v>42644</v>
      </c>
      <c r="E254" s="3">
        <v>6</v>
      </c>
      <c r="F254" s="3">
        <v>2016</v>
      </c>
      <c r="G254" s="3">
        <v>150000</v>
      </c>
      <c r="H254">
        <f t="shared" si="18"/>
        <v>150000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201610</v>
      </c>
    </row>
    <row r="255" customHeight="1" spans="1:17">
      <c r="A255" s="3">
        <v>164</v>
      </c>
      <c r="B255" s="3" t="s">
        <v>50</v>
      </c>
      <c r="C255" s="3">
        <v>2</v>
      </c>
      <c r="D255" s="5">
        <v>42644</v>
      </c>
      <c r="E255" s="3">
        <v>10</v>
      </c>
      <c r="F255" s="3">
        <v>2016</v>
      </c>
      <c r="G255" s="3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201610</v>
      </c>
    </row>
    <row r="256" customHeight="1" spans="1:17">
      <c r="A256" s="3">
        <v>164</v>
      </c>
      <c r="B256" s="3" t="s">
        <v>87</v>
      </c>
      <c r="C256" s="3">
        <v>3</v>
      </c>
      <c r="D256" s="5">
        <v>42644</v>
      </c>
      <c r="E256" s="3">
        <v>10</v>
      </c>
      <c r="F256" s="3">
        <v>2016</v>
      </c>
      <c r="G256" s="3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201610</v>
      </c>
    </row>
    <row r="257" customHeight="1" spans="1:17">
      <c r="A257" s="3">
        <v>165</v>
      </c>
      <c r="B257" s="3" t="s">
        <v>16</v>
      </c>
      <c r="C257" s="3">
        <v>1</v>
      </c>
      <c r="D257" s="5">
        <v>42644</v>
      </c>
      <c r="E257" s="3">
        <v>9</v>
      </c>
      <c r="F257" s="3">
        <v>2016</v>
      </c>
      <c r="G257" s="3">
        <v>550000</v>
      </c>
      <c r="H257">
        <f t="shared" si="18"/>
        <v>150000</v>
      </c>
      <c r="I257">
        <f t="shared" si="19"/>
        <v>0</v>
      </c>
      <c r="J257">
        <f t="shared" si="20"/>
        <v>0</v>
      </c>
      <c r="K257">
        <f t="shared" si="21"/>
        <v>0</v>
      </c>
      <c r="M257" s="3">
        <v>400000</v>
      </c>
      <c r="P257" t="b">
        <f t="shared" si="22"/>
        <v>1</v>
      </c>
      <c r="Q257" t="str">
        <f t="shared" si="23"/>
        <v>201610</v>
      </c>
    </row>
    <row r="258" customHeight="1" spans="1:17">
      <c r="A258" s="3">
        <v>166</v>
      </c>
      <c r="B258" s="3" t="s">
        <v>59</v>
      </c>
      <c r="C258" s="3">
        <v>2</v>
      </c>
      <c r="D258" s="5">
        <v>42644</v>
      </c>
      <c r="E258" s="3">
        <v>7</v>
      </c>
      <c r="F258" s="3">
        <v>2016</v>
      </c>
      <c r="G258" s="3">
        <v>150000</v>
      </c>
      <c r="H258">
        <f t="shared" ref="H258:H321" si="24">IF(C258&lt;6,IF(E258&lt;1,0,IF(G258&gt;150000,150000,G258)),150000)</f>
        <v>150000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21" si="29">CONCATENATE(YEAR(D258),MONTH(D258))</f>
        <v>201610</v>
      </c>
    </row>
    <row r="259" customHeight="1" spans="1:17">
      <c r="A259" s="3">
        <v>166</v>
      </c>
      <c r="B259" s="3" t="s">
        <v>59</v>
      </c>
      <c r="C259" s="3">
        <v>2</v>
      </c>
      <c r="D259" s="5">
        <v>42644</v>
      </c>
      <c r="E259" s="3">
        <v>8</v>
      </c>
      <c r="F259" s="3">
        <v>2016</v>
      </c>
      <c r="G259" s="3">
        <v>150000</v>
      </c>
      <c r="H259">
        <f t="shared" si="24"/>
        <v>150000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201610</v>
      </c>
    </row>
    <row r="260" customHeight="1" spans="1:17">
      <c r="A260" s="3">
        <v>166</v>
      </c>
      <c r="B260" s="3" t="s">
        <v>59</v>
      </c>
      <c r="C260" s="3">
        <v>2</v>
      </c>
      <c r="D260" s="5">
        <v>42644</v>
      </c>
      <c r="E260" s="3">
        <v>9</v>
      </c>
      <c r="F260" s="3">
        <v>2016</v>
      </c>
      <c r="G260" s="3">
        <v>150000</v>
      </c>
      <c r="H260">
        <f t="shared" si="24"/>
        <v>150000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201610</v>
      </c>
    </row>
    <row r="261" customHeight="1" spans="1:17">
      <c r="A261" s="3">
        <v>166</v>
      </c>
      <c r="B261" s="3" t="s">
        <v>59</v>
      </c>
      <c r="C261" s="3">
        <v>2</v>
      </c>
      <c r="D261" s="5">
        <v>42644</v>
      </c>
      <c r="E261" s="3">
        <v>10</v>
      </c>
      <c r="F261" s="3">
        <v>2016</v>
      </c>
      <c r="G261" s="3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201610</v>
      </c>
    </row>
    <row r="262" customHeight="1" spans="1:17">
      <c r="A262" s="3">
        <v>167</v>
      </c>
      <c r="B262" s="3" t="s">
        <v>153</v>
      </c>
      <c r="C262" s="3">
        <v>7</v>
      </c>
      <c r="D262" s="5">
        <v>42644</v>
      </c>
      <c r="E262" s="3">
        <v>8</v>
      </c>
      <c r="F262" s="3">
        <v>2016</v>
      </c>
      <c r="G262" s="3">
        <v>425000</v>
      </c>
      <c r="H262">
        <f t="shared" si="24"/>
        <v>150000</v>
      </c>
      <c r="I262">
        <f t="shared" si="25"/>
        <v>260000</v>
      </c>
      <c r="J262">
        <f t="shared" si="26"/>
        <v>5000</v>
      </c>
      <c r="K262">
        <f t="shared" si="27"/>
        <v>10000</v>
      </c>
      <c r="P262" t="b">
        <f t="shared" si="28"/>
        <v>1</v>
      </c>
      <c r="Q262" t="str">
        <f t="shared" si="29"/>
        <v>201610</v>
      </c>
    </row>
    <row r="263" customHeight="1" spans="1:17">
      <c r="A263" s="3">
        <v>167</v>
      </c>
      <c r="B263" s="3" t="s">
        <v>153</v>
      </c>
      <c r="C263" s="3">
        <v>7</v>
      </c>
      <c r="D263" s="5">
        <v>42644</v>
      </c>
      <c r="E263" s="3">
        <v>9</v>
      </c>
      <c r="F263" s="3">
        <v>2016</v>
      </c>
      <c r="G263" s="3">
        <v>425000</v>
      </c>
      <c r="H263">
        <f t="shared" si="24"/>
        <v>150000</v>
      </c>
      <c r="I263">
        <f t="shared" si="25"/>
        <v>260000</v>
      </c>
      <c r="J263">
        <f t="shared" si="26"/>
        <v>5000</v>
      </c>
      <c r="K263">
        <f t="shared" si="27"/>
        <v>10000</v>
      </c>
      <c r="P263" t="b">
        <f t="shared" si="28"/>
        <v>1</v>
      </c>
      <c r="Q263" t="str">
        <f t="shared" si="29"/>
        <v>201610</v>
      </c>
    </row>
    <row r="264" customHeight="1" spans="1:17">
      <c r="A264" s="3">
        <v>167</v>
      </c>
      <c r="B264" s="3" t="s">
        <v>100</v>
      </c>
      <c r="C264" s="3">
        <v>4</v>
      </c>
      <c r="D264" s="5">
        <v>42644</v>
      </c>
      <c r="E264" s="3">
        <v>8</v>
      </c>
      <c r="F264" s="3">
        <v>2016</v>
      </c>
      <c r="G264" s="3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">
        <v>167</v>
      </c>
      <c r="B265" s="3" t="s">
        <v>100</v>
      </c>
      <c r="C265" s="3">
        <v>4</v>
      </c>
      <c r="D265" s="5">
        <v>42644</v>
      </c>
      <c r="E265" s="3">
        <v>9</v>
      </c>
      <c r="F265" s="3">
        <v>2016</v>
      </c>
      <c r="G265" s="3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">
        <v>168</v>
      </c>
      <c r="B266" s="3" t="s">
        <v>219</v>
      </c>
      <c r="C266" s="3">
        <v>2</v>
      </c>
      <c r="D266" s="5">
        <v>42644</v>
      </c>
      <c r="E266" s="3">
        <v>10</v>
      </c>
      <c r="F266" s="3">
        <v>2016</v>
      </c>
      <c r="G266" s="3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">
        <v>169</v>
      </c>
      <c r="B267" s="3" t="s">
        <v>26</v>
      </c>
      <c r="C267" s="3">
        <v>1</v>
      </c>
      <c r="D267" s="5">
        <v>42644</v>
      </c>
      <c r="E267" s="3">
        <v>0</v>
      </c>
      <c r="F267" s="3">
        <v>2016</v>
      </c>
      <c r="G267" s="3">
        <v>300000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M267" s="3">
        <v>300000</v>
      </c>
      <c r="P267" t="b">
        <f t="shared" si="28"/>
        <v>1</v>
      </c>
      <c r="Q267" t="str">
        <f t="shared" si="29"/>
        <v>201610</v>
      </c>
    </row>
    <row r="268" customHeight="1" spans="1:17">
      <c r="A268" s="3">
        <v>170</v>
      </c>
      <c r="B268" s="3" t="s">
        <v>79</v>
      </c>
      <c r="C268" s="3">
        <v>3</v>
      </c>
      <c r="D268" s="5">
        <v>42644</v>
      </c>
      <c r="E268" s="3">
        <v>10</v>
      </c>
      <c r="F268" s="3">
        <v>2016</v>
      </c>
      <c r="G268" s="3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201610</v>
      </c>
    </row>
    <row r="269" customHeight="1" spans="1:17">
      <c r="A269" s="3">
        <v>171</v>
      </c>
      <c r="B269" s="3" t="s">
        <v>173</v>
      </c>
      <c r="C269" s="3">
        <v>9</v>
      </c>
      <c r="D269" s="5">
        <v>42644</v>
      </c>
      <c r="E269" s="3">
        <v>9</v>
      </c>
      <c r="F269" s="3">
        <v>2016</v>
      </c>
      <c r="G269" s="3">
        <v>425000</v>
      </c>
      <c r="H269">
        <f t="shared" si="24"/>
        <v>150000</v>
      </c>
      <c r="I269">
        <f t="shared" si="25"/>
        <v>260000</v>
      </c>
      <c r="J269">
        <f t="shared" si="26"/>
        <v>5000</v>
      </c>
      <c r="K269">
        <f t="shared" si="27"/>
        <v>10000</v>
      </c>
      <c r="P269" t="b">
        <f t="shared" si="28"/>
        <v>1</v>
      </c>
      <c r="Q269" t="str">
        <f t="shared" si="29"/>
        <v>201610</v>
      </c>
    </row>
    <row r="270" customHeight="1" spans="1:17">
      <c r="A270" s="3">
        <v>171</v>
      </c>
      <c r="B270" s="3" t="s">
        <v>181</v>
      </c>
      <c r="C270" s="3">
        <v>9</v>
      </c>
      <c r="D270" s="5">
        <v>42644</v>
      </c>
      <c r="E270" s="3">
        <v>9</v>
      </c>
      <c r="F270" s="3">
        <v>2016</v>
      </c>
      <c r="G270" s="3">
        <v>425000</v>
      </c>
      <c r="H270">
        <f t="shared" si="24"/>
        <v>150000</v>
      </c>
      <c r="I270">
        <f t="shared" si="25"/>
        <v>260000</v>
      </c>
      <c r="J270">
        <f t="shared" si="26"/>
        <v>5000</v>
      </c>
      <c r="K270">
        <f t="shared" si="27"/>
        <v>10000</v>
      </c>
      <c r="P270" t="b">
        <f t="shared" si="28"/>
        <v>1</v>
      </c>
      <c r="Q270" t="str">
        <f t="shared" si="29"/>
        <v>201610</v>
      </c>
    </row>
    <row r="271" customHeight="1" spans="1:17">
      <c r="A271" s="3">
        <v>172</v>
      </c>
      <c r="B271" s="3" t="s">
        <v>9</v>
      </c>
      <c r="C271" s="3">
        <v>1</v>
      </c>
      <c r="D271" s="5">
        <v>42645</v>
      </c>
      <c r="E271" s="3">
        <v>10</v>
      </c>
      <c r="F271" s="3">
        <v>2016</v>
      </c>
      <c r="G271" s="3">
        <v>160000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O271" s="3">
        <v>10000</v>
      </c>
      <c r="P271" t="b">
        <f t="shared" si="28"/>
        <v>1</v>
      </c>
      <c r="Q271" t="str">
        <f t="shared" si="29"/>
        <v>201610</v>
      </c>
    </row>
    <row r="272" customHeight="1" spans="1:17">
      <c r="A272" s="3">
        <v>172</v>
      </c>
      <c r="B272" s="3" t="s">
        <v>113</v>
      </c>
      <c r="C272" s="3">
        <v>5</v>
      </c>
      <c r="D272" s="5">
        <v>42645</v>
      </c>
      <c r="E272" s="3">
        <v>10</v>
      </c>
      <c r="F272" s="3">
        <v>2016</v>
      </c>
      <c r="G272" s="3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 s="3">
        <v>10000</v>
      </c>
      <c r="P272" t="b">
        <f t="shared" si="28"/>
        <v>1</v>
      </c>
      <c r="Q272" t="str">
        <f t="shared" si="29"/>
        <v>201610</v>
      </c>
    </row>
    <row r="273" customHeight="1" spans="1:17">
      <c r="A273" s="3">
        <v>173</v>
      </c>
      <c r="B273" s="3" t="s">
        <v>175</v>
      </c>
      <c r="C273" s="3">
        <v>9</v>
      </c>
      <c r="D273" s="5">
        <v>42647</v>
      </c>
      <c r="E273" s="3">
        <v>9</v>
      </c>
      <c r="F273" s="3">
        <v>2016</v>
      </c>
      <c r="G273" s="3">
        <v>400000</v>
      </c>
      <c r="H273">
        <f t="shared" si="24"/>
        <v>150000</v>
      </c>
      <c r="I273">
        <f t="shared" si="25"/>
        <v>235000</v>
      </c>
      <c r="J273">
        <f t="shared" si="26"/>
        <v>5000</v>
      </c>
      <c r="K273">
        <f t="shared" si="27"/>
        <v>10000</v>
      </c>
      <c r="P273" t="b">
        <f t="shared" si="28"/>
        <v>1</v>
      </c>
      <c r="Q273" t="str">
        <f t="shared" si="29"/>
        <v>201610</v>
      </c>
    </row>
    <row r="274" customHeight="1" spans="1:17">
      <c r="A274" s="3">
        <v>174</v>
      </c>
      <c r="B274" s="3" t="s">
        <v>120</v>
      </c>
      <c r="C274" s="3">
        <v>6</v>
      </c>
      <c r="D274" s="5">
        <v>42646</v>
      </c>
      <c r="E274" s="3">
        <v>9</v>
      </c>
      <c r="F274" s="3">
        <v>2016</v>
      </c>
      <c r="G274" s="3">
        <v>350000</v>
      </c>
      <c r="H274">
        <f t="shared" si="24"/>
        <v>150000</v>
      </c>
      <c r="I274">
        <f t="shared" si="25"/>
        <v>185000</v>
      </c>
      <c r="J274">
        <f t="shared" si="26"/>
        <v>5000</v>
      </c>
      <c r="K274">
        <f t="shared" si="27"/>
        <v>10000</v>
      </c>
      <c r="P274" t="b">
        <f t="shared" si="28"/>
        <v>1</v>
      </c>
      <c r="Q274" t="str">
        <f t="shared" si="29"/>
        <v>201610</v>
      </c>
    </row>
    <row r="275" customHeight="1" spans="1:17">
      <c r="A275" s="3">
        <v>174</v>
      </c>
      <c r="B275" s="3" t="s">
        <v>120</v>
      </c>
      <c r="C275" s="3">
        <v>6</v>
      </c>
      <c r="D275" s="5">
        <v>42646</v>
      </c>
      <c r="E275" s="3">
        <v>10</v>
      </c>
      <c r="F275" s="3">
        <v>2016</v>
      </c>
      <c r="G275" s="3">
        <v>350000</v>
      </c>
      <c r="H275">
        <f t="shared" si="24"/>
        <v>150000</v>
      </c>
      <c r="I275">
        <f t="shared" si="25"/>
        <v>185000</v>
      </c>
      <c r="J275">
        <f t="shared" si="26"/>
        <v>5000</v>
      </c>
      <c r="K275">
        <f t="shared" si="27"/>
        <v>10000</v>
      </c>
      <c r="P275" t="b">
        <f t="shared" si="28"/>
        <v>1</v>
      </c>
      <c r="Q275" t="str">
        <f t="shared" si="29"/>
        <v>201610</v>
      </c>
    </row>
    <row r="276" customHeight="1" spans="1:17">
      <c r="A276" s="3">
        <v>175</v>
      </c>
      <c r="B276" s="3" t="s">
        <v>166</v>
      </c>
      <c r="C276" s="3">
        <v>8</v>
      </c>
      <c r="D276" s="5">
        <v>42646</v>
      </c>
      <c r="E276" s="3">
        <v>8</v>
      </c>
      <c r="F276" s="3">
        <v>2016</v>
      </c>
      <c r="G276" s="3">
        <v>400000</v>
      </c>
      <c r="H276">
        <f t="shared" si="24"/>
        <v>150000</v>
      </c>
      <c r="I276">
        <f t="shared" si="25"/>
        <v>235000</v>
      </c>
      <c r="J276">
        <f t="shared" si="26"/>
        <v>5000</v>
      </c>
      <c r="K276">
        <f t="shared" si="27"/>
        <v>10000</v>
      </c>
      <c r="P276" t="b">
        <f t="shared" si="28"/>
        <v>1</v>
      </c>
      <c r="Q276" t="str">
        <f t="shared" si="29"/>
        <v>201610</v>
      </c>
    </row>
    <row r="277" customHeight="1" spans="1:17">
      <c r="A277" s="3">
        <v>176</v>
      </c>
      <c r="B277" s="3" t="s">
        <v>109</v>
      </c>
      <c r="C277" s="3">
        <v>5</v>
      </c>
      <c r="D277" s="5">
        <v>42648</v>
      </c>
      <c r="E277" s="3">
        <v>9</v>
      </c>
      <c r="F277" s="3">
        <v>2016</v>
      </c>
      <c r="G277" s="3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">
        <v>178</v>
      </c>
      <c r="B278" s="3" t="s">
        <v>99</v>
      </c>
      <c r="C278" s="3">
        <v>4</v>
      </c>
      <c r="D278" s="6">
        <v>42651</v>
      </c>
      <c r="E278" s="3">
        <v>10</v>
      </c>
      <c r="F278" s="3">
        <v>2016</v>
      </c>
      <c r="G278" s="3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201610</v>
      </c>
    </row>
    <row r="279" customHeight="1" spans="1:17">
      <c r="A279" s="3">
        <v>179</v>
      </c>
      <c r="B279" s="3" t="s">
        <v>30</v>
      </c>
      <c r="C279" s="3">
        <v>1</v>
      </c>
      <c r="D279" s="6">
        <v>42651</v>
      </c>
      <c r="E279" s="3">
        <v>10</v>
      </c>
      <c r="F279" s="3">
        <v>2016</v>
      </c>
      <c r="G279" s="3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201610</v>
      </c>
    </row>
    <row r="280" customHeight="1" spans="1:17">
      <c r="A280" s="3">
        <v>179</v>
      </c>
      <c r="B280" s="3" t="s">
        <v>130</v>
      </c>
      <c r="C280" s="3">
        <v>6</v>
      </c>
      <c r="D280" s="6">
        <v>42651</v>
      </c>
      <c r="E280" s="3">
        <v>10</v>
      </c>
      <c r="F280" s="3">
        <v>2016</v>
      </c>
      <c r="G280" s="3">
        <v>435000</v>
      </c>
      <c r="H280">
        <f t="shared" si="24"/>
        <v>150000</v>
      </c>
      <c r="I280">
        <f t="shared" si="25"/>
        <v>260000</v>
      </c>
      <c r="J280">
        <f t="shared" si="26"/>
        <v>5000</v>
      </c>
      <c r="K280">
        <f t="shared" si="27"/>
        <v>10000</v>
      </c>
      <c r="N280">
        <v>10000</v>
      </c>
      <c r="P280" t="b">
        <f t="shared" si="28"/>
        <v>1</v>
      </c>
      <c r="Q280" t="str">
        <f t="shared" si="29"/>
        <v>201610</v>
      </c>
    </row>
    <row r="281" customHeight="1" spans="1:17">
      <c r="A281" s="3">
        <v>180</v>
      </c>
      <c r="B281" s="3" t="s">
        <v>81</v>
      </c>
      <c r="C281" s="3">
        <v>3</v>
      </c>
      <c r="D281" s="6">
        <v>42651</v>
      </c>
      <c r="E281" s="3">
        <v>10</v>
      </c>
      <c r="F281" s="3">
        <v>2016</v>
      </c>
      <c r="G281" s="3">
        <v>200000</v>
      </c>
      <c r="H281">
        <f t="shared" si="24"/>
        <v>150000</v>
      </c>
      <c r="I281">
        <f t="shared" si="25"/>
        <v>0</v>
      </c>
      <c r="J281">
        <f t="shared" si="26"/>
        <v>0</v>
      </c>
      <c r="K281">
        <f t="shared" si="27"/>
        <v>0</v>
      </c>
      <c r="N281">
        <v>15000</v>
      </c>
      <c r="O281">
        <v>35000</v>
      </c>
      <c r="P281" t="b">
        <f t="shared" si="28"/>
        <v>1</v>
      </c>
      <c r="Q281" t="str">
        <f t="shared" si="29"/>
        <v>201610</v>
      </c>
    </row>
    <row r="282" customHeight="1" spans="1:17">
      <c r="A282" s="3">
        <v>181</v>
      </c>
      <c r="B282" s="3" t="s">
        <v>151</v>
      </c>
      <c r="C282" s="3">
        <v>7</v>
      </c>
      <c r="D282" s="6">
        <v>42651</v>
      </c>
      <c r="E282" s="3">
        <v>9</v>
      </c>
      <c r="F282" s="3">
        <v>2016</v>
      </c>
      <c r="G282" s="3">
        <v>425000</v>
      </c>
      <c r="H282">
        <f t="shared" si="24"/>
        <v>150000</v>
      </c>
      <c r="I282">
        <f t="shared" si="25"/>
        <v>260000</v>
      </c>
      <c r="J282">
        <f t="shared" si="26"/>
        <v>5000</v>
      </c>
      <c r="K282">
        <f t="shared" si="27"/>
        <v>10000</v>
      </c>
      <c r="P282" t="b">
        <f t="shared" si="28"/>
        <v>1</v>
      </c>
      <c r="Q282" t="str">
        <f t="shared" si="29"/>
        <v>201610</v>
      </c>
    </row>
    <row r="283" customHeight="1" spans="1:17">
      <c r="A283" s="3">
        <v>182</v>
      </c>
      <c r="B283" s="3" t="s">
        <v>61</v>
      </c>
      <c r="C283" s="3">
        <v>2</v>
      </c>
      <c r="D283" s="6">
        <v>42651</v>
      </c>
      <c r="E283" s="3">
        <v>10</v>
      </c>
      <c r="F283" s="3">
        <v>2016</v>
      </c>
      <c r="G283" s="3">
        <v>150000</v>
      </c>
      <c r="H283">
        <f t="shared" si="24"/>
        <v>150000</v>
      </c>
      <c r="I283">
        <f t="shared" si="25"/>
        <v>0</v>
      </c>
      <c r="J283">
        <f t="shared" si="26"/>
        <v>0</v>
      </c>
      <c r="K283">
        <f t="shared" si="27"/>
        <v>0</v>
      </c>
      <c r="P283" t="b">
        <f t="shared" si="28"/>
        <v>1</v>
      </c>
      <c r="Q283" t="str">
        <f t="shared" si="29"/>
        <v>201610</v>
      </c>
    </row>
    <row r="284" customHeight="1" spans="1:17">
      <c r="A284" s="3">
        <v>183</v>
      </c>
      <c r="B284" s="3" t="s">
        <v>121</v>
      </c>
      <c r="C284" s="3">
        <v>6</v>
      </c>
      <c r="D284" s="6">
        <v>42651</v>
      </c>
      <c r="E284" s="3">
        <v>10</v>
      </c>
      <c r="F284" s="3">
        <v>2016</v>
      </c>
      <c r="G284" s="3">
        <v>425000</v>
      </c>
      <c r="H284">
        <f t="shared" si="24"/>
        <v>150000</v>
      </c>
      <c r="I284">
        <f t="shared" si="25"/>
        <v>260000</v>
      </c>
      <c r="J284">
        <f t="shared" si="26"/>
        <v>5000</v>
      </c>
      <c r="K284">
        <f t="shared" si="27"/>
        <v>10000</v>
      </c>
      <c r="P284" t="b">
        <f t="shared" si="28"/>
        <v>1</v>
      </c>
      <c r="Q284" t="str">
        <f t="shared" si="29"/>
        <v>201610</v>
      </c>
    </row>
    <row r="285" customHeight="1" spans="1:17">
      <c r="A285" s="3">
        <v>183</v>
      </c>
      <c r="B285" s="3" t="s">
        <v>170</v>
      </c>
      <c r="C285" s="3">
        <v>8</v>
      </c>
      <c r="D285" s="6">
        <v>42651</v>
      </c>
      <c r="E285" s="3">
        <v>10</v>
      </c>
      <c r="F285" s="3">
        <v>2016</v>
      </c>
      <c r="G285" s="3">
        <v>425000</v>
      </c>
      <c r="H285">
        <f t="shared" si="24"/>
        <v>150000</v>
      </c>
      <c r="I285">
        <f t="shared" si="25"/>
        <v>260000</v>
      </c>
      <c r="J285">
        <f t="shared" si="26"/>
        <v>5000</v>
      </c>
      <c r="K285">
        <f t="shared" si="27"/>
        <v>10000</v>
      </c>
      <c r="P285" t="b">
        <f t="shared" si="28"/>
        <v>1</v>
      </c>
      <c r="Q285" t="str">
        <f t="shared" si="29"/>
        <v>201610</v>
      </c>
    </row>
    <row r="286" customHeight="1" spans="1:17">
      <c r="A286" s="3">
        <v>184</v>
      </c>
      <c r="B286" s="3" t="s">
        <v>80</v>
      </c>
      <c r="C286" s="3">
        <v>3</v>
      </c>
      <c r="D286" s="6">
        <v>42651</v>
      </c>
      <c r="E286" s="3">
        <v>9</v>
      </c>
      <c r="F286" s="3">
        <v>2016</v>
      </c>
      <c r="G286" s="3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201610</v>
      </c>
    </row>
    <row r="287" customHeight="1" spans="1:17">
      <c r="A287" s="3">
        <v>184</v>
      </c>
      <c r="B287" s="3" t="s">
        <v>80</v>
      </c>
      <c r="C287" s="3">
        <v>3</v>
      </c>
      <c r="D287" s="6">
        <v>42651</v>
      </c>
      <c r="E287" s="3">
        <v>10</v>
      </c>
      <c r="F287" s="3">
        <v>2016</v>
      </c>
      <c r="G287" s="3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">
        <v>185</v>
      </c>
      <c r="B288" s="3" t="s">
        <v>8</v>
      </c>
      <c r="C288" s="3">
        <v>1</v>
      </c>
      <c r="D288" s="6">
        <v>42651</v>
      </c>
      <c r="E288" s="3">
        <v>10</v>
      </c>
      <c r="F288" s="3">
        <v>2016</v>
      </c>
      <c r="G288" s="3">
        <v>150000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P288" t="b">
        <f t="shared" si="28"/>
        <v>1</v>
      </c>
      <c r="Q288" t="str">
        <f t="shared" si="29"/>
        <v>201610</v>
      </c>
    </row>
    <row r="289" customHeight="1" spans="1:17">
      <c r="A289" s="3">
        <v>185</v>
      </c>
      <c r="B289" s="3" t="s">
        <v>94</v>
      </c>
      <c r="C289" s="3">
        <v>4</v>
      </c>
      <c r="D289" s="6">
        <v>42651</v>
      </c>
      <c r="E289" s="3">
        <v>10</v>
      </c>
      <c r="F289" s="3">
        <v>2016</v>
      </c>
      <c r="G289" s="3">
        <v>150000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P289" t="b">
        <f t="shared" si="28"/>
        <v>1</v>
      </c>
      <c r="Q289" t="str">
        <f t="shared" si="29"/>
        <v>201610</v>
      </c>
    </row>
    <row r="290" customHeight="1" spans="1:17">
      <c r="A290" s="3">
        <v>186</v>
      </c>
      <c r="B290" s="3" t="s">
        <v>10</v>
      </c>
      <c r="C290" s="3">
        <v>1</v>
      </c>
      <c r="D290" s="6">
        <v>42651</v>
      </c>
      <c r="E290" s="3">
        <v>10</v>
      </c>
      <c r="F290" s="3">
        <v>2016</v>
      </c>
      <c r="G290" s="3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201610</v>
      </c>
    </row>
    <row r="291" customHeight="1" spans="1:17">
      <c r="A291" s="3">
        <v>187</v>
      </c>
      <c r="B291" s="3" t="s">
        <v>220</v>
      </c>
      <c r="C291" s="3">
        <v>3</v>
      </c>
      <c r="D291" s="6">
        <v>42651</v>
      </c>
      <c r="E291" s="3">
        <v>10</v>
      </c>
      <c r="F291" s="3">
        <v>2016</v>
      </c>
      <c r="G291" s="3">
        <v>150000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P291" t="b">
        <f t="shared" si="28"/>
        <v>1</v>
      </c>
      <c r="Q291" t="str">
        <f t="shared" si="29"/>
        <v>201610</v>
      </c>
    </row>
    <row r="292" customHeight="1" spans="1:17">
      <c r="A292" s="3">
        <v>188</v>
      </c>
      <c r="B292" s="3" t="s">
        <v>177</v>
      </c>
      <c r="C292" s="3">
        <v>9</v>
      </c>
      <c r="D292" s="6">
        <v>42651</v>
      </c>
      <c r="E292" s="3">
        <v>10</v>
      </c>
      <c r="F292" s="3">
        <v>2016</v>
      </c>
      <c r="G292" s="3">
        <v>425000</v>
      </c>
      <c r="H292">
        <f t="shared" si="24"/>
        <v>150000</v>
      </c>
      <c r="I292">
        <f t="shared" si="25"/>
        <v>260000</v>
      </c>
      <c r="J292">
        <f t="shared" si="26"/>
        <v>5000</v>
      </c>
      <c r="K292">
        <f t="shared" si="27"/>
        <v>10000</v>
      </c>
      <c r="P292" t="b">
        <f t="shared" si="28"/>
        <v>1</v>
      </c>
      <c r="Q292" t="str">
        <f t="shared" si="29"/>
        <v>201610</v>
      </c>
    </row>
    <row r="293" customHeight="1" spans="1:17">
      <c r="A293" s="3">
        <v>189</v>
      </c>
      <c r="B293" s="3" t="s">
        <v>159</v>
      </c>
      <c r="C293" s="3">
        <v>8</v>
      </c>
      <c r="D293" s="6">
        <v>42651</v>
      </c>
      <c r="E293" s="3">
        <v>10</v>
      </c>
      <c r="F293" s="3">
        <v>2016</v>
      </c>
      <c r="G293" s="3">
        <v>425000</v>
      </c>
      <c r="H293">
        <f t="shared" si="24"/>
        <v>150000</v>
      </c>
      <c r="I293">
        <f t="shared" si="25"/>
        <v>260000</v>
      </c>
      <c r="J293">
        <f t="shared" si="26"/>
        <v>5000</v>
      </c>
      <c r="K293">
        <f t="shared" si="27"/>
        <v>10000</v>
      </c>
      <c r="P293" t="b">
        <f t="shared" si="28"/>
        <v>1</v>
      </c>
      <c r="Q293" t="str">
        <f t="shared" si="29"/>
        <v>201610</v>
      </c>
    </row>
    <row r="294" customHeight="1" spans="1:17">
      <c r="A294" s="3">
        <v>189</v>
      </c>
      <c r="B294" s="3" t="s">
        <v>126</v>
      </c>
      <c r="C294" s="3">
        <v>6</v>
      </c>
      <c r="D294" s="6">
        <v>42651</v>
      </c>
      <c r="E294" s="3">
        <v>10</v>
      </c>
      <c r="F294" s="3">
        <v>2016</v>
      </c>
      <c r="G294" s="3">
        <v>425000</v>
      </c>
      <c r="H294">
        <f t="shared" si="24"/>
        <v>150000</v>
      </c>
      <c r="I294">
        <f t="shared" si="25"/>
        <v>260000</v>
      </c>
      <c r="J294">
        <f t="shared" si="26"/>
        <v>5000</v>
      </c>
      <c r="K294">
        <f t="shared" si="27"/>
        <v>10000</v>
      </c>
      <c r="P294" t="b">
        <f t="shared" si="28"/>
        <v>1</v>
      </c>
      <c r="Q294" t="str">
        <f t="shared" si="29"/>
        <v>201610</v>
      </c>
    </row>
    <row r="295" customHeight="1" spans="1:17">
      <c r="A295" s="3">
        <v>190</v>
      </c>
      <c r="B295" s="3" t="s">
        <v>35</v>
      </c>
      <c r="C295" s="3">
        <v>1</v>
      </c>
      <c r="D295" s="6">
        <v>42651</v>
      </c>
      <c r="E295" s="3">
        <v>9</v>
      </c>
      <c r="F295" s="3">
        <v>2016</v>
      </c>
      <c r="G295" s="3">
        <v>350000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200000</v>
      </c>
      <c r="P295" t="b">
        <f t="shared" si="28"/>
        <v>1</v>
      </c>
      <c r="Q295" t="str">
        <f t="shared" si="29"/>
        <v>201610</v>
      </c>
    </row>
    <row r="296" customHeight="1" spans="1:17">
      <c r="A296" s="3">
        <v>190</v>
      </c>
      <c r="B296" s="3" t="s">
        <v>35</v>
      </c>
      <c r="C296" s="3">
        <v>1</v>
      </c>
      <c r="D296" s="6">
        <v>42651</v>
      </c>
      <c r="E296" s="3">
        <v>10</v>
      </c>
      <c r="F296" s="3">
        <v>2016</v>
      </c>
      <c r="G296" s="3">
        <v>350000</v>
      </c>
      <c r="H296">
        <f t="shared" si="24"/>
        <v>150000</v>
      </c>
      <c r="I296">
        <f t="shared" si="25"/>
        <v>0</v>
      </c>
      <c r="J296">
        <f t="shared" si="26"/>
        <v>0</v>
      </c>
      <c r="K296">
        <f t="shared" si="27"/>
        <v>0</v>
      </c>
      <c r="O296">
        <v>200000</v>
      </c>
      <c r="P296" t="b">
        <f t="shared" si="28"/>
        <v>1</v>
      </c>
      <c r="Q296" t="str">
        <f t="shared" si="29"/>
        <v>201610</v>
      </c>
    </row>
    <row r="297" customHeight="1" spans="1:17">
      <c r="A297" s="3">
        <v>191</v>
      </c>
      <c r="B297" s="3" t="s">
        <v>131</v>
      </c>
      <c r="C297" s="3">
        <v>7</v>
      </c>
      <c r="D297" s="6">
        <v>42651</v>
      </c>
      <c r="E297" s="3">
        <v>10</v>
      </c>
      <c r="F297" s="3">
        <v>2016</v>
      </c>
      <c r="G297" s="3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">
        <v>192</v>
      </c>
      <c r="B298" s="3" t="s">
        <v>31</v>
      </c>
      <c r="C298" s="3">
        <v>1</v>
      </c>
      <c r="D298" s="6">
        <v>42651</v>
      </c>
      <c r="E298" s="3">
        <v>10</v>
      </c>
      <c r="F298" s="3">
        <v>2016</v>
      </c>
      <c r="G298" s="3">
        <v>750000</v>
      </c>
      <c r="H298">
        <f t="shared" si="24"/>
        <v>150000</v>
      </c>
      <c r="I298">
        <f t="shared" si="25"/>
        <v>0</v>
      </c>
      <c r="J298">
        <f t="shared" si="26"/>
        <v>0</v>
      </c>
      <c r="K298">
        <f t="shared" si="27"/>
        <v>0</v>
      </c>
      <c r="M298">
        <v>500000</v>
      </c>
      <c r="O298">
        <v>100000</v>
      </c>
      <c r="P298" t="b">
        <f t="shared" si="28"/>
        <v>1</v>
      </c>
      <c r="Q298" t="str">
        <f t="shared" si="29"/>
        <v>201610</v>
      </c>
    </row>
    <row r="299" customHeight="1" spans="1:17">
      <c r="A299" s="3">
        <v>193</v>
      </c>
      <c r="B299" s="3" t="s">
        <v>72</v>
      </c>
      <c r="C299" s="3">
        <v>2</v>
      </c>
      <c r="D299" s="6">
        <v>42651</v>
      </c>
      <c r="E299" s="3">
        <v>10</v>
      </c>
      <c r="F299" s="3">
        <v>2016</v>
      </c>
      <c r="G299" s="3">
        <v>150000</v>
      </c>
      <c r="H299">
        <f t="shared" si="24"/>
        <v>150000</v>
      </c>
      <c r="I299">
        <f t="shared" si="25"/>
        <v>0</v>
      </c>
      <c r="J299">
        <f t="shared" si="26"/>
        <v>0</v>
      </c>
      <c r="K299">
        <f t="shared" si="27"/>
        <v>0</v>
      </c>
      <c r="P299" t="b">
        <f t="shared" si="28"/>
        <v>1</v>
      </c>
      <c r="Q299" t="str">
        <f t="shared" si="29"/>
        <v>201610</v>
      </c>
    </row>
    <row r="300" customHeight="1" spans="1:17">
      <c r="A300" s="3">
        <v>194</v>
      </c>
      <c r="B300" s="3" t="s">
        <v>165</v>
      </c>
      <c r="C300" s="3">
        <v>9</v>
      </c>
      <c r="D300" s="6">
        <v>42651</v>
      </c>
      <c r="E300" s="3">
        <v>9</v>
      </c>
      <c r="F300" s="3">
        <v>2016</v>
      </c>
      <c r="G300" s="3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">
        <v>195</v>
      </c>
      <c r="B301" s="3" t="s">
        <v>148</v>
      </c>
      <c r="C301" s="3">
        <v>7</v>
      </c>
      <c r="D301" s="6">
        <v>42651</v>
      </c>
      <c r="E301" s="3">
        <v>10</v>
      </c>
      <c r="F301" s="3">
        <v>2016</v>
      </c>
      <c r="G301" s="3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201610</v>
      </c>
    </row>
    <row r="302" customHeight="1" spans="1:17">
      <c r="A302" s="3">
        <v>195</v>
      </c>
      <c r="B302" s="3" t="s">
        <v>68</v>
      </c>
      <c r="C302" s="3">
        <v>2</v>
      </c>
      <c r="D302" s="6">
        <v>42651</v>
      </c>
      <c r="E302" s="3">
        <v>10</v>
      </c>
      <c r="F302" s="3">
        <v>2016</v>
      </c>
      <c r="G302" s="3">
        <v>150000</v>
      </c>
      <c r="H302">
        <f t="shared" si="24"/>
        <v>150000</v>
      </c>
      <c r="I302">
        <f t="shared" si="25"/>
        <v>0</v>
      </c>
      <c r="J302">
        <f t="shared" si="26"/>
        <v>0</v>
      </c>
      <c r="K302">
        <f t="shared" si="27"/>
        <v>0</v>
      </c>
      <c r="P302" t="b">
        <f t="shared" si="28"/>
        <v>1</v>
      </c>
      <c r="Q302" t="str">
        <f t="shared" si="29"/>
        <v>201610</v>
      </c>
    </row>
    <row r="303" customHeight="1" spans="1:17">
      <c r="A303" s="3">
        <v>196</v>
      </c>
      <c r="B303" s="3" t="s">
        <v>7</v>
      </c>
      <c r="C303" s="3">
        <v>1</v>
      </c>
      <c r="D303" s="6">
        <v>42651</v>
      </c>
      <c r="E303" s="3">
        <v>10</v>
      </c>
      <c r="F303" s="3">
        <v>2016</v>
      </c>
      <c r="G303" s="3">
        <v>150000</v>
      </c>
      <c r="H303">
        <f t="shared" si="24"/>
        <v>150000</v>
      </c>
      <c r="I303">
        <f t="shared" si="25"/>
        <v>0</v>
      </c>
      <c r="J303">
        <f t="shared" si="26"/>
        <v>0</v>
      </c>
      <c r="K303">
        <f t="shared" si="27"/>
        <v>0</v>
      </c>
      <c r="N303">
        <v>0</v>
      </c>
      <c r="P303" t="b">
        <f t="shared" si="28"/>
        <v>1</v>
      </c>
      <c r="Q303" t="str">
        <f t="shared" si="29"/>
        <v>201610</v>
      </c>
    </row>
    <row r="304" customHeight="1" spans="1:17">
      <c r="A304" s="3">
        <v>197</v>
      </c>
      <c r="B304" s="3" t="s">
        <v>37</v>
      </c>
      <c r="C304" s="3">
        <v>2</v>
      </c>
      <c r="D304" s="6">
        <v>42651</v>
      </c>
      <c r="E304" s="3">
        <v>10</v>
      </c>
      <c r="F304" s="3">
        <v>2016</v>
      </c>
      <c r="G304" s="3">
        <v>175000</v>
      </c>
      <c r="H304">
        <f t="shared" si="24"/>
        <v>150000</v>
      </c>
      <c r="I304">
        <f t="shared" si="25"/>
        <v>0</v>
      </c>
      <c r="J304">
        <f t="shared" si="26"/>
        <v>0</v>
      </c>
      <c r="K304">
        <f t="shared" si="27"/>
        <v>0</v>
      </c>
      <c r="N304">
        <v>25000</v>
      </c>
      <c r="P304" t="b">
        <f t="shared" si="28"/>
        <v>1</v>
      </c>
      <c r="Q304" t="str">
        <f t="shared" si="29"/>
        <v>201610</v>
      </c>
    </row>
    <row r="305" customHeight="1" spans="1:17">
      <c r="A305" s="3">
        <v>198</v>
      </c>
      <c r="B305" s="3" t="s">
        <v>58</v>
      </c>
      <c r="C305" s="3">
        <v>2</v>
      </c>
      <c r="D305" s="6">
        <v>42651</v>
      </c>
      <c r="E305" s="3">
        <v>10</v>
      </c>
      <c r="F305" s="3">
        <v>2016</v>
      </c>
      <c r="G305" s="3">
        <v>150000</v>
      </c>
      <c r="H305">
        <f t="shared" si="24"/>
        <v>150000</v>
      </c>
      <c r="I305">
        <f t="shared" si="25"/>
        <v>0</v>
      </c>
      <c r="J305">
        <f t="shared" si="26"/>
        <v>0</v>
      </c>
      <c r="K305">
        <f t="shared" si="27"/>
        <v>0</v>
      </c>
      <c r="O305">
        <v>0</v>
      </c>
      <c r="P305" t="b">
        <f t="shared" si="28"/>
        <v>1</v>
      </c>
      <c r="Q305" t="str">
        <f t="shared" si="29"/>
        <v>201610</v>
      </c>
    </row>
    <row r="306" customHeight="1" spans="1:17">
      <c r="A306" s="3">
        <v>199</v>
      </c>
      <c r="B306" s="3" t="s">
        <v>5</v>
      </c>
      <c r="C306" s="3">
        <v>0</v>
      </c>
      <c r="D306" s="6">
        <v>42651</v>
      </c>
      <c r="E306" s="3">
        <v>0</v>
      </c>
      <c r="F306" s="3">
        <v>2016</v>
      </c>
      <c r="G306" s="3">
        <v>356000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O306">
        <v>356000</v>
      </c>
      <c r="P306" t="b">
        <f t="shared" si="28"/>
        <v>1</v>
      </c>
      <c r="Q306" t="str">
        <f t="shared" si="29"/>
        <v>201610</v>
      </c>
    </row>
    <row r="307" customHeight="1" spans="1:17">
      <c r="A307" s="3">
        <v>200</v>
      </c>
      <c r="B307" s="3" t="s">
        <v>176</v>
      </c>
      <c r="C307" s="3">
        <v>9</v>
      </c>
      <c r="D307" s="6">
        <v>42651</v>
      </c>
      <c r="E307" s="3">
        <v>10</v>
      </c>
      <c r="F307" s="3">
        <v>2016</v>
      </c>
      <c r="G307" s="3">
        <v>435000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L307">
        <v>10000</v>
      </c>
      <c r="P307" t="b">
        <f t="shared" si="28"/>
        <v>1</v>
      </c>
      <c r="Q307" t="str">
        <f t="shared" si="29"/>
        <v>201610</v>
      </c>
    </row>
    <row r="308" customHeight="1" spans="1:17">
      <c r="A308" s="3">
        <v>200</v>
      </c>
      <c r="B308" s="3" t="s">
        <v>127</v>
      </c>
      <c r="C308" s="3">
        <v>6</v>
      </c>
      <c r="D308" s="6">
        <v>42651</v>
      </c>
      <c r="E308" s="3">
        <v>10</v>
      </c>
      <c r="F308" s="3">
        <v>2016</v>
      </c>
      <c r="G308" s="3">
        <v>435000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L308">
        <v>10000</v>
      </c>
      <c r="P308" t="b">
        <f t="shared" si="28"/>
        <v>1</v>
      </c>
      <c r="Q308" t="str">
        <f t="shared" si="29"/>
        <v>201610</v>
      </c>
    </row>
    <row r="309" customHeight="1" spans="1:32">
      <c r="A309" s="3">
        <v>200</v>
      </c>
      <c r="B309" s="3" t="s">
        <v>192</v>
      </c>
      <c r="C309" s="3">
        <v>11</v>
      </c>
      <c r="D309" s="6">
        <v>42651</v>
      </c>
      <c r="E309" s="3">
        <v>10</v>
      </c>
      <c r="F309" s="3">
        <v>2016</v>
      </c>
      <c r="G309" s="3">
        <v>435000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L309">
        <v>10000</v>
      </c>
      <c r="P309" t="b">
        <f t="shared" si="28"/>
        <v>1</v>
      </c>
      <c r="Q309" t="str">
        <f t="shared" si="29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customHeight="1" spans="1:17">
      <c r="A310" s="3">
        <v>211</v>
      </c>
      <c r="B310" s="3" t="s">
        <v>18</v>
      </c>
      <c r="C310">
        <v>1</v>
      </c>
      <c r="D310" s="4">
        <v>42587</v>
      </c>
      <c r="E310" s="3">
        <v>9</v>
      </c>
      <c r="F310" s="3">
        <v>2016</v>
      </c>
      <c r="G310" s="3">
        <v>500000</v>
      </c>
      <c r="H310">
        <f t="shared" si="24"/>
        <v>150000</v>
      </c>
      <c r="I310">
        <f t="shared" si="25"/>
        <v>0</v>
      </c>
      <c r="J310">
        <f t="shared" si="26"/>
        <v>0</v>
      </c>
      <c r="K310">
        <f t="shared" si="27"/>
        <v>0</v>
      </c>
      <c r="M310">
        <v>300000</v>
      </c>
      <c r="O310">
        <v>50000</v>
      </c>
      <c r="P310" t="b">
        <f t="shared" si="28"/>
        <v>1</v>
      </c>
      <c r="Q310" t="str">
        <f t="shared" si="29"/>
        <v>20168</v>
      </c>
    </row>
    <row r="311" customHeight="1" spans="1:17">
      <c r="A311" s="3">
        <v>212</v>
      </c>
      <c r="B311" s="3" t="s">
        <v>185</v>
      </c>
      <c r="C311" s="3">
        <v>11</v>
      </c>
      <c r="D311" s="4">
        <v>42591</v>
      </c>
      <c r="E311" s="3">
        <v>8</v>
      </c>
      <c r="F311" s="3">
        <v>2016</v>
      </c>
      <c r="G311" s="3">
        <v>425000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P311" t="b">
        <f t="shared" si="28"/>
        <v>1</v>
      </c>
      <c r="Q311" t="str">
        <f t="shared" si="29"/>
        <v>20168</v>
      </c>
    </row>
    <row r="312" customHeight="1" spans="1:17">
      <c r="A312" s="3">
        <v>212</v>
      </c>
      <c r="B312" s="3" t="s">
        <v>147</v>
      </c>
      <c r="C312" s="3">
        <v>7</v>
      </c>
      <c r="D312" s="4">
        <v>42591</v>
      </c>
      <c r="E312" s="3">
        <v>8</v>
      </c>
      <c r="F312" s="3">
        <v>2016</v>
      </c>
      <c r="G312" s="3">
        <v>425000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P312" t="b">
        <f t="shared" si="28"/>
        <v>1</v>
      </c>
      <c r="Q312" t="str">
        <f t="shared" si="29"/>
        <v>20168</v>
      </c>
    </row>
    <row r="313" customHeight="1" spans="1:17">
      <c r="A313" s="3">
        <v>213</v>
      </c>
      <c r="B313" s="3" t="s">
        <v>131</v>
      </c>
      <c r="C313" s="3">
        <v>7</v>
      </c>
      <c r="D313" s="4">
        <v>42591</v>
      </c>
      <c r="E313" s="3">
        <v>8</v>
      </c>
      <c r="F313" s="3">
        <v>2016</v>
      </c>
      <c r="G313" s="3">
        <v>425000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P313" t="b">
        <f t="shared" si="28"/>
        <v>1</v>
      </c>
      <c r="Q313" t="str">
        <f t="shared" si="29"/>
        <v>20168</v>
      </c>
    </row>
    <row r="314" customHeight="1" spans="1:17">
      <c r="A314" s="3">
        <v>213</v>
      </c>
      <c r="B314" s="3" t="s">
        <v>132</v>
      </c>
      <c r="C314" s="3">
        <v>7</v>
      </c>
      <c r="D314" s="4">
        <v>42591</v>
      </c>
      <c r="E314" s="3">
        <v>8</v>
      </c>
      <c r="F314" s="3">
        <v>2016</v>
      </c>
      <c r="G314" s="3">
        <v>425000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P314" t="b">
        <f t="shared" si="28"/>
        <v>1</v>
      </c>
      <c r="Q314" t="str">
        <f t="shared" si="29"/>
        <v>20168</v>
      </c>
    </row>
    <row r="315" customHeight="1" spans="1:32">
      <c r="A315" s="3">
        <v>213</v>
      </c>
      <c r="B315" s="3" t="s">
        <v>141</v>
      </c>
      <c r="C315" s="3">
        <v>7</v>
      </c>
      <c r="D315" s="5">
        <v>42591</v>
      </c>
      <c r="E315" s="3">
        <v>7</v>
      </c>
      <c r="F315" s="3">
        <v>2016</v>
      </c>
      <c r="G315" s="3">
        <v>425000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P315" t="b">
        <f t="shared" si="28"/>
        <v>1</v>
      </c>
      <c r="Q315" t="str">
        <f t="shared" si="29"/>
        <v>20168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customHeight="1" spans="1:17">
      <c r="A316" s="3">
        <v>213</v>
      </c>
      <c r="B316" s="3" t="s">
        <v>141</v>
      </c>
      <c r="C316" s="3">
        <v>7</v>
      </c>
      <c r="D316" s="5">
        <v>42591</v>
      </c>
      <c r="E316" s="3">
        <v>8</v>
      </c>
      <c r="F316" s="3">
        <v>2016</v>
      </c>
      <c r="G316" s="3">
        <v>425000</v>
      </c>
      <c r="H316">
        <f t="shared" si="24"/>
        <v>150000</v>
      </c>
      <c r="I316">
        <f t="shared" si="25"/>
        <v>260000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29"/>
        <v>20168</v>
      </c>
    </row>
    <row r="317" customHeight="1" spans="1:17">
      <c r="A317" s="3">
        <v>213</v>
      </c>
      <c r="B317" t="s">
        <v>166</v>
      </c>
      <c r="C317" s="3">
        <v>8</v>
      </c>
      <c r="D317" s="4">
        <v>42591</v>
      </c>
      <c r="E317" s="3">
        <v>7</v>
      </c>
      <c r="F317" s="3">
        <v>2016</v>
      </c>
      <c r="G317" s="3">
        <v>400000</v>
      </c>
      <c r="H317">
        <f t="shared" si="24"/>
        <v>150000</v>
      </c>
      <c r="I317">
        <f t="shared" si="25"/>
        <v>235000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29"/>
        <v>20168</v>
      </c>
    </row>
    <row r="318" customHeight="1" spans="1:17">
      <c r="A318" s="3">
        <v>213</v>
      </c>
      <c r="B318" s="3" t="s">
        <v>169</v>
      </c>
      <c r="C318" s="3">
        <v>8</v>
      </c>
      <c r="D318" s="4">
        <v>42591</v>
      </c>
      <c r="E318" s="3">
        <v>9</v>
      </c>
      <c r="F318" s="3">
        <v>2016</v>
      </c>
      <c r="G318" s="3">
        <v>425000</v>
      </c>
      <c r="H318">
        <f t="shared" si="24"/>
        <v>150000</v>
      </c>
      <c r="I318">
        <f t="shared" si="25"/>
        <v>260000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29"/>
        <v>20168</v>
      </c>
    </row>
    <row r="319" customHeight="1" spans="1:17">
      <c r="A319" s="3">
        <v>213</v>
      </c>
      <c r="B319" s="3" t="s">
        <v>169</v>
      </c>
      <c r="C319" s="3">
        <v>8</v>
      </c>
      <c r="D319" s="4">
        <v>42591</v>
      </c>
      <c r="E319" s="3">
        <v>10</v>
      </c>
      <c r="F319" s="3">
        <v>2016</v>
      </c>
      <c r="G319" s="3">
        <v>425000</v>
      </c>
      <c r="H319">
        <f t="shared" si="24"/>
        <v>150000</v>
      </c>
      <c r="I319">
        <f t="shared" si="25"/>
        <v>260000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29"/>
        <v>20168</v>
      </c>
    </row>
    <row r="320" customHeight="1" spans="1:17">
      <c r="A320">
        <v>213</v>
      </c>
      <c r="B320" s="3" t="s">
        <v>188</v>
      </c>
      <c r="C320">
        <v>11</v>
      </c>
      <c r="D320" s="4">
        <v>42591</v>
      </c>
      <c r="E320">
        <v>7</v>
      </c>
      <c r="F320">
        <v>2016</v>
      </c>
      <c r="G32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29"/>
        <v>20168</v>
      </c>
    </row>
    <row r="321" customHeight="1" spans="1:17">
      <c r="A321" s="3">
        <v>214</v>
      </c>
      <c r="B321" s="3" t="s">
        <v>121</v>
      </c>
      <c r="C321" s="3">
        <v>6</v>
      </c>
      <c r="D321" s="5">
        <v>42591</v>
      </c>
      <c r="E321" s="3">
        <v>9</v>
      </c>
      <c r="F321" s="3">
        <v>2016</v>
      </c>
      <c r="G321" s="3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29"/>
        <v>20168</v>
      </c>
    </row>
    <row r="322" customHeight="1" spans="1:17">
      <c r="A322" s="3">
        <v>214</v>
      </c>
      <c r="B322" s="3" t="s">
        <v>170</v>
      </c>
      <c r="C322" s="3">
        <v>8</v>
      </c>
      <c r="D322" s="5">
        <v>42591</v>
      </c>
      <c r="E322" s="3">
        <v>8</v>
      </c>
      <c r="F322" s="3">
        <v>2016</v>
      </c>
      <c r="G322" s="3">
        <v>425000</v>
      </c>
      <c r="H322">
        <f t="shared" ref="H322:H385" si="30">IF(C322&lt;6,IF(E322&lt;1,0,IF(G322&gt;150000,150000,G322)),150000)</f>
        <v>150000</v>
      </c>
      <c r="I322">
        <f t="shared" ref="I322:I385" si="31">IF(C322&lt;6,0,G322-H322-SUM(J322:O322))</f>
        <v>260000</v>
      </c>
      <c r="J322">
        <f t="shared" ref="J322:J385" si="32">IF(C322&lt;6,0,5000)</f>
        <v>5000</v>
      </c>
      <c r="K322">
        <f t="shared" ref="K322:K385" si="33">IF(C322&lt;6,0,10000)</f>
        <v>10000</v>
      </c>
      <c r="P322" t="b">
        <f t="shared" ref="P322:P385" si="34">G322=SUM(H322:O322)</f>
        <v>1</v>
      </c>
      <c r="Q322" t="str">
        <f t="shared" ref="Q322:Q385" si="35">CONCATENATE(YEAR(D322),MONTH(D322))</f>
        <v>20168</v>
      </c>
    </row>
    <row r="323" customHeight="1" spans="1:17">
      <c r="A323" s="3">
        <v>215</v>
      </c>
      <c r="B323" s="3" t="s">
        <v>162</v>
      </c>
      <c r="C323" s="3">
        <v>8</v>
      </c>
      <c r="D323" s="5">
        <v>42591</v>
      </c>
      <c r="E323" s="3">
        <v>8</v>
      </c>
      <c r="F323" s="3">
        <v>2016</v>
      </c>
      <c r="G323" s="3">
        <v>425000</v>
      </c>
      <c r="H323">
        <f t="shared" si="30"/>
        <v>150000</v>
      </c>
      <c r="I323">
        <f t="shared" si="31"/>
        <v>260000</v>
      </c>
      <c r="J323">
        <f t="shared" si="32"/>
        <v>5000</v>
      </c>
      <c r="K323">
        <f t="shared" si="33"/>
        <v>10000</v>
      </c>
      <c r="P323" t="b">
        <f t="shared" si="34"/>
        <v>1</v>
      </c>
      <c r="Q323" t="str">
        <f t="shared" si="35"/>
        <v>20168</v>
      </c>
    </row>
    <row r="324" customHeight="1" spans="1:17">
      <c r="A324" s="3">
        <v>216</v>
      </c>
      <c r="B324" s="3" t="s">
        <v>163</v>
      </c>
      <c r="C324" s="3">
        <v>8</v>
      </c>
      <c r="D324" s="5">
        <v>42591</v>
      </c>
      <c r="E324" s="3">
        <v>7</v>
      </c>
      <c r="F324" s="3">
        <v>2016</v>
      </c>
      <c r="G324" s="3">
        <v>350000</v>
      </c>
      <c r="H324">
        <f t="shared" si="30"/>
        <v>150000</v>
      </c>
      <c r="I324">
        <f t="shared" si="31"/>
        <v>185000</v>
      </c>
      <c r="J324">
        <f t="shared" si="32"/>
        <v>5000</v>
      </c>
      <c r="K324">
        <f t="shared" si="33"/>
        <v>10000</v>
      </c>
      <c r="P324" t="b">
        <f t="shared" si="34"/>
        <v>1</v>
      </c>
      <c r="Q324" t="str">
        <f t="shared" si="35"/>
        <v>20168</v>
      </c>
    </row>
    <row r="325" customHeight="1" spans="1:17">
      <c r="A325" s="3">
        <v>217</v>
      </c>
      <c r="B325" s="3" t="s">
        <v>223</v>
      </c>
      <c r="C325" s="3">
        <v>2</v>
      </c>
      <c r="D325" s="5">
        <v>42591</v>
      </c>
      <c r="E325" s="3">
        <v>7</v>
      </c>
      <c r="F325" s="3">
        <v>2016</v>
      </c>
      <c r="G325" s="3">
        <v>100000</v>
      </c>
      <c r="H325">
        <f t="shared" si="30"/>
        <v>100000</v>
      </c>
      <c r="I325">
        <f t="shared" si="31"/>
        <v>0</v>
      </c>
      <c r="J325">
        <f t="shared" si="32"/>
        <v>0</v>
      </c>
      <c r="K325">
        <f t="shared" si="33"/>
        <v>0</v>
      </c>
      <c r="P325" t="b">
        <f t="shared" si="34"/>
        <v>1</v>
      </c>
      <c r="Q325" t="str">
        <f t="shared" si="35"/>
        <v>20168</v>
      </c>
    </row>
    <row r="326" customHeight="1" spans="1:17">
      <c r="A326" s="3">
        <v>217</v>
      </c>
      <c r="B326" s="3" t="s">
        <v>223</v>
      </c>
      <c r="C326" s="3">
        <v>2</v>
      </c>
      <c r="D326" s="5">
        <v>42591</v>
      </c>
      <c r="E326" s="3">
        <v>8</v>
      </c>
      <c r="F326" s="3">
        <v>2016</v>
      </c>
      <c r="G326" s="3">
        <v>100000</v>
      </c>
      <c r="H326">
        <f t="shared" si="30"/>
        <v>100000</v>
      </c>
      <c r="I326">
        <f t="shared" si="31"/>
        <v>0</v>
      </c>
      <c r="J326">
        <f t="shared" si="32"/>
        <v>0</v>
      </c>
      <c r="K326">
        <f t="shared" si="33"/>
        <v>0</v>
      </c>
      <c r="P326" t="b">
        <f t="shared" si="34"/>
        <v>1</v>
      </c>
      <c r="Q326" t="str">
        <f t="shared" si="35"/>
        <v>20168</v>
      </c>
    </row>
    <row r="327" customHeight="1" spans="1:17">
      <c r="A327" s="3">
        <v>217</v>
      </c>
      <c r="B327" s="3" t="s">
        <v>87</v>
      </c>
      <c r="C327" s="3">
        <v>3</v>
      </c>
      <c r="D327" s="5">
        <v>42591</v>
      </c>
      <c r="E327" s="3">
        <v>7</v>
      </c>
      <c r="F327" s="3">
        <v>2016</v>
      </c>
      <c r="G327" s="3">
        <v>100000</v>
      </c>
      <c r="H327">
        <f t="shared" si="30"/>
        <v>100000</v>
      </c>
      <c r="I327">
        <f t="shared" si="31"/>
        <v>0</v>
      </c>
      <c r="J327">
        <f t="shared" si="32"/>
        <v>0</v>
      </c>
      <c r="K327">
        <f t="shared" si="33"/>
        <v>0</v>
      </c>
      <c r="P327" t="b">
        <f t="shared" si="34"/>
        <v>1</v>
      </c>
      <c r="Q327" t="str">
        <f t="shared" si="35"/>
        <v>20168</v>
      </c>
    </row>
    <row r="328" customHeight="1" spans="1:17">
      <c r="A328" s="3">
        <v>217</v>
      </c>
      <c r="B328" s="3" t="s">
        <v>87</v>
      </c>
      <c r="C328" s="3">
        <v>3</v>
      </c>
      <c r="D328" s="5">
        <v>42591</v>
      </c>
      <c r="E328" s="3">
        <v>8</v>
      </c>
      <c r="F328" s="3">
        <v>2016</v>
      </c>
      <c r="G328" s="3">
        <v>100000</v>
      </c>
      <c r="H328">
        <f t="shared" si="30"/>
        <v>100000</v>
      </c>
      <c r="I328">
        <f t="shared" si="31"/>
        <v>0</v>
      </c>
      <c r="J328">
        <f t="shared" si="32"/>
        <v>0</v>
      </c>
      <c r="K328">
        <f t="shared" si="33"/>
        <v>0</v>
      </c>
      <c r="P328" t="b">
        <f t="shared" si="34"/>
        <v>1</v>
      </c>
      <c r="Q328" t="str">
        <f t="shared" si="35"/>
        <v>20168</v>
      </c>
    </row>
    <row r="329" customHeight="1" spans="1:17">
      <c r="A329" s="3">
        <v>218</v>
      </c>
      <c r="B329" s="3" t="s">
        <v>176</v>
      </c>
      <c r="C329" s="3">
        <v>9</v>
      </c>
      <c r="D329" s="5">
        <v>42591</v>
      </c>
      <c r="E329" s="3">
        <v>8</v>
      </c>
      <c r="F329" s="3">
        <v>2016</v>
      </c>
      <c r="G329" s="3">
        <v>435000</v>
      </c>
      <c r="H329">
        <f t="shared" si="30"/>
        <v>150000</v>
      </c>
      <c r="I329">
        <f t="shared" si="31"/>
        <v>270000</v>
      </c>
      <c r="J329">
        <f t="shared" si="32"/>
        <v>5000</v>
      </c>
      <c r="K329">
        <f t="shared" si="33"/>
        <v>10000</v>
      </c>
      <c r="P329" t="b">
        <f t="shared" si="34"/>
        <v>1</v>
      </c>
      <c r="Q329" t="str">
        <f t="shared" si="35"/>
        <v>20168</v>
      </c>
    </row>
    <row r="330" customHeight="1" spans="1:17">
      <c r="A330" s="3">
        <v>218</v>
      </c>
      <c r="B330" s="3" t="s">
        <v>127</v>
      </c>
      <c r="C330" s="3">
        <v>6</v>
      </c>
      <c r="D330" s="5">
        <v>42591</v>
      </c>
      <c r="E330" s="3">
        <v>8</v>
      </c>
      <c r="F330" s="3">
        <v>2016</v>
      </c>
      <c r="G330" s="3">
        <v>435000</v>
      </c>
      <c r="H330">
        <f t="shared" si="30"/>
        <v>150000</v>
      </c>
      <c r="I330">
        <f t="shared" si="31"/>
        <v>270000</v>
      </c>
      <c r="J330">
        <f t="shared" si="32"/>
        <v>5000</v>
      </c>
      <c r="K330">
        <f t="shared" si="33"/>
        <v>10000</v>
      </c>
      <c r="P330" t="b">
        <f t="shared" si="34"/>
        <v>1</v>
      </c>
      <c r="Q330" t="str">
        <f t="shared" si="35"/>
        <v>20168</v>
      </c>
    </row>
    <row r="331" customHeight="1" spans="1:17">
      <c r="A331" s="3">
        <v>218</v>
      </c>
      <c r="B331" s="3" t="s">
        <v>192</v>
      </c>
      <c r="C331" s="3">
        <v>11</v>
      </c>
      <c r="D331" s="5">
        <v>42591</v>
      </c>
      <c r="E331" s="3">
        <v>8</v>
      </c>
      <c r="F331" s="3">
        <v>2016</v>
      </c>
      <c r="G331" s="3">
        <v>435000</v>
      </c>
      <c r="H331">
        <f t="shared" si="30"/>
        <v>150000</v>
      </c>
      <c r="I331">
        <f t="shared" si="31"/>
        <v>270000</v>
      </c>
      <c r="J331">
        <f t="shared" si="32"/>
        <v>5000</v>
      </c>
      <c r="K331">
        <f t="shared" si="33"/>
        <v>10000</v>
      </c>
      <c r="P331" t="b">
        <f t="shared" si="34"/>
        <v>1</v>
      </c>
      <c r="Q331" t="str">
        <f t="shared" si="35"/>
        <v>20168</v>
      </c>
    </row>
    <row r="332" customHeight="1" spans="1:17">
      <c r="A332" s="3">
        <v>219</v>
      </c>
      <c r="B332" s="3" t="s">
        <v>93</v>
      </c>
      <c r="C332" s="3">
        <v>4</v>
      </c>
      <c r="D332" s="4">
        <v>42595</v>
      </c>
      <c r="E332" s="3">
        <v>7</v>
      </c>
      <c r="F332" s="3">
        <v>2016</v>
      </c>
      <c r="G332" s="3">
        <v>150000</v>
      </c>
      <c r="H332">
        <f t="shared" si="30"/>
        <v>150000</v>
      </c>
      <c r="I332">
        <f t="shared" si="31"/>
        <v>0</v>
      </c>
      <c r="J332">
        <f t="shared" si="32"/>
        <v>0</v>
      </c>
      <c r="K332">
        <f t="shared" si="33"/>
        <v>0</v>
      </c>
      <c r="P332" t="b">
        <f t="shared" si="34"/>
        <v>1</v>
      </c>
      <c r="Q332" t="str">
        <f t="shared" si="35"/>
        <v>20168</v>
      </c>
    </row>
    <row r="333" customHeight="1" spans="1:17">
      <c r="A333" s="3">
        <v>219</v>
      </c>
      <c r="B333" s="3" t="s">
        <v>93</v>
      </c>
      <c r="C333" s="3">
        <v>4</v>
      </c>
      <c r="D333" s="4">
        <v>42595</v>
      </c>
      <c r="E333" s="3">
        <v>8</v>
      </c>
      <c r="F333" s="3">
        <v>2016</v>
      </c>
      <c r="G333" s="3">
        <v>150000</v>
      </c>
      <c r="H333">
        <f t="shared" si="30"/>
        <v>150000</v>
      </c>
      <c r="I333">
        <f t="shared" si="31"/>
        <v>0</v>
      </c>
      <c r="J333">
        <f t="shared" si="32"/>
        <v>0</v>
      </c>
      <c r="K333">
        <f t="shared" si="33"/>
        <v>0</v>
      </c>
      <c r="P333" t="b">
        <f t="shared" si="34"/>
        <v>1</v>
      </c>
      <c r="Q333" t="str">
        <f t="shared" si="35"/>
        <v>20168</v>
      </c>
    </row>
    <row r="334" customHeight="1" spans="1:17">
      <c r="A334" s="3">
        <v>219</v>
      </c>
      <c r="B334" s="3" t="s">
        <v>11</v>
      </c>
      <c r="C334" s="3">
        <v>1</v>
      </c>
      <c r="D334" s="4">
        <v>42595</v>
      </c>
      <c r="E334" s="3">
        <v>8</v>
      </c>
      <c r="F334" s="3">
        <v>2016</v>
      </c>
      <c r="G334" s="3">
        <v>150000</v>
      </c>
      <c r="H334">
        <f t="shared" si="30"/>
        <v>150000</v>
      </c>
      <c r="I334">
        <f t="shared" si="31"/>
        <v>0</v>
      </c>
      <c r="J334">
        <f t="shared" si="32"/>
        <v>0</v>
      </c>
      <c r="K334">
        <f t="shared" si="33"/>
        <v>0</v>
      </c>
      <c r="P334" t="b">
        <f t="shared" si="34"/>
        <v>1</v>
      </c>
      <c r="Q334" t="str">
        <f t="shared" si="35"/>
        <v>20168</v>
      </c>
    </row>
    <row r="335" customHeight="1" spans="1:17">
      <c r="A335" s="3">
        <v>220</v>
      </c>
      <c r="B335" s="3" t="s">
        <v>222</v>
      </c>
      <c r="C335" s="3">
        <v>2</v>
      </c>
      <c r="D335" s="4">
        <v>42595</v>
      </c>
      <c r="E335" s="3">
        <v>7</v>
      </c>
      <c r="F335" s="3">
        <v>2016</v>
      </c>
      <c r="G335" s="3">
        <v>150000</v>
      </c>
      <c r="H335">
        <f t="shared" si="30"/>
        <v>150000</v>
      </c>
      <c r="I335">
        <f t="shared" si="31"/>
        <v>0</v>
      </c>
      <c r="J335">
        <f t="shared" si="32"/>
        <v>0</v>
      </c>
      <c r="K335">
        <f t="shared" si="33"/>
        <v>0</v>
      </c>
      <c r="P335" t="b">
        <f t="shared" si="34"/>
        <v>1</v>
      </c>
      <c r="Q335" t="str">
        <f t="shared" si="35"/>
        <v>20168</v>
      </c>
    </row>
    <row r="336" customHeight="1" spans="1:17">
      <c r="A336" s="3">
        <v>221</v>
      </c>
      <c r="B336" s="3" t="s">
        <v>138</v>
      </c>
      <c r="C336" s="3">
        <v>7</v>
      </c>
      <c r="D336" s="4">
        <v>42595</v>
      </c>
      <c r="E336" s="3">
        <v>7</v>
      </c>
      <c r="F336" s="3">
        <v>2016</v>
      </c>
      <c r="G336" s="3">
        <v>375000</v>
      </c>
      <c r="H336">
        <f t="shared" si="30"/>
        <v>150000</v>
      </c>
      <c r="I336">
        <f t="shared" si="31"/>
        <v>210000</v>
      </c>
      <c r="J336">
        <f t="shared" si="32"/>
        <v>5000</v>
      </c>
      <c r="K336">
        <f t="shared" si="33"/>
        <v>10000</v>
      </c>
      <c r="P336" t="b">
        <f t="shared" si="34"/>
        <v>1</v>
      </c>
      <c r="Q336" t="str">
        <f t="shared" si="35"/>
        <v>20168</v>
      </c>
    </row>
    <row r="337" customHeight="1" spans="1:17">
      <c r="A337" s="3">
        <v>221</v>
      </c>
      <c r="B337" s="3" t="s">
        <v>173</v>
      </c>
      <c r="C337" s="3">
        <v>9</v>
      </c>
      <c r="D337" s="4">
        <v>42595</v>
      </c>
      <c r="E337" s="3">
        <v>7</v>
      </c>
      <c r="F337" s="3">
        <v>2016</v>
      </c>
      <c r="G337" s="3">
        <v>425000</v>
      </c>
      <c r="H337">
        <f t="shared" si="30"/>
        <v>150000</v>
      </c>
      <c r="I337">
        <f t="shared" si="31"/>
        <v>260000</v>
      </c>
      <c r="J337">
        <f t="shared" si="32"/>
        <v>5000</v>
      </c>
      <c r="K337">
        <f t="shared" si="33"/>
        <v>10000</v>
      </c>
      <c r="P337" t="b">
        <f t="shared" si="34"/>
        <v>1</v>
      </c>
      <c r="Q337" t="str">
        <f t="shared" si="35"/>
        <v>20168</v>
      </c>
    </row>
    <row r="338" customHeight="1" spans="1:17">
      <c r="A338" s="3">
        <v>221</v>
      </c>
      <c r="B338" s="3" t="s">
        <v>181</v>
      </c>
      <c r="C338" s="3">
        <v>9</v>
      </c>
      <c r="D338" s="4">
        <v>42595</v>
      </c>
      <c r="E338" s="3">
        <v>7</v>
      </c>
      <c r="F338" s="3">
        <v>2016</v>
      </c>
      <c r="G338" s="3">
        <v>425000</v>
      </c>
      <c r="H338">
        <f t="shared" si="30"/>
        <v>150000</v>
      </c>
      <c r="I338">
        <f t="shared" si="31"/>
        <v>260000</v>
      </c>
      <c r="J338">
        <f t="shared" si="32"/>
        <v>5000</v>
      </c>
      <c r="K338">
        <f t="shared" si="33"/>
        <v>10000</v>
      </c>
      <c r="P338" t="b">
        <f t="shared" si="34"/>
        <v>1</v>
      </c>
      <c r="Q338" t="str">
        <f t="shared" si="35"/>
        <v>20168</v>
      </c>
    </row>
    <row r="339" customHeight="1" spans="1:17">
      <c r="A339" s="3">
        <v>222</v>
      </c>
      <c r="B339" s="3" t="s">
        <v>143</v>
      </c>
      <c r="C339" s="3">
        <v>7</v>
      </c>
      <c r="D339" s="4">
        <v>42595</v>
      </c>
      <c r="E339" s="3">
        <v>8</v>
      </c>
      <c r="F339" s="3">
        <v>2016</v>
      </c>
      <c r="G339" s="3">
        <v>425000</v>
      </c>
      <c r="H339">
        <f t="shared" si="30"/>
        <v>150000</v>
      </c>
      <c r="I339">
        <f t="shared" si="31"/>
        <v>260000</v>
      </c>
      <c r="J339">
        <f t="shared" si="32"/>
        <v>5000</v>
      </c>
      <c r="K339">
        <f t="shared" si="33"/>
        <v>10000</v>
      </c>
      <c r="P339" t="b">
        <f t="shared" si="34"/>
        <v>1</v>
      </c>
      <c r="Q339" t="str">
        <f t="shared" si="35"/>
        <v>20168</v>
      </c>
    </row>
    <row r="340" customHeight="1" spans="1:17">
      <c r="A340" s="3">
        <v>222</v>
      </c>
      <c r="B340" s="3" t="s">
        <v>143</v>
      </c>
      <c r="C340" s="3">
        <v>7</v>
      </c>
      <c r="D340" s="4">
        <v>42595</v>
      </c>
      <c r="E340" s="3">
        <v>9</v>
      </c>
      <c r="F340" s="3">
        <v>2016</v>
      </c>
      <c r="G340" s="3">
        <v>425000</v>
      </c>
      <c r="H340">
        <f t="shared" si="30"/>
        <v>150000</v>
      </c>
      <c r="I340">
        <f t="shared" si="31"/>
        <v>260000</v>
      </c>
      <c r="J340">
        <f t="shared" si="32"/>
        <v>5000</v>
      </c>
      <c r="K340">
        <f t="shared" si="33"/>
        <v>10000</v>
      </c>
      <c r="P340" t="b">
        <f t="shared" si="34"/>
        <v>1</v>
      </c>
      <c r="Q340" t="str">
        <f t="shared" si="35"/>
        <v>20168</v>
      </c>
    </row>
    <row r="341" customHeight="1" spans="1:17">
      <c r="A341" s="3">
        <v>222</v>
      </c>
      <c r="B341" s="3" t="s">
        <v>143</v>
      </c>
      <c r="C341" s="3">
        <v>7</v>
      </c>
      <c r="D341" s="4">
        <v>42595</v>
      </c>
      <c r="E341" s="3">
        <v>10</v>
      </c>
      <c r="F341" s="3">
        <v>2016</v>
      </c>
      <c r="G341" s="3">
        <v>425000</v>
      </c>
      <c r="H341">
        <f t="shared" si="30"/>
        <v>150000</v>
      </c>
      <c r="I341">
        <f t="shared" si="31"/>
        <v>260000</v>
      </c>
      <c r="J341">
        <f t="shared" si="32"/>
        <v>5000</v>
      </c>
      <c r="K341">
        <f t="shared" si="33"/>
        <v>10000</v>
      </c>
      <c r="P341" t="b">
        <f t="shared" si="34"/>
        <v>1</v>
      </c>
      <c r="Q341" t="str">
        <f t="shared" si="35"/>
        <v>20168</v>
      </c>
    </row>
    <row r="342" customHeight="1" spans="1:17">
      <c r="A342" s="3">
        <v>223</v>
      </c>
      <c r="B342" s="3" t="s">
        <v>41</v>
      </c>
      <c r="C342" s="3">
        <v>2</v>
      </c>
      <c r="D342" s="4">
        <v>42595</v>
      </c>
      <c r="E342" s="3">
        <v>7</v>
      </c>
      <c r="F342" s="3">
        <v>2016</v>
      </c>
      <c r="G342" s="3">
        <v>150000</v>
      </c>
      <c r="H342">
        <f t="shared" si="30"/>
        <v>150000</v>
      </c>
      <c r="I342">
        <f t="shared" si="31"/>
        <v>0</v>
      </c>
      <c r="J342">
        <f t="shared" si="32"/>
        <v>0</v>
      </c>
      <c r="K342">
        <f t="shared" si="33"/>
        <v>0</v>
      </c>
      <c r="P342" t="b">
        <f t="shared" si="34"/>
        <v>1</v>
      </c>
      <c r="Q342" t="str">
        <f t="shared" si="35"/>
        <v>20168</v>
      </c>
    </row>
    <row r="343" customHeight="1" spans="1:17">
      <c r="A343" s="3">
        <v>223</v>
      </c>
      <c r="B343" s="3" t="s">
        <v>41</v>
      </c>
      <c r="C343" s="3">
        <v>2</v>
      </c>
      <c r="D343" s="4">
        <v>42595</v>
      </c>
      <c r="E343" s="3">
        <v>8</v>
      </c>
      <c r="F343" s="3">
        <v>2016</v>
      </c>
      <c r="G343" s="3">
        <v>150000</v>
      </c>
      <c r="H343">
        <f t="shared" si="30"/>
        <v>150000</v>
      </c>
      <c r="I343">
        <f t="shared" si="31"/>
        <v>0</v>
      </c>
      <c r="J343">
        <f t="shared" si="32"/>
        <v>0</v>
      </c>
      <c r="K343">
        <f t="shared" si="33"/>
        <v>0</v>
      </c>
      <c r="P343" t="b">
        <f t="shared" si="34"/>
        <v>1</v>
      </c>
      <c r="Q343" t="str">
        <f t="shared" si="35"/>
        <v>20168</v>
      </c>
    </row>
    <row r="344" customHeight="1" spans="1:17">
      <c r="A344" s="3">
        <v>223</v>
      </c>
      <c r="B344" s="3" t="s">
        <v>182</v>
      </c>
      <c r="C344" s="3">
        <v>9</v>
      </c>
      <c r="D344" s="4">
        <v>42595</v>
      </c>
      <c r="E344" s="3">
        <v>8</v>
      </c>
      <c r="F344" s="3">
        <v>2016</v>
      </c>
      <c r="G344" s="3">
        <v>425000</v>
      </c>
      <c r="H344">
        <f t="shared" si="30"/>
        <v>150000</v>
      </c>
      <c r="I344">
        <f t="shared" si="31"/>
        <v>260000</v>
      </c>
      <c r="J344">
        <f t="shared" si="32"/>
        <v>5000</v>
      </c>
      <c r="K344">
        <f t="shared" si="33"/>
        <v>10000</v>
      </c>
      <c r="P344" t="b">
        <f t="shared" si="34"/>
        <v>1</v>
      </c>
      <c r="Q344" t="str">
        <f t="shared" si="35"/>
        <v>20168</v>
      </c>
    </row>
    <row r="345" customHeight="1" spans="1:17">
      <c r="A345" s="3">
        <v>224</v>
      </c>
      <c r="B345" s="3" t="s">
        <v>187</v>
      </c>
      <c r="C345" s="3">
        <v>10</v>
      </c>
      <c r="D345" s="4">
        <v>42595</v>
      </c>
      <c r="E345" s="3">
        <v>7</v>
      </c>
      <c r="F345" s="3">
        <v>2016</v>
      </c>
      <c r="G345" s="3">
        <v>425000</v>
      </c>
      <c r="H345">
        <f t="shared" si="30"/>
        <v>150000</v>
      </c>
      <c r="I345">
        <f t="shared" si="31"/>
        <v>260000</v>
      </c>
      <c r="J345">
        <f t="shared" si="32"/>
        <v>5000</v>
      </c>
      <c r="K345">
        <f t="shared" si="33"/>
        <v>10000</v>
      </c>
      <c r="P345" t="b">
        <f t="shared" si="34"/>
        <v>1</v>
      </c>
      <c r="Q345" t="str">
        <f t="shared" si="35"/>
        <v>20168</v>
      </c>
    </row>
    <row r="346" customHeight="1" spans="1:17">
      <c r="A346" s="3">
        <v>225</v>
      </c>
      <c r="B346" s="3" t="s">
        <v>44</v>
      </c>
      <c r="C346" s="3">
        <v>2</v>
      </c>
      <c r="D346" s="4">
        <v>42595</v>
      </c>
      <c r="E346" s="3">
        <v>7</v>
      </c>
      <c r="F346" s="3">
        <v>2016</v>
      </c>
      <c r="G346" s="3">
        <v>100000</v>
      </c>
      <c r="H346">
        <f t="shared" si="30"/>
        <v>100000</v>
      </c>
      <c r="I346">
        <f t="shared" si="31"/>
        <v>0</v>
      </c>
      <c r="J346">
        <f t="shared" si="32"/>
        <v>0</v>
      </c>
      <c r="K346">
        <f t="shared" si="33"/>
        <v>0</v>
      </c>
      <c r="P346" t="b">
        <f t="shared" si="34"/>
        <v>1</v>
      </c>
      <c r="Q346" t="str">
        <f t="shared" si="35"/>
        <v>20168</v>
      </c>
    </row>
    <row r="347" customHeight="1" spans="1:17">
      <c r="A347" s="3">
        <v>225</v>
      </c>
      <c r="B347" s="3" t="s">
        <v>107</v>
      </c>
      <c r="C347" s="3">
        <v>5</v>
      </c>
      <c r="D347" s="4">
        <v>42595</v>
      </c>
      <c r="E347" s="3">
        <v>7</v>
      </c>
      <c r="F347" s="3">
        <v>2016</v>
      </c>
      <c r="G347" s="3">
        <v>100000</v>
      </c>
      <c r="H347">
        <f t="shared" si="30"/>
        <v>100000</v>
      </c>
      <c r="I347">
        <f t="shared" si="31"/>
        <v>0</v>
      </c>
      <c r="J347">
        <f t="shared" si="32"/>
        <v>0</v>
      </c>
      <c r="K347">
        <f t="shared" si="33"/>
        <v>0</v>
      </c>
      <c r="P347" t="b">
        <f t="shared" si="34"/>
        <v>1</v>
      </c>
      <c r="Q347" t="str">
        <f t="shared" si="35"/>
        <v>20168</v>
      </c>
    </row>
    <row r="348" customHeight="1" spans="1:17">
      <c r="A348" s="3">
        <v>226</v>
      </c>
      <c r="B348" s="3" t="s">
        <v>76</v>
      </c>
      <c r="C348" s="3">
        <v>3</v>
      </c>
      <c r="D348" s="4">
        <v>42595</v>
      </c>
      <c r="E348" s="3">
        <v>8</v>
      </c>
      <c r="F348" s="3">
        <v>2016</v>
      </c>
      <c r="G348" s="3">
        <v>150000</v>
      </c>
      <c r="H348">
        <f t="shared" si="30"/>
        <v>150000</v>
      </c>
      <c r="I348">
        <f t="shared" si="31"/>
        <v>0</v>
      </c>
      <c r="J348">
        <f t="shared" si="32"/>
        <v>0</v>
      </c>
      <c r="K348">
        <f t="shared" si="33"/>
        <v>0</v>
      </c>
      <c r="P348" t="b">
        <f t="shared" si="34"/>
        <v>1</v>
      </c>
      <c r="Q348" t="str">
        <f t="shared" si="35"/>
        <v>20168</v>
      </c>
    </row>
    <row r="349" customHeight="1" spans="1:17">
      <c r="A349" s="3">
        <v>227</v>
      </c>
      <c r="B349" s="3" t="s">
        <v>219</v>
      </c>
      <c r="C349" s="3">
        <v>2</v>
      </c>
      <c r="D349" s="4">
        <v>42602</v>
      </c>
      <c r="E349" s="3">
        <v>8</v>
      </c>
      <c r="F349" s="3">
        <v>2016</v>
      </c>
      <c r="G349" s="3">
        <v>150000</v>
      </c>
      <c r="H349">
        <f t="shared" si="30"/>
        <v>150000</v>
      </c>
      <c r="I349">
        <f t="shared" si="31"/>
        <v>0</v>
      </c>
      <c r="J349">
        <f t="shared" si="32"/>
        <v>0</v>
      </c>
      <c r="K349">
        <f t="shared" si="33"/>
        <v>0</v>
      </c>
      <c r="P349" t="b">
        <f t="shared" si="34"/>
        <v>1</v>
      </c>
      <c r="Q349" t="str">
        <f t="shared" si="35"/>
        <v>20168</v>
      </c>
    </row>
    <row r="350" customHeight="1" spans="1:17">
      <c r="A350" s="3">
        <v>228</v>
      </c>
      <c r="B350" s="3" t="s">
        <v>152</v>
      </c>
      <c r="C350" s="3">
        <v>7</v>
      </c>
      <c r="D350" s="4">
        <v>42602</v>
      </c>
      <c r="E350" s="3">
        <v>8</v>
      </c>
      <c r="F350" s="3">
        <v>2016</v>
      </c>
      <c r="G350" s="3">
        <v>500000</v>
      </c>
      <c r="H350">
        <f t="shared" si="30"/>
        <v>150000</v>
      </c>
      <c r="I350">
        <f t="shared" si="31"/>
        <v>260000</v>
      </c>
      <c r="J350">
        <f t="shared" si="32"/>
        <v>5000</v>
      </c>
      <c r="K350">
        <f t="shared" si="33"/>
        <v>10000</v>
      </c>
      <c r="O350" s="3">
        <v>75000</v>
      </c>
      <c r="P350" t="b">
        <f t="shared" si="34"/>
        <v>1</v>
      </c>
      <c r="Q350" t="str">
        <f t="shared" si="35"/>
        <v>20168</v>
      </c>
    </row>
    <row r="351" customHeight="1" spans="1:17">
      <c r="A351" s="3">
        <v>229</v>
      </c>
      <c r="B351" s="3" t="s">
        <v>151</v>
      </c>
      <c r="C351" s="3">
        <v>7</v>
      </c>
      <c r="D351" s="4">
        <v>42602</v>
      </c>
      <c r="E351" s="3">
        <v>7</v>
      </c>
      <c r="F351" s="3">
        <v>2016</v>
      </c>
      <c r="G351" s="3">
        <v>425000</v>
      </c>
      <c r="H351">
        <f t="shared" si="30"/>
        <v>150000</v>
      </c>
      <c r="I351">
        <f t="shared" si="31"/>
        <v>260000</v>
      </c>
      <c r="J351">
        <f t="shared" si="32"/>
        <v>5000</v>
      </c>
      <c r="K351">
        <f t="shared" si="33"/>
        <v>10000</v>
      </c>
      <c r="P351" t="b">
        <f t="shared" si="34"/>
        <v>1</v>
      </c>
      <c r="Q351" t="str">
        <f t="shared" si="35"/>
        <v>20168</v>
      </c>
    </row>
    <row r="352" customHeight="1" spans="1:17">
      <c r="A352" s="3">
        <v>230</v>
      </c>
      <c r="B352" s="3" t="s">
        <v>149</v>
      </c>
      <c r="C352" s="3">
        <v>7</v>
      </c>
      <c r="D352" s="4">
        <v>42602</v>
      </c>
      <c r="E352" s="8">
        <v>7</v>
      </c>
      <c r="F352" s="3">
        <v>2016</v>
      </c>
      <c r="G352" s="3">
        <v>425000</v>
      </c>
      <c r="H352">
        <f t="shared" si="30"/>
        <v>150000</v>
      </c>
      <c r="I352">
        <f t="shared" si="31"/>
        <v>260000</v>
      </c>
      <c r="J352">
        <f t="shared" si="32"/>
        <v>5000</v>
      </c>
      <c r="K352">
        <f t="shared" si="33"/>
        <v>10000</v>
      </c>
      <c r="P352" t="b">
        <f t="shared" si="34"/>
        <v>1</v>
      </c>
      <c r="Q352" t="str">
        <f t="shared" si="35"/>
        <v>20168</v>
      </c>
    </row>
    <row r="353" customHeight="1" spans="1:17">
      <c r="A353" s="3">
        <v>231</v>
      </c>
      <c r="B353" s="3" t="s">
        <v>187</v>
      </c>
      <c r="C353" s="3">
        <v>10</v>
      </c>
      <c r="D353" s="4">
        <v>42602</v>
      </c>
      <c r="E353" s="3">
        <v>7</v>
      </c>
      <c r="F353" s="3">
        <v>2016</v>
      </c>
      <c r="G353" s="3">
        <v>425000</v>
      </c>
      <c r="H353">
        <f t="shared" si="30"/>
        <v>150000</v>
      </c>
      <c r="I353">
        <f t="shared" si="31"/>
        <v>260000</v>
      </c>
      <c r="J353">
        <f t="shared" si="32"/>
        <v>5000</v>
      </c>
      <c r="K353">
        <f t="shared" si="33"/>
        <v>10000</v>
      </c>
      <c r="P353" t="b">
        <f t="shared" si="34"/>
        <v>1</v>
      </c>
      <c r="Q353" t="str">
        <f t="shared" si="35"/>
        <v>20168</v>
      </c>
    </row>
    <row r="354" customHeight="1" spans="1:17">
      <c r="A354" s="3">
        <v>232</v>
      </c>
      <c r="B354" s="3" t="s">
        <v>115</v>
      </c>
      <c r="C354" s="3">
        <v>5</v>
      </c>
      <c r="D354" s="4">
        <v>42602</v>
      </c>
      <c r="E354" s="3">
        <v>8</v>
      </c>
      <c r="F354" s="3">
        <v>2016</v>
      </c>
      <c r="G354" s="3">
        <v>165000</v>
      </c>
      <c r="H354">
        <f t="shared" si="30"/>
        <v>150000</v>
      </c>
      <c r="I354">
        <f t="shared" si="31"/>
        <v>0</v>
      </c>
      <c r="J354">
        <f t="shared" si="32"/>
        <v>0</v>
      </c>
      <c r="K354">
        <f t="shared" si="33"/>
        <v>0</v>
      </c>
      <c r="N354">
        <v>15000</v>
      </c>
      <c r="P354" t="b">
        <f t="shared" si="34"/>
        <v>1</v>
      </c>
      <c r="Q354" t="str">
        <f t="shared" si="35"/>
        <v>20168</v>
      </c>
    </row>
    <row r="355" customHeight="1" spans="1:17">
      <c r="A355" s="3">
        <v>233</v>
      </c>
      <c r="B355" s="3" t="s">
        <v>159</v>
      </c>
      <c r="C355" s="3">
        <v>8</v>
      </c>
      <c r="D355" s="4">
        <v>42602</v>
      </c>
      <c r="E355" s="3">
        <v>7</v>
      </c>
      <c r="F355" s="3">
        <v>2016</v>
      </c>
      <c r="G355" s="3">
        <v>425000</v>
      </c>
      <c r="H355">
        <f t="shared" si="30"/>
        <v>150000</v>
      </c>
      <c r="I355">
        <f t="shared" si="31"/>
        <v>260000</v>
      </c>
      <c r="J355">
        <f t="shared" si="32"/>
        <v>5000</v>
      </c>
      <c r="K355">
        <f t="shared" si="33"/>
        <v>10000</v>
      </c>
      <c r="P355" t="b">
        <f t="shared" si="34"/>
        <v>1</v>
      </c>
      <c r="Q355" t="str">
        <f t="shared" si="35"/>
        <v>20168</v>
      </c>
    </row>
    <row r="356" customHeight="1" spans="1:17">
      <c r="A356" s="3">
        <v>233</v>
      </c>
      <c r="B356" s="3" t="s">
        <v>159</v>
      </c>
      <c r="C356" s="3">
        <v>8</v>
      </c>
      <c r="D356" s="4">
        <v>42602</v>
      </c>
      <c r="E356" s="3">
        <v>8</v>
      </c>
      <c r="F356" s="3">
        <v>2016</v>
      </c>
      <c r="G356" s="3">
        <v>425000</v>
      </c>
      <c r="H356">
        <f t="shared" si="30"/>
        <v>150000</v>
      </c>
      <c r="I356">
        <f t="shared" si="31"/>
        <v>260000</v>
      </c>
      <c r="J356">
        <f t="shared" si="32"/>
        <v>5000</v>
      </c>
      <c r="K356">
        <f t="shared" si="33"/>
        <v>10000</v>
      </c>
      <c r="P356" t="b">
        <f t="shared" si="34"/>
        <v>1</v>
      </c>
      <c r="Q356" t="str">
        <f t="shared" si="35"/>
        <v>20168</v>
      </c>
    </row>
    <row r="357" customHeight="1" spans="1:17">
      <c r="A357" s="3">
        <v>233</v>
      </c>
      <c r="B357" s="3" t="s">
        <v>126</v>
      </c>
      <c r="C357" s="3">
        <v>6</v>
      </c>
      <c r="D357" s="4">
        <v>42602</v>
      </c>
      <c r="E357" s="3">
        <v>7</v>
      </c>
      <c r="F357" s="3">
        <v>2016</v>
      </c>
      <c r="G357" s="3">
        <v>425000</v>
      </c>
      <c r="H357">
        <f t="shared" si="30"/>
        <v>150000</v>
      </c>
      <c r="I357">
        <f t="shared" si="31"/>
        <v>260000</v>
      </c>
      <c r="J357">
        <f t="shared" si="32"/>
        <v>5000</v>
      </c>
      <c r="K357">
        <f t="shared" si="33"/>
        <v>10000</v>
      </c>
      <c r="P357" t="b">
        <f t="shared" si="34"/>
        <v>1</v>
      </c>
      <c r="Q357" t="str">
        <f t="shared" si="35"/>
        <v>20168</v>
      </c>
    </row>
    <row r="358" customHeight="1" spans="1:17">
      <c r="A358" s="3">
        <v>233</v>
      </c>
      <c r="B358" s="3" t="s">
        <v>126</v>
      </c>
      <c r="C358" s="3">
        <v>6</v>
      </c>
      <c r="D358" s="4">
        <v>42602</v>
      </c>
      <c r="E358" s="3">
        <v>8</v>
      </c>
      <c r="F358" s="3">
        <v>2016</v>
      </c>
      <c r="G358" s="3">
        <v>425000</v>
      </c>
      <c r="H358">
        <f t="shared" si="30"/>
        <v>150000</v>
      </c>
      <c r="I358">
        <f t="shared" si="31"/>
        <v>260000</v>
      </c>
      <c r="J358">
        <f t="shared" si="32"/>
        <v>5000</v>
      </c>
      <c r="K358">
        <f t="shared" si="33"/>
        <v>10000</v>
      </c>
      <c r="P358" t="b">
        <f t="shared" si="34"/>
        <v>1</v>
      </c>
      <c r="Q358" t="str">
        <f t="shared" si="35"/>
        <v>20168</v>
      </c>
    </row>
    <row r="359" customHeight="1" spans="1:17">
      <c r="A359" s="3">
        <v>234</v>
      </c>
      <c r="B359" s="3" t="s">
        <v>99</v>
      </c>
      <c r="C359" s="3">
        <v>4</v>
      </c>
      <c r="D359" s="4">
        <v>42602</v>
      </c>
      <c r="E359" s="3">
        <v>7</v>
      </c>
      <c r="F359" s="3">
        <v>2016</v>
      </c>
      <c r="G359" s="3">
        <v>150000</v>
      </c>
      <c r="H359">
        <f t="shared" si="30"/>
        <v>150000</v>
      </c>
      <c r="I359">
        <f t="shared" si="31"/>
        <v>0</v>
      </c>
      <c r="J359">
        <f t="shared" si="32"/>
        <v>0</v>
      </c>
      <c r="K359">
        <f t="shared" si="33"/>
        <v>0</v>
      </c>
      <c r="P359" t="b">
        <f t="shared" si="34"/>
        <v>1</v>
      </c>
      <c r="Q359" t="str">
        <f t="shared" si="35"/>
        <v>20168</v>
      </c>
    </row>
    <row r="360" customHeight="1" spans="1:17">
      <c r="A360" s="3">
        <v>234</v>
      </c>
      <c r="B360" s="3" t="s">
        <v>99</v>
      </c>
      <c r="C360" s="3">
        <v>4</v>
      </c>
      <c r="D360" s="4">
        <v>42602</v>
      </c>
      <c r="E360" s="3">
        <v>8</v>
      </c>
      <c r="F360" s="3">
        <v>2016</v>
      </c>
      <c r="G360" s="3">
        <v>150000</v>
      </c>
      <c r="H360">
        <f t="shared" si="30"/>
        <v>150000</v>
      </c>
      <c r="I360">
        <f t="shared" si="31"/>
        <v>0</v>
      </c>
      <c r="J360">
        <f t="shared" si="32"/>
        <v>0</v>
      </c>
      <c r="K360">
        <f t="shared" si="33"/>
        <v>0</v>
      </c>
      <c r="P360" t="b">
        <f t="shared" si="34"/>
        <v>1</v>
      </c>
      <c r="Q360" t="str">
        <f t="shared" si="35"/>
        <v>20168</v>
      </c>
    </row>
    <row r="361" customHeight="1" spans="1:17">
      <c r="A361" s="3">
        <v>235</v>
      </c>
      <c r="B361" s="3" t="s">
        <v>133</v>
      </c>
      <c r="C361" s="3">
        <v>7</v>
      </c>
      <c r="D361" s="4">
        <v>42602</v>
      </c>
      <c r="E361" s="3">
        <v>7</v>
      </c>
      <c r="F361" s="3">
        <v>2016</v>
      </c>
      <c r="G361" s="3">
        <v>350000</v>
      </c>
      <c r="H361">
        <f t="shared" si="30"/>
        <v>150000</v>
      </c>
      <c r="I361">
        <f t="shared" si="31"/>
        <v>185000</v>
      </c>
      <c r="J361">
        <f t="shared" si="32"/>
        <v>5000</v>
      </c>
      <c r="K361">
        <f t="shared" si="33"/>
        <v>10000</v>
      </c>
      <c r="P361" t="b">
        <f t="shared" si="34"/>
        <v>1</v>
      </c>
      <c r="Q361" t="str">
        <f t="shared" si="35"/>
        <v>20168</v>
      </c>
    </row>
    <row r="362" customHeight="1" spans="1:17">
      <c r="A362" s="3">
        <v>235</v>
      </c>
      <c r="B362" s="3" t="s">
        <v>52</v>
      </c>
      <c r="C362" s="3">
        <v>2</v>
      </c>
      <c r="D362" s="4">
        <v>42602</v>
      </c>
      <c r="E362" s="3">
        <v>7</v>
      </c>
      <c r="F362" s="3">
        <v>2016</v>
      </c>
      <c r="G362" s="3">
        <v>150000</v>
      </c>
      <c r="H362">
        <f t="shared" si="30"/>
        <v>150000</v>
      </c>
      <c r="I362">
        <f t="shared" si="31"/>
        <v>0</v>
      </c>
      <c r="J362">
        <f t="shared" si="32"/>
        <v>0</v>
      </c>
      <c r="K362">
        <f t="shared" si="33"/>
        <v>0</v>
      </c>
      <c r="P362" t="b">
        <f t="shared" si="34"/>
        <v>1</v>
      </c>
      <c r="Q362" t="str">
        <f t="shared" si="35"/>
        <v>20168</v>
      </c>
    </row>
    <row r="363" customHeight="1" spans="1:17">
      <c r="A363" s="3">
        <v>236</v>
      </c>
      <c r="B363" s="3" t="s">
        <v>25</v>
      </c>
      <c r="C363" s="3">
        <v>1</v>
      </c>
      <c r="D363" s="4">
        <v>42602</v>
      </c>
      <c r="E363" s="3">
        <v>7</v>
      </c>
      <c r="F363" s="3">
        <v>2016</v>
      </c>
      <c r="G363" s="3">
        <v>150000</v>
      </c>
      <c r="H363">
        <f t="shared" si="30"/>
        <v>150000</v>
      </c>
      <c r="I363">
        <f t="shared" si="31"/>
        <v>0</v>
      </c>
      <c r="J363">
        <f t="shared" si="32"/>
        <v>0</v>
      </c>
      <c r="K363">
        <f t="shared" si="33"/>
        <v>0</v>
      </c>
      <c r="P363" t="b">
        <f t="shared" si="34"/>
        <v>1</v>
      </c>
      <c r="Q363" t="str">
        <f t="shared" si="35"/>
        <v>20168</v>
      </c>
    </row>
    <row r="364" customHeight="1" spans="1:17">
      <c r="A364" s="3">
        <v>236</v>
      </c>
      <c r="B364" s="3" t="s">
        <v>25</v>
      </c>
      <c r="C364" s="3">
        <v>1</v>
      </c>
      <c r="D364" s="4">
        <v>42602</v>
      </c>
      <c r="E364" s="3">
        <v>8</v>
      </c>
      <c r="F364" s="3">
        <v>2016</v>
      </c>
      <c r="G364" s="3">
        <v>150000</v>
      </c>
      <c r="H364">
        <f t="shared" si="30"/>
        <v>150000</v>
      </c>
      <c r="I364">
        <f t="shared" si="31"/>
        <v>0</v>
      </c>
      <c r="J364">
        <f t="shared" si="32"/>
        <v>0</v>
      </c>
      <c r="K364">
        <f t="shared" si="33"/>
        <v>0</v>
      </c>
      <c r="P364" t="b">
        <f t="shared" si="34"/>
        <v>1</v>
      </c>
      <c r="Q364" t="str">
        <f t="shared" si="35"/>
        <v>20168</v>
      </c>
    </row>
    <row r="365" customHeight="1" spans="1:17">
      <c r="A365" s="3">
        <v>237</v>
      </c>
      <c r="B365" s="3" t="s">
        <v>161</v>
      </c>
      <c r="C365" s="3">
        <v>9</v>
      </c>
      <c r="D365" s="4">
        <v>42602</v>
      </c>
      <c r="E365" s="3">
        <v>7</v>
      </c>
      <c r="F365" s="3">
        <v>2016</v>
      </c>
      <c r="G365" s="3">
        <v>425000</v>
      </c>
      <c r="H365">
        <f t="shared" si="30"/>
        <v>150000</v>
      </c>
      <c r="I365">
        <f t="shared" si="31"/>
        <v>260000</v>
      </c>
      <c r="J365">
        <f t="shared" si="32"/>
        <v>5000</v>
      </c>
      <c r="K365">
        <f t="shared" si="33"/>
        <v>10000</v>
      </c>
      <c r="P365" t="b">
        <f t="shared" si="34"/>
        <v>1</v>
      </c>
      <c r="Q365" t="str">
        <f t="shared" si="35"/>
        <v>20168</v>
      </c>
    </row>
    <row r="366" customHeight="1" spans="1:17">
      <c r="A366" s="3">
        <v>238</v>
      </c>
      <c r="B366" s="3" t="s">
        <v>153</v>
      </c>
      <c r="C366" s="3">
        <v>7</v>
      </c>
      <c r="D366" s="4">
        <v>42602</v>
      </c>
      <c r="E366" s="3">
        <v>6</v>
      </c>
      <c r="F366" s="3">
        <v>2016</v>
      </c>
      <c r="G366" s="3">
        <v>425000</v>
      </c>
      <c r="H366">
        <f t="shared" si="30"/>
        <v>150000</v>
      </c>
      <c r="I366">
        <f t="shared" si="31"/>
        <v>260000</v>
      </c>
      <c r="J366">
        <f t="shared" si="32"/>
        <v>5000</v>
      </c>
      <c r="K366">
        <f t="shared" si="33"/>
        <v>10000</v>
      </c>
      <c r="P366" t="b">
        <f t="shared" si="34"/>
        <v>1</v>
      </c>
      <c r="Q366" t="str">
        <f t="shared" si="35"/>
        <v>20168</v>
      </c>
    </row>
    <row r="367" customHeight="1" spans="1:17">
      <c r="A367" s="3">
        <v>238</v>
      </c>
      <c r="B367" s="3" t="s">
        <v>153</v>
      </c>
      <c r="C367" s="3">
        <v>7</v>
      </c>
      <c r="D367" s="4">
        <v>42602</v>
      </c>
      <c r="E367" s="3">
        <v>7</v>
      </c>
      <c r="F367" s="3">
        <v>2016</v>
      </c>
      <c r="G367" s="3">
        <v>425000</v>
      </c>
      <c r="H367">
        <f t="shared" si="30"/>
        <v>150000</v>
      </c>
      <c r="I367">
        <f t="shared" si="31"/>
        <v>260000</v>
      </c>
      <c r="J367">
        <f t="shared" si="32"/>
        <v>5000</v>
      </c>
      <c r="K367">
        <f t="shared" si="33"/>
        <v>10000</v>
      </c>
      <c r="P367" t="b">
        <f t="shared" si="34"/>
        <v>1</v>
      </c>
      <c r="Q367" t="str">
        <f t="shared" si="35"/>
        <v>20168</v>
      </c>
    </row>
    <row r="368" customHeight="1" spans="1:17">
      <c r="A368" s="3">
        <v>238</v>
      </c>
      <c r="B368" s="3" t="s">
        <v>100</v>
      </c>
      <c r="C368" s="3">
        <v>4</v>
      </c>
      <c r="D368" s="4">
        <v>42602</v>
      </c>
      <c r="E368" s="3">
        <v>6</v>
      </c>
      <c r="F368" s="3">
        <v>2016</v>
      </c>
      <c r="G368" s="3">
        <v>150000</v>
      </c>
      <c r="H368">
        <f t="shared" si="30"/>
        <v>150000</v>
      </c>
      <c r="I368">
        <f t="shared" si="31"/>
        <v>0</v>
      </c>
      <c r="J368">
        <f t="shared" si="32"/>
        <v>0</v>
      </c>
      <c r="K368">
        <f t="shared" si="33"/>
        <v>0</v>
      </c>
      <c r="P368" t="b">
        <f t="shared" si="34"/>
        <v>1</v>
      </c>
      <c r="Q368" t="str">
        <f t="shared" si="35"/>
        <v>20168</v>
      </c>
    </row>
    <row r="369" customHeight="1" spans="1:17">
      <c r="A369" s="3">
        <v>238</v>
      </c>
      <c r="B369" s="3" t="s">
        <v>100</v>
      </c>
      <c r="C369" s="3">
        <v>4</v>
      </c>
      <c r="D369" s="4">
        <v>42602</v>
      </c>
      <c r="E369" s="3">
        <v>7</v>
      </c>
      <c r="F369" s="3">
        <v>2016</v>
      </c>
      <c r="G369" s="3">
        <v>150000</v>
      </c>
      <c r="H369">
        <f t="shared" si="30"/>
        <v>150000</v>
      </c>
      <c r="I369">
        <f t="shared" si="31"/>
        <v>0</v>
      </c>
      <c r="J369">
        <f t="shared" si="32"/>
        <v>0</v>
      </c>
      <c r="K369">
        <f t="shared" si="33"/>
        <v>0</v>
      </c>
      <c r="P369" t="b">
        <f t="shared" si="34"/>
        <v>1</v>
      </c>
      <c r="Q369" t="str">
        <f t="shared" si="35"/>
        <v>20168</v>
      </c>
    </row>
    <row r="370" customHeight="1" spans="1:17">
      <c r="A370" s="3">
        <v>239</v>
      </c>
      <c r="B370" s="3" t="s">
        <v>104</v>
      </c>
      <c r="C370" s="3">
        <v>5</v>
      </c>
      <c r="D370" s="4">
        <v>42602</v>
      </c>
      <c r="E370" s="3">
        <v>8</v>
      </c>
      <c r="F370" s="3">
        <v>2016</v>
      </c>
      <c r="G370" s="3">
        <v>200000</v>
      </c>
      <c r="H370">
        <f t="shared" si="30"/>
        <v>150000</v>
      </c>
      <c r="I370">
        <f t="shared" si="31"/>
        <v>0</v>
      </c>
      <c r="J370">
        <f t="shared" si="32"/>
        <v>0</v>
      </c>
      <c r="K370">
        <f t="shared" si="33"/>
        <v>0</v>
      </c>
      <c r="N370">
        <v>50000</v>
      </c>
      <c r="P370" t="b">
        <f t="shared" si="34"/>
        <v>1</v>
      </c>
      <c r="Q370" t="str">
        <f t="shared" si="35"/>
        <v>20168</v>
      </c>
    </row>
    <row r="371" customHeight="1" spans="1:17">
      <c r="A371" s="3">
        <v>240</v>
      </c>
      <c r="B371" s="3" t="s">
        <v>220</v>
      </c>
      <c r="C371" s="3">
        <v>3</v>
      </c>
      <c r="D371" s="4">
        <v>42602</v>
      </c>
      <c r="E371" s="3">
        <v>7</v>
      </c>
      <c r="F371" s="3">
        <v>2016</v>
      </c>
      <c r="G371" s="3">
        <v>150000</v>
      </c>
      <c r="H371">
        <f t="shared" si="30"/>
        <v>150000</v>
      </c>
      <c r="I371">
        <f t="shared" si="31"/>
        <v>0</v>
      </c>
      <c r="J371">
        <f t="shared" si="32"/>
        <v>0</v>
      </c>
      <c r="K371">
        <f t="shared" si="33"/>
        <v>0</v>
      </c>
      <c r="P371" t="b">
        <f t="shared" si="34"/>
        <v>1</v>
      </c>
      <c r="Q371" t="str">
        <f t="shared" si="35"/>
        <v>20168</v>
      </c>
    </row>
    <row r="372" customHeight="1" spans="1:17">
      <c r="A372" s="3">
        <v>240</v>
      </c>
      <c r="B372" s="3" t="s">
        <v>220</v>
      </c>
      <c r="C372" s="3">
        <v>3</v>
      </c>
      <c r="D372" s="4">
        <v>42602</v>
      </c>
      <c r="E372" s="3">
        <v>8</v>
      </c>
      <c r="F372" s="3">
        <v>2016</v>
      </c>
      <c r="G372" s="3">
        <v>150000</v>
      </c>
      <c r="H372">
        <f t="shared" si="30"/>
        <v>150000</v>
      </c>
      <c r="I372">
        <f t="shared" si="31"/>
        <v>0</v>
      </c>
      <c r="J372">
        <f t="shared" si="32"/>
        <v>0</v>
      </c>
      <c r="K372">
        <f t="shared" si="33"/>
        <v>0</v>
      </c>
      <c r="P372" t="b">
        <f t="shared" si="34"/>
        <v>1</v>
      </c>
      <c r="Q372" t="str">
        <f t="shared" si="35"/>
        <v>20168</v>
      </c>
    </row>
    <row r="373" customHeight="1" spans="1:17">
      <c r="A373" s="3">
        <v>241</v>
      </c>
      <c r="B373" s="3" t="s">
        <v>134</v>
      </c>
      <c r="C373" s="3">
        <v>7</v>
      </c>
      <c r="D373" s="4">
        <v>42602</v>
      </c>
      <c r="E373" s="3">
        <v>8</v>
      </c>
      <c r="F373" s="3">
        <v>2016</v>
      </c>
      <c r="G373" s="3">
        <v>350000</v>
      </c>
      <c r="H373">
        <f t="shared" si="30"/>
        <v>150000</v>
      </c>
      <c r="I373">
        <f t="shared" si="31"/>
        <v>185000</v>
      </c>
      <c r="J373">
        <f t="shared" si="32"/>
        <v>5000</v>
      </c>
      <c r="K373">
        <f t="shared" si="33"/>
        <v>10000</v>
      </c>
      <c r="P373" t="b">
        <f t="shared" si="34"/>
        <v>1</v>
      </c>
      <c r="Q373" t="str">
        <f t="shared" si="35"/>
        <v>20168</v>
      </c>
    </row>
    <row r="374" customHeight="1" spans="1:17">
      <c r="A374" s="3">
        <v>241</v>
      </c>
      <c r="B374" s="3" t="s">
        <v>49</v>
      </c>
      <c r="C374" s="3">
        <v>2</v>
      </c>
      <c r="D374" s="4">
        <v>42602</v>
      </c>
      <c r="E374" s="3">
        <v>8</v>
      </c>
      <c r="F374" s="3">
        <v>2016</v>
      </c>
      <c r="G374" s="3">
        <v>120000</v>
      </c>
      <c r="H374">
        <f t="shared" si="30"/>
        <v>120000</v>
      </c>
      <c r="I374">
        <f t="shared" si="31"/>
        <v>0</v>
      </c>
      <c r="J374">
        <f t="shared" si="32"/>
        <v>0</v>
      </c>
      <c r="K374">
        <f t="shared" si="33"/>
        <v>0</v>
      </c>
      <c r="P374" t="b">
        <f t="shared" si="34"/>
        <v>1</v>
      </c>
      <c r="Q374" t="str">
        <f t="shared" si="35"/>
        <v>20168</v>
      </c>
    </row>
    <row r="375" customHeight="1" spans="1:17">
      <c r="A375" s="3">
        <v>242</v>
      </c>
      <c r="B375" s="3" t="s">
        <v>16</v>
      </c>
      <c r="C375" s="3">
        <v>1</v>
      </c>
      <c r="D375" s="4">
        <v>42602</v>
      </c>
      <c r="E375" s="3">
        <v>7</v>
      </c>
      <c r="F375" s="3">
        <v>2016</v>
      </c>
      <c r="G375" s="3">
        <v>150000</v>
      </c>
      <c r="H375">
        <f t="shared" si="30"/>
        <v>150000</v>
      </c>
      <c r="I375">
        <f t="shared" si="31"/>
        <v>0</v>
      </c>
      <c r="J375">
        <f t="shared" si="32"/>
        <v>0</v>
      </c>
      <c r="K375">
        <f t="shared" si="33"/>
        <v>0</v>
      </c>
      <c r="P375" t="b">
        <f t="shared" si="34"/>
        <v>1</v>
      </c>
      <c r="Q375" t="str">
        <f t="shared" si="35"/>
        <v>20168</v>
      </c>
    </row>
    <row r="376" customHeight="1" spans="1:17">
      <c r="A376" s="3">
        <v>243</v>
      </c>
      <c r="B376" s="3" t="s">
        <v>6</v>
      </c>
      <c r="C376" s="3">
        <v>0</v>
      </c>
      <c r="D376" s="4">
        <v>42602</v>
      </c>
      <c r="E376" s="3">
        <v>8</v>
      </c>
      <c r="F376" s="3">
        <v>2016</v>
      </c>
      <c r="G376" s="3">
        <v>150000</v>
      </c>
      <c r="H376">
        <f t="shared" si="30"/>
        <v>150000</v>
      </c>
      <c r="I376">
        <f t="shared" si="31"/>
        <v>0</v>
      </c>
      <c r="J376">
        <f t="shared" si="32"/>
        <v>0</v>
      </c>
      <c r="K376">
        <f t="shared" si="33"/>
        <v>0</v>
      </c>
      <c r="P376" t="b">
        <f t="shared" si="34"/>
        <v>1</v>
      </c>
      <c r="Q376" t="str">
        <f t="shared" si="35"/>
        <v>20168</v>
      </c>
    </row>
    <row r="377" customHeight="1" spans="1:17">
      <c r="A377" s="3">
        <v>244</v>
      </c>
      <c r="B377" s="3" t="s">
        <v>84</v>
      </c>
      <c r="C377" s="3">
        <v>3</v>
      </c>
      <c r="D377" s="4">
        <v>42602</v>
      </c>
      <c r="E377" s="3">
        <v>8</v>
      </c>
      <c r="F377" s="3">
        <v>2016</v>
      </c>
      <c r="G377" s="3">
        <v>150000</v>
      </c>
      <c r="H377">
        <f t="shared" si="30"/>
        <v>150000</v>
      </c>
      <c r="I377">
        <f t="shared" si="31"/>
        <v>0</v>
      </c>
      <c r="J377">
        <f t="shared" si="32"/>
        <v>0</v>
      </c>
      <c r="K377">
        <f t="shared" si="33"/>
        <v>0</v>
      </c>
      <c r="P377" t="b">
        <f t="shared" si="34"/>
        <v>1</v>
      </c>
      <c r="Q377" t="str">
        <f t="shared" si="35"/>
        <v>20168</v>
      </c>
    </row>
    <row r="378" customHeight="1" spans="1:17">
      <c r="A378" s="3">
        <v>245</v>
      </c>
      <c r="B378" s="3" t="s">
        <v>72</v>
      </c>
      <c r="C378" s="3">
        <v>2</v>
      </c>
      <c r="D378" s="4">
        <v>42602</v>
      </c>
      <c r="E378" s="3">
        <v>8</v>
      </c>
      <c r="F378" s="3">
        <v>2016</v>
      </c>
      <c r="G378" s="3">
        <v>170000</v>
      </c>
      <c r="H378">
        <f t="shared" si="30"/>
        <v>150000</v>
      </c>
      <c r="I378">
        <f t="shared" si="31"/>
        <v>0</v>
      </c>
      <c r="J378">
        <f t="shared" si="32"/>
        <v>0</v>
      </c>
      <c r="K378">
        <f t="shared" si="33"/>
        <v>0</v>
      </c>
      <c r="N378">
        <v>20000</v>
      </c>
      <c r="P378" t="b">
        <f t="shared" si="34"/>
        <v>1</v>
      </c>
      <c r="Q378" t="str">
        <f t="shared" si="35"/>
        <v>20168</v>
      </c>
    </row>
    <row r="379" customHeight="1" spans="1:17">
      <c r="A379" s="3">
        <v>246</v>
      </c>
      <c r="B379" s="3" t="s">
        <v>37</v>
      </c>
      <c r="C379" s="3">
        <v>2</v>
      </c>
      <c r="D379" s="4">
        <v>42610</v>
      </c>
      <c r="E379" s="3">
        <v>7</v>
      </c>
      <c r="F379" s="3">
        <v>2016</v>
      </c>
      <c r="G379" s="3">
        <v>150000</v>
      </c>
      <c r="H379">
        <f t="shared" si="30"/>
        <v>150000</v>
      </c>
      <c r="I379">
        <f t="shared" si="31"/>
        <v>0</v>
      </c>
      <c r="J379">
        <f t="shared" si="32"/>
        <v>0</v>
      </c>
      <c r="K379">
        <f t="shared" si="33"/>
        <v>0</v>
      </c>
      <c r="P379" t="b">
        <f t="shared" si="34"/>
        <v>1</v>
      </c>
      <c r="Q379" t="str">
        <f t="shared" si="35"/>
        <v>20168</v>
      </c>
    </row>
    <row r="380" customHeight="1" spans="1:17">
      <c r="A380" s="3">
        <v>246</v>
      </c>
      <c r="B380" s="3" t="s">
        <v>37</v>
      </c>
      <c r="C380" s="3">
        <v>2</v>
      </c>
      <c r="D380" s="4">
        <v>42610</v>
      </c>
      <c r="E380" s="3">
        <v>8</v>
      </c>
      <c r="F380" s="3">
        <v>2016</v>
      </c>
      <c r="G380" s="3">
        <v>150000</v>
      </c>
      <c r="H380">
        <f t="shared" si="30"/>
        <v>150000</v>
      </c>
      <c r="I380">
        <f t="shared" si="31"/>
        <v>0</v>
      </c>
      <c r="J380">
        <f t="shared" si="32"/>
        <v>0</v>
      </c>
      <c r="K380">
        <f t="shared" si="33"/>
        <v>0</v>
      </c>
      <c r="P380" t="b">
        <f t="shared" si="34"/>
        <v>1</v>
      </c>
      <c r="Q380" t="str">
        <f t="shared" si="35"/>
        <v>20168</v>
      </c>
    </row>
    <row r="381" customHeight="1" spans="1:17">
      <c r="A381" s="3">
        <v>247</v>
      </c>
      <c r="B381" s="3" t="s">
        <v>102</v>
      </c>
      <c r="C381" s="3">
        <v>4</v>
      </c>
      <c r="D381" s="4">
        <v>42602</v>
      </c>
      <c r="E381" s="3">
        <v>7</v>
      </c>
      <c r="F381" s="3">
        <v>2016</v>
      </c>
      <c r="G381" s="3">
        <v>150000</v>
      </c>
      <c r="H381">
        <f t="shared" si="30"/>
        <v>150000</v>
      </c>
      <c r="I381">
        <f t="shared" si="31"/>
        <v>0</v>
      </c>
      <c r="J381">
        <f t="shared" si="32"/>
        <v>0</v>
      </c>
      <c r="K381">
        <f t="shared" si="33"/>
        <v>0</v>
      </c>
      <c r="P381" t="b">
        <f t="shared" si="34"/>
        <v>1</v>
      </c>
      <c r="Q381" t="str">
        <f t="shared" si="35"/>
        <v>20168</v>
      </c>
    </row>
    <row r="382" customHeight="1" spans="1:17">
      <c r="A382" s="3">
        <v>247</v>
      </c>
      <c r="B382" s="3" t="s">
        <v>102</v>
      </c>
      <c r="C382" s="3">
        <v>4</v>
      </c>
      <c r="D382" s="4">
        <v>42602</v>
      </c>
      <c r="E382" s="3">
        <v>8</v>
      </c>
      <c r="F382" s="3">
        <v>2016</v>
      </c>
      <c r="G382" s="3">
        <v>150000</v>
      </c>
      <c r="H382">
        <f t="shared" si="30"/>
        <v>150000</v>
      </c>
      <c r="I382">
        <f t="shared" si="31"/>
        <v>0</v>
      </c>
      <c r="J382">
        <f t="shared" si="32"/>
        <v>0</v>
      </c>
      <c r="K382">
        <f t="shared" si="33"/>
        <v>0</v>
      </c>
      <c r="P382" t="b">
        <f t="shared" si="34"/>
        <v>1</v>
      </c>
      <c r="Q382" t="str">
        <f t="shared" si="35"/>
        <v>20168</v>
      </c>
    </row>
    <row r="383" customHeight="1" spans="1:17">
      <c r="A383" s="3">
        <v>248</v>
      </c>
      <c r="B383" s="3" t="s">
        <v>63</v>
      </c>
      <c r="C383" s="3">
        <v>2</v>
      </c>
      <c r="D383" s="4">
        <v>42610</v>
      </c>
      <c r="E383" s="3">
        <v>8</v>
      </c>
      <c r="F383" s="3">
        <v>2016</v>
      </c>
      <c r="G383" s="3">
        <v>150000</v>
      </c>
      <c r="H383">
        <f t="shared" si="30"/>
        <v>150000</v>
      </c>
      <c r="I383">
        <f t="shared" si="31"/>
        <v>0</v>
      </c>
      <c r="J383">
        <f t="shared" si="32"/>
        <v>0</v>
      </c>
      <c r="K383">
        <f t="shared" si="33"/>
        <v>0</v>
      </c>
      <c r="P383" t="b">
        <f t="shared" si="34"/>
        <v>1</v>
      </c>
      <c r="Q383" t="str">
        <f t="shared" si="35"/>
        <v>20168</v>
      </c>
    </row>
    <row r="384" customHeight="1" spans="1:17">
      <c r="A384" s="3">
        <v>248</v>
      </c>
      <c r="B384" s="3" t="s">
        <v>63</v>
      </c>
      <c r="C384" s="3">
        <v>2</v>
      </c>
      <c r="D384" s="4">
        <v>42610</v>
      </c>
      <c r="E384" s="3">
        <v>9</v>
      </c>
      <c r="F384" s="3">
        <v>2016</v>
      </c>
      <c r="G384" s="3">
        <v>150000</v>
      </c>
      <c r="H384">
        <f t="shared" si="30"/>
        <v>150000</v>
      </c>
      <c r="I384">
        <f t="shared" si="31"/>
        <v>0</v>
      </c>
      <c r="J384">
        <f t="shared" si="32"/>
        <v>0</v>
      </c>
      <c r="K384">
        <f t="shared" si="33"/>
        <v>0</v>
      </c>
      <c r="P384" t="b">
        <f t="shared" si="34"/>
        <v>1</v>
      </c>
      <c r="Q384" t="str">
        <f t="shared" si="35"/>
        <v>20168</v>
      </c>
    </row>
    <row r="385" customHeight="1" spans="1:17">
      <c r="A385" s="3">
        <v>248</v>
      </c>
      <c r="B385" s="3" t="s">
        <v>63</v>
      </c>
      <c r="C385" s="3">
        <v>2</v>
      </c>
      <c r="D385" s="4">
        <v>42610</v>
      </c>
      <c r="E385" s="3">
        <v>10</v>
      </c>
      <c r="F385" s="3">
        <v>2016</v>
      </c>
      <c r="G385" s="3">
        <v>150000</v>
      </c>
      <c r="H385">
        <f t="shared" si="30"/>
        <v>150000</v>
      </c>
      <c r="I385">
        <f t="shared" si="31"/>
        <v>0</v>
      </c>
      <c r="J385">
        <f t="shared" si="32"/>
        <v>0</v>
      </c>
      <c r="K385">
        <f t="shared" si="33"/>
        <v>0</v>
      </c>
      <c r="P385" t="b">
        <f t="shared" si="34"/>
        <v>1</v>
      </c>
      <c r="Q385" t="str">
        <f t="shared" si="35"/>
        <v>20168</v>
      </c>
    </row>
    <row r="386" customHeight="1" spans="1:17">
      <c r="A386" s="3">
        <v>248</v>
      </c>
      <c r="B386" s="3" t="s">
        <v>63</v>
      </c>
      <c r="C386" s="3">
        <v>2</v>
      </c>
      <c r="D386" s="4">
        <v>42610</v>
      </c>
      <c r="E386" s="3">
        <v>11</v>
      </c>
      <c r="F386" s="3">
        <v>2016</v>
      </c>
      <c r="G386" s="3">
        <v>350000</v>
      </c>
      <c r="H386">
        <f t="shared" ref="H386:H449" si="36">IF(C386&lt;6,IF(E386&lt;1,0,IF(G386&gt;150000,150000,G386)),150000)</f>
        <v>150000</v>
      </c>
      <c r="I386">
        <f t="shared" ref="I386:I449" si="37">IF(C386&lt;6,0,G386-H386-SUM(J386:O386))</f>
        <v>0</v>
      </c>
      <c r="J386">
        <f t="shared" ref="J386:J449" si="38">IF(C386&lt;6,0,5000)</f>
        <v>0</v>
      </c>
      <c r="K386">
        <f t="shared" ref="K386:K449" si="39">IF(C386&lt;6,0,10000)</f>
        <v>0</v>
      </c>
      <c r="M386">
        <v>200000</v>
      </c>
      <c r="P386" t="b">
        <f t="shared" ref="P386:P449" si="40">G386=SUM(H386:O386)</f>
        <v>1</v>
      </c>
      <c r="Q386" t="str">
        <f t="shared" ref="Q386:Q449" si="41">CONCATENATE(YEAR(D386),MONTH(D386))</f>
        <v>20168</v>
      </c>
    </row>
    <row r="387" customHeight="1" spans="1:17">
      <c r="A387" s="3">
        <v>249</v>
      </c>
      <c r="B387" s="3" t="s">
        <v>118</v>
      </c>
      <c r="C387" s="3">
        <v>6</v>
      </c>
      <c r="D387" s="4">
        <v>42610</v>
      </c>
      <c r="E387" s="3">
        <v>8</v>
      </c>
      <c r="F387" s="3">
        <v>2016</v>
      </c>
      <c r="G387" s="3">
        <v>425000</v>
      </c>
      <c r="H387">
        <f t="shared" si="36"/>
        <v>150000</v>
      </c>
      <c r="I387">
        <f t="shared" si="37"/>
        <v>260000</v>
      </c>
      <c r="J387">
        <f t="shared" si="38"/>
        <v>5000</v>
      </c>
      <c r="K387">
        <f t="shared" si="39"/>
        <v>10000</v>
      </c>
      <c r="P387" t="b">
        <f t="shared" si="40"/>
        <v>1</v>
      </c>
      <c r="Q387" t="str">
        <f t="shared" si="41"/>
        <v>20168</v>
      </c>
    </row>
    <row r="388" customHeight="1" spans="1:17">
      <c r="A388" s="3">
        <v>249</v>
      </c>
      <c r="B388" s="3" t="s">
        <v>172</v>
      </c>
      <c r="C388" s="3">
        <v>9</v>
      </c>
      <c r="D388" s="4">
        <v>42610</v>
      </c>
      <c r="E388" s="3">
        <v>8</v>
      </c>
      <c r="F388" s="3">
        <v>2016</v>
      </c>
      <c r="G388" s="3">
        <v>425000</v>
      </c>
      <c r="H388">
        <f t="shared" si="36"/>
        <v>150000</v>
      </c>
      <c r="I388">
        <f t="shared" si="37"/>
        <v>260000</v>
      </c>
      <c r="J388">
        <f t="shared" si="38"/>
        <v>5000</v>
      </c>
      <c r="K388">
        <f t="shared" si="39"/>
        <v>10000</v>
      </c>
      <c r="P388" t="b">
        <f t="shared" si="40"/>
        <v>1</v>
      </c>
      <c r="Q388" t="str">
        <f t="shared" si="41"/>
        <v>20168</v>
      </c>
    </row>
    <row r="389" customHeight="1" spans="1:17">
      <c r="A389" s="3">
        <v>249</v>
      </c>
      <c r="B389" s="3" t="s">
        <v>101</v>
      </c>
      <c r="C389" s="3">
        <v>4</v>
      </c>
      <c r="D389" s="4">
        <v>42610</v>
      </c>
      <c r="E389" s="3">
        <v>8</v>
      </c>
      <c r="F389" s="3">
        <v>2016</v>
      </c>
      <c r="G389" s="3">
        <v>125000</v>
      </c>
      <c r="H389">
        <f t="shared" si="36"/>
        <v>125000</v>
      </c>
      <c r="I389">
        <f t="shared" si="37"/>
        <v>0</v>
      </c>
      <c r="J389">
        <f t="shared" si="38"/>
        <v>0</v>
      </c>
      <c r="K389">
        <f t="shared" si="39"/>
        <v>0</v>
      </c>
      <c r="P389" t="b">
        <f t="shared" si="40"/>
        <v>1</v>
      </c>
      <c r="Q389" t="str">
        <f t="shared" si="41"/>
        <v>20168</v>
      </c>
    </row>
    <row r="390" customHeight="1" spans="1:17">
      <c r="A390" s="3">
        <v>250</v>
      </c>
      <c r="B390" s="3" t="s">
        <v>80</v>
      </c>
      <c r="C390" s="3">
        <v>3</v>
      </c>
      <c r="D390" s="4">
        <v>42610</v>
      </c>
      <c r="E390" s="3">
        <v>7</v>
      </c>
      <c r="F390" s="3">
        <v>2016</v>
      </c>
      <c r="G390" s="3">
        <v>150000</v>
      </c>
      <c r="H390">
        <f t="shared" si="36"/>
        <v>150000</v>
      </c>
      <c r="I390">
        <f t="shared" si="37"/>
        <v>0</v>
      </c>
      <c r="J390">
        <f t="shared" si="38"/>
        <v>0</v>
      </c>
      <c r="K390">
        <f t="shared" si="39"/>
        <v>0</v>
      </c>
      <c r="P390" t="b">
        <f t="shared" si="40"/>
        <v>1</v>
      </c>
      <c r="Q390" t="str">
        <f t="shared" si="41"/>
        <v>20168</v>
      </c>
    </row>
    <row r="391" customHeight="1" spans="1:17">
      <c r="A391" s="3">
        <v>250</v>
      </c>
      <c r="B391" s="3" t="s">
        <v>80</v>
      </c>
      <c r="C391" s="3">
        <v>3</v>
      </c>
      <c r="D391" s="4">
        <v>42610</v>
      </c>
      <c r="E391" s="3">
        <v>8</v>
      </c>
      <c r="F391" s="3">
        <v>2016</v>
      </c>
      <c r="G391" s="3">
        <v>150000</v>
      </c>
      <c r="H391">
        <f t="shared" si="36"/>
        <v>150000</v>
      </c>
      <c r="I391">
        <f t="shared" si="37"/>
        <v>0</v>
      </c>
      <c r="J391">
        <f t="shared" si="38"/>
        <v>0</v>
      </c>
      <c r="K391">
        <f t="shared" si="39"/>
        <v>0</v>
      </c>
      <c r="P391" t="b">
        <f t="shared" si="40"/>
        <v>1</v>
      </c>
      <c r="Q391" t="str">
        <f t="shared" si="41"/>
        <v>20168</v>
      </c>
    </row>
    <row r="392" customHeight="1" spans="1:17">
      <c r="A392" s="3">
        <v>251</v>
      </c>
      <c r="B392" s="3" t="s">
        <v>159</v>
      </c>
      <c r="C392">
        <v>8</v>
      </c>
      <c r="D392" s="4">
        <v>42655</v>
      </c>
      <c r="E392" s="3">
        <v>12</v>
      </c>
      <c r="F392" s="3">
        <v>2016</v>
      </c>
      <c r="G392" s="3">
        <v>425000</v>
      </c>
      <c r="H392">
        <f t="shared" si="36"/>
        <v>150000</v>
      </c>
      <c r="I392">
        <f t="shared" si="37"/>
        <v>260000</v>
      </c>
      <c r="J392">
        <f t="shared" si="38"/>
        <v>5000</v>
      </c>
      <c r="K392">
        <f t="shared" si="39"/>
        <v>10000</v>
      </c>
      <c r="P392" t="b">
        <f t="shared" si="40"/>
        <v>1</v>
      </c>
      <c r="Q392" t="str">
        <f t="shared" si="41"/>
        <v>201610</v>
      </c>
    </row>
    <row r="393" customHeight="1" spans="1:17">
      <c r="A393" s="3">
        <v>251</v>
      </c>
      <c r="B393" s="3" t="s">
        <v>126</v>
      </c>
      <c r="C393">
        <v>6</v>
      </c>
      <c r="D393" s="4">
        <v>42655</v>
      </c>
      <c r="E393" s="3">
        <v>12</v>
      </c>
      <c r="F393" s="3">
        <v>2016</v>
      </c>
      <c r="G393" s="3">
        <v>425000</v>
      </c>
      <c r="H393">
        <f t="shared" si="36"/>
        <v>150000</v>
      </c>
      <c r="I393">
        <f t="shared" si="37"/>
        <v>260000</v>
      </c>
      <c r="J393">
        <f t="shared" si="38"/>
        <v>5000</v>
      </c>
      <c r="K393">
        <f t="shared" si="39"/>
        <v>10000</v>
      </c>
      <c r="P393" t="b">
        <f t="shared" si="40"/>
        <v>1</v>
      </c>
      <c r="Q393" t="str">
        <f t="shared" si="41"/>
        <v>201610</v>
      </c>
    </row>
    <row r="394" customHeight="1" spans="1:17">
      <c r="A394" s="3">
        <v>252</v>
      </c>
      <c r="B394" s="3" t="s">
        <v>30</v>
      </c>
      <c r="C394">
        <v>1</v>
      </c>
      <c r="D394" s="4">
        <v>42655</v>
      </c>
      <c r="E394" s="3">
        <v>12</v>
      </c>
      <c r="F394" s="3">
        <v>2016</v>
      </c>
      <c r="G394" s="3">
        <v>150000</v>
      </c>
      <c r="H394">
        <f t="shared" si="36"/>
        <v>150000</v>
      </c>
      <c r="I394">
        <f t="shared" si="37"/>
        <v>0</v>
      </c>
      <c r="J394">
        <f t="shared" si="38"/>
        <v>0</v>
      </c>
      <c r="K394">
        <f t="shared" si="39"/>
        <v>0</v>
      </c>
      <c r="P394" t="b">
        <f t="shared" si="40"/>
        <v>1</v>
      </c>
      <c r="Q394" t="str">
        <f t="shared" si="41"/>
        <v>201610</v>
      </c>
    </row>
    <row r="395" customHeight="1" spans="1:17">
      <c r="A395" s="3">
        <v>252</v>
      </c>
      <c r="B395" s="3" t="s">
        <v>30</v>
      </c>
      <c r="C395">
        <v>1</v>
      </c>
      <c r="D395" s="4">
        <v>42655</v>
      </c>
      <c r="E395" s="3">
        <v>1</v>
      </c>
      <c r="F395" s="3">
        <v>2017</v>
      </c>
      <c r="G395" s="3">
        <v>150000</v>
      </c>
      <c r="H395">
        <f t="shared" si="36"/>
        <v>150000</v>
      </c>
      <c r="I395">
        <f t="shared" si="37"/>
        <v>0</v>
      </c>
      <c r="J395">
        <f t="shared" si="38"/>
        <v>0</v>
      </c>
      <c r="K395">
        <f t="shared" si="39"/>
        <v>0</v>
      </c>
      <c r="P395" t="b">
        <f t="shared" si="40"/>
        <v>1</v>
      </c>
      <c r="Q395" t="str">
        <f t="shared" si="41"/>
        <v>201610</v>
      </c>
    </row>
    <row r="396" customHeight="1" spans="1:17">
      <c r="A396" s="3">
        <v>252</v>
      </c>
      <c r="B396" s="3" t="s">
        <v>130</v>
      </c>
      <c r="C396">
        <v>6</v>
      </c>
      <c r="D396" s="4">
        <v>42655</v>
      </c>
      <c r="E396" s="3">
        <v>12</v>
      </c>
      <c r="F396" s="3">
        <v>2016</v>
      </c>
      <c r="G396" s="3">
        <v>435000</v>
      </c>
      <c r="H396">
        <f t="shared" si="36"/>
        <v>150000</v>
      </c>
      <c r="I396">
        <f t="shared" si="37"/>
        <v>260000</v>
      </c>
      <c r="J396">
        <f t="shared" si="38"/>
        <v>5000</v>
      </c>
      <c r="K396">
        <f t="shared" si="39"/>
        <v>10000</v>
      </c>
      <c r="N396">
        <v>10000</v>
      </c>
      <c r="P396" t="b">
        <f t="shared" si="40"/>
        <v>1</v>
      </c>
      <c r="Q396" t="str">
        <f t="shared" si="41"/>
        <v>201610</v>
      </c>
    </row>
    <row r="397" customHeight="1" spans="1:17">
      <c r="A397" s="3">
        <v>253</v>
      </c>
      <c r="B397" s="3" t="s">
        <v>97</v>
      </c>
      <c r="C397">
        <v>4</v>
      </c>
      <c r="D397" s="4">
        <v>42655</v>
      </c>
      <c r="E397" s="3">
        <v>12</v>
      </c>
      <c r="F397" s="3">
        <v>2016</v>
      </c>
      <c r="G397" s="3">
        <v>120000</v>
      </c>
      <c r="H397">
        <f t="shared" si="36"/>
        <v>120000</v>
      </c>
      <c r="I397">
        <f t="shared" si="37"/>
        <v>0</v>
      </c>
      <c r="J397">
        <f t="shared" si="38"/>
        <v>0</v>
      </c>
      <c r="K397">
        <f t="shared" si="39"/>
        <v>0</v>
      </c>
      <c r="P397" t="b">
        <f t="shared" si="40"/>
        <v>1</v>
      </c>
      <c r="Q397" t="str">
        <f t="shared" si="41"/>
        <v>201610</v>
      </c>
    </row>
    <row r="398" customHeight="1" spans="1:17">
      <c r="A398" s="3">
        <v>254</v>
      </c>
      <c r="B398" s="3" t="s">
        <v>20</v>
      </c>
      <c r="C398">
        <v>1</v>
      </c>
      <c r="D398" s="4">
        <v>42655</v>
      </c>
      <c r="E398" s="3">
        <v>11</v>
      </c>
      <c r="F398" s="3">
        <v>2016</v>
      </c>
      <c r="G398" s="3">
        <v>150000</v>
      </c>
      <c r="H398">
        <f t="shared" si="36"/>
        <v>150000</v>
      </c>
      <c r="I398">
        <f t="shared" si="37"/>
        <v>0</v>
      </c>
      <c r="J398">
        <f t="shared" si="38"/>
        <v>0</v>
      </c>
      <c r="K398">
        <f t="shared" si="39"/>
        <v>0</v>
      </c>
      <c r="P398" t="b">
        <f t="shared" si="40"/>
        <v>1</v>
      </c>
      <c r="Q398" t="str">
        <f t="shared" si="41"/>
        <v>201610</v>
      </c>
    </row>
    <row r="399" customHeight="1" spans="1:17">
      <c r="A399" s="3">
        <v>255</v>
      </c>
      <c r="B399" s="3" t="s">
        <v>220</v>
      </c>
      <c r="C399">
        <v>3</v>
      </c>
      <c r="D399" s="4">
        <v>42655</v>
      </c>
      <c r="E399" s="3">
        <v>12</v>
      </c>
      <c r="F399" s="3">
        <v>2016</v>
      </c>
      <c r="G399" s="3">
        <v>150000</v>
      </c>
      <c r="H399">
        <f t="shared" si="36"/>
        <v>150000</v>
      </c>
      <c r="I399">
        <f t="shared" si="37"/>
        <v>0</v>
      </c>
      <c r="J399">
        <f t="shared" si="38"/>
        <v>0</v>
      </c>
      <c r="K399">
        <f t="shared" si="39"/>
        <v>0</v>
      </c>
      <c r="P399" t="b">
        <f t="shared" si="40"/>
        <v>1</v>
      </c>
      <c r="Q399" t="str">
        <f t="shared" si="41"/>
        <v>201610</v>
      </c>
    </row>
    <row r="400" customHeight="1" spans="1:17">
      <c r="A400" s="3">
        <v>256</v>
      </c>
      <c r="B400" s="3" t="s">
        <v>118</v>
      </c>
      <c r="C400">
        <v>6</v>
      </c>
      <c r="D400" s="4">
        <v>42655</v>
      </c>
      <c r="E400" s="3">
        <v>12</v>
      </c>
      <c r="F400" s="3">
        <v>2016</v>
      </c>
      <c r="G400" s="3">
        <v>425000</v>
      </c>
      <c r="H400">
        <f t="shared" si="36"/>
        <v>150000</v>
      </c>
      <c r="I400">
        <f t="shared" si="37"/>
        <v>260000</v>
      </c>
      <c r="J400">
        <f t="shared" si="38"/>
        <v>5000</v>
      </c>
      <c r="K400">
        <f t="shared" si="39"/>
        <v>10000</v>
      </c>
      <c r="P400" t="b">
        <f t="shared" si="40"/>
        <v>1</v>
      </c>
      <c r="Q400" t="str">
        <f t="shared" si="41"/>
        <v>201610</v>
      </c>
    </row>
    <row r="401" customHeight="1" spans="1:17">
      <c r="A401" s="3">
        <v>256</v>
      </c>
      <c r="B401" s="3" t="s">
        <v>172</v>
      </c>
      <c r="C401">
        <v>9</v>
      </c>
      <c r="D401" s="4">
        <v>42655</v>
      </c>
      <c r="E401" s="3">
        <v>12</v>
      </c>
      <c r="F401" s="3">
        <v>2016</v>
      </c>
      <c r="G401" s="3">
        <v>425000</v>
      </c>
      <c r="H401">
        <f t="shared" si="36"/>
        <v>150000</v>
      </c>
      <c r="I401">
        <f t="shared" si="37"/>
        <v>260000</v>
      </c>
      <c r="J401">
        <f t="shared" si="38"/>
        <v>5000</v>
      </c>
      <c r="K401">
        <f t="shared" si="39"/>
        <v>10000</v>
      </c>
      <c r="P401" t="b">
        <f t="shared" si="40"/>
        <v>1</v>
      </c>
      <c r="Q401" t="str">
        <f t="shared" si="41"/>
        <v>201610</v>
      </c>
    </row>
    <row r="402" customHeight="1" spans="1:17">
      <c r="A402" s="3">
        <v>256</v>
      </c>
      <c r="B402" s="3" t="s">
        <v>101</v>
      </c>
      <c r="C402">
        <v>4</v>
      </c>
      <c r="D402" s="4">
        <v>42655</v>
      </c>
      <c r="E402" s="3">
        <v>12</v>
      </c>
      <c r="F402" s="3">
        <v>2016</v>
      </c>
      <c r="G402" s="3">
        <v>150000</v>
      </c>
      <c r="H402">
        <f t="shared" si="36"/>
        <v>150000</v>
      </c>
      <c r="I402">
        <f t="shared" si="37"/>
        <v>0</v>
      </c>
      <c r="J402">
        <f t="shared" si="38"/>
        <v>0</v>
      </c>
      <c r="K402">
        <f t="shared" si="39"/>
        <v>0</v>
      </c>
      <c r="P402" t="b">
        <f t="shared" si="40"/>
        <v>1</v>
      </c>
      <c r="Q402" t="str">
        <f t="shared" si="41"/>
        <v>201610</v>
      </c>
    </row>
    <row r="403" customHeight="1" spans="1:17">
      <c r="A403" s="3">
        <v>257</v>
      </c>
      <c r="B403" s="3" t="s">
        <v>52</v>
      </c>
      <c r="C403">
        <v>2</v>
      </c>
      <c r="D403" s="4">
        <v>42655</v>
      </c>
      <c r="E403" s="3">
        <v>12</v>
      </c>
      <c r="F403" s="3">
        <v>2016</v>
      </c>
      <c r="G403" s="3">
        <v>150000</v>
      </c>
      <c r="H403">
        <f t="shared" si="36"/>
        <v>150000</v>
      </c>
      <c r="I403">
        <f t="shared" si="37"/>
        <v>0</v>
      </c>
      <c r="J403">
        <f t="shared" si="38"/>
        <v>0</v>
      </c>
      <c r="K403">
        <f t="shared" si="39"/>
        <v>0</v>
      </c>
      <c r="P403" t="b">
        <f t="shared" si="40"/>
        <v>1</v>
      </c>
      <c r="Q403" t="str">
        <f t="shared" si="41"/>
        <v>201610</v>
      </c>
    </row>
    <row r="404" customHeight="1" spans="1:17">
      <c r="A404" s="3">
        <v>258</v>
      </c>
      <c r="B404" s="3" t="s">
        <v>72</v>
      </c>
      <c r="C404">
        <v>2</v>
      </c>
      <c r="D404" s="4">
        <v>42655</v>
      </c>
      <c r="E404" s="3">
        <v>11</v>
      </c>
      <c r="F404" s="3">
        <v>2016</v>
      </c>
      <c r="G404" s="3">
        <v>150000</v>
      </c>
      <c r="H404">
        <f t="shared" si="36"/>
        <v>150000</v>
      </c>
      <c r="I404">
        <f t="shared" si="37"/>
        <v>0</v>
      </c>
      <c r="J404">
        <f t="shared" si="38"/>
        <v>0</v>
      </c>
      <c r="K404">
        <f t="shared" si="39"/>
        <v>0</v>
      </c>
      <c r="P404" t="b">
        <f t="shared" si="40"/>
        <v>1</v>
      </c>
      <c r="Q404" t="str">
        <f t="shared" si="41"/>
        <v>201610</v>
      </c>
    </row>
    <row r="405" customHeight="1" spans="1:17">
      <c r="A405" s="3">
        <v>258</v>
      </c>
      <c r="B405" s="3" t="s">
        <v>72</v>
      </c>
      <c r="C405">
        <v>2</v>
      </c>
      <c r="D405" s="4">
        <v>42655</v>
      </c>
      <c r="E405" s="3">
        <v>12</v>
      </c>
      <c r="F405" s="3">
        <v>2016</v>
      </c>
      <c r="G405" s="3">
        <v>150000</v>
      </c>
      <c r="H405">
        <f t="shared" si="36"/>
        <v>150000</v>
      </c>
      <c r="I405">
        <f t="shared" si="37"/>
        <v>0</v>
      </c>
      <c r="J405">
        <f t="shared" si="38"/>
        <v>0</v>
      </c>
      <c r="K405">
        <f t="shared" si="39"/>
        <v>0</v>
      </c>
      <c r="P405" t="b">
        <f t="shared" si="40"/>
        <v>1</v>
      </c>
      <c r="Q405" t="str">
        <f t="shared" si="41"/>
        <v>201610</v>
      </c>
    </row>
    <row r="406" customHeight="1" spans="1:17">
      <c r="A406" s="3">
        <v>259</v>
      </c>
      <c r="B406" s="3" t="s">
        <v>39</v>
      </c>
      <c r="C406">
        <v>2</v>
      </c>
      <c r="D406" s="4">
        <v>42655</v>
      </c>
      <c r="E406" s="3">
        <v>11</v>
      </c>
      <c r="F406" s="3">
        <v>2016</v>
      </c>
      <c r="G406" s="3">
        <v>150000</v>
      </c>
      <c r="H406">
        <f t="shared" si="36"/>
        <v>150000</v>
      </c>
      <c r="I406">
        <f t="shared" si="37"/>
        <v>0</v>
      </c>
      <c r="J406">
        <f t="shared" si="38"/>
        <v>0</v>
      </c>
      <c r="K406">
        <f t="shared" si="39"/>
        <v>0</v>
      </c>
      <c r="P406" t="b">
        <f t="shared" si="40"/>
        <v>1</v>
      </c>
      <c r="Q406" t="str">
        <f t="shared" si="41"/>
        <v>201610</v>
      </c>
    </row>
    <row r="407" customHeight="1" spans="1:17">
      <c r="A407" s="3">
        <v>259</v>
      </c>
      <c r="B407" s="3" t="s">
        <v>39</v>
      </c>
      <c r="C407">
        <v>2</v>
      </c>
      <c r="D407" s="4">
        <v>42655</v>
      </c>
      <c r="E407" s="3">
        <v>12</v>
      </c>
      <c r="F407" s="3">
        <v>2016</v>
      </c>
      <c r="G407" s="3">
        <v>150000</v>
      </c>
      <c r="H407">
        <f t="shared" si="36"/>
        <v>150000</v>
      </c>
      <c r="I407">
        <f t="shared" si="37"/>
        <v>0</v>
      </c>
      <c r="J407">
        <f t="shared" si="38"/>
        <v>0</v>
      </c>
      <c r="K407">
        <f t="shared" si="39"/>
        <v>0</v>
      </c>
      <c r="P407" t="b">
        <f t="shared" si="40"/>
        <v>1</v>
      </c>
      <c r="Q407" t="str">
        <f t="shared" si="41"/>
        <v>201610</v>
      </c>
    </row>
    <row r="408" customHeight="1" spans="1:17">
      <c r="A408" s="3">
        <v>260</v>
      </c>
      <c r="B408" s="3" t="s">
        <v>84</v>
      </c>
      <c r="C408">
        <v>3</v>
      </c>
      <c r="D408" s="4">
        <v>42655</v>
      </c>
      <c r="E408" s="3">
        <v>12</v>
      </c>
      <c r="F408" s="3">
        <v>2016</v>
      </c>
      <c r="G408" s="3">
        <v>150000</v>
      </c>
      <c r="H408">
        <f t="shared" si="36"/>
        <v>150000</v>
      </c>
      <c r="I408">
        <f t="shared" si="37"/>
        <v>0</v>
      </c>
      <c r="J408">
        <f t="shared" si="38"/>
        <v>0</v>
      </c>
      <c r="K408">
        <f t="shared" si="39"/>
        <v>0</v>
      </c>
      <c r="P408" t="b">
        <f t="shared" si="40"/>
        <v>1</v>
      </c>
      <c r="Q408" t="str">
        <f t="shared" si="41"/>
        <v>201610</v>
      </c>
    </row>
    <row r="409" customHeight="1" spans="1:17">
      <c r="A409" s="3">
        <v>260</v>
      </c>
      <c r="B409" s="3" t="s">
        <v>84</v>
      </c>
      <c r="C409">
        <v>3</v>
      </c>
      <c r="D409" s="4">
        <v>42655</v>
      </c>
      <c r="E409" s="3">
        <v>1</v>
      </c>
      <c r="F409" s="3">
        <v>2017</v>
      </c>
      <c r="G409" s="3">
        <v>150000</v>
      </c>
      <c r="H409">
        <f t="shared" si="36"/>
        <v>150000</v>
      </c>
      <c r="I409">
        <f t="shared" si="37"/>
        <v>0</v>
      </c>
      <c r="J409">
        <f t="shared" si="38"/>
        <v>0</v>
      </c>
      <c r="K409">
        <f t="shared" si="39"/>
        <v>0</v>
      </c>
      <c r="P409" t="b">
        <f t="shared" si="40"/>
        <v>1</v>
      </c>
      <c r="Q409" t="str">
        <f t="shared" si="41"/>
        <v>201610</v>
      </c>
    </row>
    <row r="410" customHeight="1" spans="1:17">
      <c r="A410" s="3">
        <v>261</v>
      </c>
      <c r="B410" s="3" t="s">
        <v>40</v>
      </c>
      <c r="C410">
        <v>3</v>
      </c>
      <c r="D410" s="4">
        <v>42655</v>
      </c>
      <c r="E410" s="3">
        <v>12</v>
      </c>
      <c r="F410" s="3">
        <v>2016</v>
      </c>
      <c r="G410" s="3">
        <v>150000</v>
      </c>
      <c r="H410">
        <f t="shared" si="36"/>
        <v>150000</v>
      </c>
      <c r="I410">
        <f t="shared" si="37"/>
        <v>0</v>
      </c>
      <c r="J410">
        <f t="shared" si="38"/>
        <v>0</v>
      </c>
      <c r="K410">
        <f t="shared" si="39"/>
        <v>0</v>
      </c>
      <c r="P410" t="b">
        <f t="shared" si="40"/>
        <v>1</v>
      </c>
      <c r="Q410" t="str">
        <f t="shared" si="41"/>
        <v>201610</v>
      </c>
    </row>
    <row r="411" customHeight="1" spans="1:17">
      <c r="A411" s="3">
        <v>262</v>
      </c>
      <c r="B411" s="3" t="s">
        <v>138</v>
      </c>
      <c r="C411">
        <v>7</v>
      </c>
      <c r="D411" s="4">
        <v>42655</v>
      </c>
      <c r="E411" s="3">
        <v>10</v>
      </c>
      <c r="F411" s="3">
        <v>2016</v>
      </c>
      <c r="G411" s="3">
        <v>375000</v>
      </c>
      <c r="H411">
        <f t="shared" si="36"/>
        <v>150000</v>
      </c>
      <c r="I411">
        <f t="shared" si="37"/>
        <v>210000</v>
      </c>
      <c r="J411">
        <f t="shared" si="38"/>
        <v>5000</v>
      </c>
      <c r="K411">
        <f t="shared" si="39"/>
        <v>10000</v>
      </c>
      <c r="P411" t="b">
        <f t="shared" si="40"/>
        <v>1</v>
      </c>
      <c r="Q411" t="str">
        <f t="shared" si="41"/>
        <v>201610</v>
      </c>
    </row>
    <row r="412" customHeight="1" spans="1:17">
      <c r="A412" s="3">
        <v>262</v>
      </c>
      <c r="B412" s="3" t="s">
        <v>138</v>
      </c>
      <c r="C412">
        <v>7</v>
      </c>
      <c r="D412" s="4">
        <v>42655</v>
      </c>
      <c r="E412" s="3">
        <v>11</v>
      </c>
      <c r="F412" s="3">
        <v>2016</v>
      </c>
      <c r="G412" s="3">
        <v>375000</v>
      </c>
      <c r="H412">
        <f t="shared" si="36"/>
        <v>150000</v>
      </c>
      <c r="I412">
        <f t="shared" si="37"/>
        <v>210000</v>
      </c>
      <c r="J412">
        <f t="shared" si="38"/>
        <v>5000</v>
      </c>
      <c r="K412">
        <f t="shared" si="39"/>
        <v>10000</v>
      </c>
      <c r="P412" t="b">
        <f t="shared" si="40"/>
        <v>1</v>
      </c>
      <c r="Q412" t="str">
        <f t="shared" si="41"/>
        <v>201610</v>
      </c>
    </row>
    <row r="413" customHeight="1" spans="1:17">
      <c r="A413" s="3">
        <v>262</v>
      </c>
      <c r="B413" s="3" t="s">
        <v>173</v>
      </c>
      <c r="C413">
        <v>9</v>
      </c>
      <c r="D413" s="4">
        <v>42655</v>
      </c>
      <c r="E413" s="3">
        <v>11</v>
      </c>
      <c r="F413" s="3">
        <v>2016</v>
      </c>
      <c r="G413" s="3">
        <v>425000</v>
      </c>
      <c r="H413">
        <f t="shared" si="36"/>
        <v>150000</v>
      </c>
      <c r="I413">
        <f t="shared" si="37"/>
        <v>260000</v>
      </c>
      <c r="J413">
        <f t="shared" si="38"/>
        <v>5000</v>
      </c>
      <c r="K413">
        <f t="shared" si="39"/>
        <v>10000</v>
      </c>
      <c r="P413" t="b">
        <f t="shared" si="40"/>
        <v>1</v>
      </c>
      <c r="Q413" t="str">
        <f t="shared" si="41"/>
        <v>201610</v>
      </c>
    </row>
    <row r="414" customHeight="1" spans="1:17">
      <c r="A414" s="3">
        <v>262</v>
      </c>
      <c r="B414" s="3" t="s">
        <v>181</v>
      </c>
      <c r="C414">
        <v>9</v>
      </c>
      <c r="D414" s="4">
        <v>42655</v>
      </c>
      <c r="E414" s="3">
        <v>11</v>
      </c>
      <c r="F414" s="3">
        <v>2016</v>
      </c>
      <c r="G414" s="3">
        <v>425000</v>
      </c>
      <c r="H414">
        <f t="shared" si="36"/>
        <v>150000</v>
      </c>
      <c r="I414">
        <f t="shared" si="37"/>
        <v>260000</v>
      </c>
      <c r="J414">
        <f t="shared" si="38"/>
        <v>5000</v>
      </c>
      <c r="K414">
        <f t="shared" si="39"/>
        <v>10000</v>
      </c>
      <c r="P414" t="b">
        <f t="shared" si="40"/>
        <v>1</v>
      </c>
      <c r="Q414" t="str">
        <f t="shared" si="41"/>
        <v>201610</v>
      </c>
    </row>
    <row r="415" customHeight="1" spans="1:17">
      <c r="A415" s="3">
        <v>263</v>
      </c>
      <c r="B415" s="3" t="s">
        <v>7</v>
      </c>
      <c r="C415">
        <v>1</v>
      </c>
      <c r="D415" s="4">
        <v>42655</v>
      </c>
      <c r="E415" s="3">
        <v>11</v>
      </c>
      <c r="F415" s="3">
        <v>2016</v>
      </c>
      <c r="G415" s="3">
        <v>150000</v>
      </c>
      <c r="H415">
        <f t="shared" si="36"/>
        <v>150000</v>
      </c>
      <c r="I415">
        <f t="shared" si="37"/>
        <v>0</v>
      </c>
      <c r="J415">
        <f t="shared" si="38"/>
        <v>0</v>
      </c>
      <c r="K415">
        <f t="shared" si="39"/>
        <v>0</v>
      </c>
      <c r="P415" t="b">
        <f t="shared" si="40"/>
        <v>1</v>
      </c>
      <c r="Q415" t="str">
        <f t="shared" si="41"/>
        <v>201610</v>
      </c>
    </row>
    <row r="416" customHeight="1" spans="1:17">
      <c r="A416" s="3">
        <v>263</v>
      </c>
      <c r="B416" s="3" t="s">
        <v>7</v>
      </c>
      <c r="C416">
        <v>1</v>
      </c>
      <c r="D416" s="4">
        <v>42655</v>
      </c>
      <c r="E416" s="3">
        <v>12</v>
      </c>
      <c r="F416" s="3">
        <v>2016</v>
      </c>
      <c r="G416" s="3">
        <v>150000</v>
      </c>
      <c r="H416">
        <f t="shared" si="36"/>
        <v>150000</v>
      </c>
      <c r="I416">
        <f t="shared" si="37"/>
        <v>0</v>
      </c>
      <c r="J416">
        <f t="shared" si="38"/>
        <v>0</v>
      </c>
      <c r="K416">
        <f t="shared" si="39"/>
        <v>0</v>
      </c>
      <c r="P416" t="b">
        <f t="shared" si="40"/>
        <v>1</v>
      </c>
      <c r="Q416" t="str">
        <f t="shared" si="41"/>
        <v>201610</v>
      </c>
    </row>
    <row r="417" customHeight="1" spans="1:17">
      <c r="A417" s="3">
        <v>264</v>
      </c>
      <c r="B417" s="3" t="s">
        <v>13</v>
      </c>
      <c r="C417">
        <v>1</v>
      </c>
      <c r="D417" s="4">
        <v>42655</v>
      </c>
      <c r="E417" s="3">
        <v>12</v>
      </c>
      <c r="F417" s="3">
        <v>2016</v>
      </c>
      <c r="G417" s="3">
        <v>150000</v>
      </c>
      <c r="H417">
        <f t="shared" si="36"/>
        <v>150000</v>
      </c>
      <c r="I417">
        <f t="shared" si="37"/>
        <v>0</v>
      </c>
      <c r="J417">
        <f t="shared" si="38"/>
        <v>0</v>
      </c>
      <c r="K417">
        <f t="shared" si="39"/>
        <v>0</v>
      </c>
      <c r="P417" t="b">
        <f t="shared" si="40"/>
        <v>1</v>
      </c>
      <c r="Q417" t="str">
        <f t="shared" si="41"/>
        <v>201610</v>
      </c>
    </row>
    <row r="418" customHeight="1" spans="1:17">
      <c r="A418" s="3">
        <v>265</v>
      </c>
      <c r="B418" s="3" t="s">
        <v>148</v>
      </c>
      <c r="C418">
        <v>7</v>
      </c>
      <c r="D418" s="4">
        <v>42655</v>
      </c>
      <c r="E418" s="3">
        <v>12</v>
      </c>
      <c r="F418" s="3">
        <v>2016</v>
      </c>
      <c r="G418" s="3">
        <v>425000</v>
      </c>
      <c r="H418">
        <f t="shared" si="36"/>
        <v>150000</v>
      </c>
      <c r="I418">
        <f t="shared" si="37"/>
        <v>260000</v>
      </c>
      <c r="J418">
        <f t="shared" si="38"/>
        <v>5000</v>
      </c>
      <c r="K418">
        <f t="shared" si="39"/>
        <v>10000</v>
      </c>
      <c r="P418" t="b">
        <f t="shared" si="40"/>
        <v>1</v>
      </c>
      <c r="Q418" t="str">
        <f t="shared" si="41"/>
        <v>201610</v>
      </c>
    </row>
    <row r="419" customHeight="1" spans="1:17">
      <c r="A419" s="3">
        <v>265</v>
      </c>
      <c r="B419" s="3" t="s">
        <v>68</v>
      </c>
      <c r="C419">
        <v>2</v>
      </c>
      <c r="D419" s="4">
        <v>42655</v>
      </c>
      <c r="E419" s="3">
        <v>12</v>
      </c>
      <c r="F419" s="3">
        <v>2016</v>
      </c>
      <c r="G419" s="3">
        <v>150000</v>
      </c>
      <c r="H419">
        <f t="shared" si="36"/>
        <v>150000</v>
      </c>
      <c r="I419">
        <f t="shared" si="37"/>
        <v>0</v>
      </c>
      <c r="J419">
        <f t="shared" si="38"/>
        <v>0</v>
      </c>
      <c r="K419">
        <f t="shared" si="39"/>
        <v>0</v>
      </c>
      <c r="P419" t="b">
        <f t="shared" si="40"/>
        <v>1</v>
      </c>
      <c r="Q419" t="str">
        <f t="shared" si="41"/>
        <v>201610</v>
      </c>
    </row>
    <row r="420" customHeight="1" spans="1:17">
      <c r="A420" s="3">
        <v>266</v>
      </c>
      <c r="B420" s="3" t="s">
        <v>80</v>
      </c>
      <c r="C420">
        <v>3</v>
      </c>
      <c r="D420" s="4">
        <v>42655</v>
      </c>
      <c r="E420" s="3">
        <v>12</v>
      </c>
      <c r="F420" s="3">
        <v>2016</v>
      </c>
      <c r="G420" s="3">
        <v>150000</v>
      </c>
      <c r="H420">
        <f t="shared" si="36"/>
        <v>150000</v>
      </c>
      <c r="I420">
        <f t="shared" si="37"/>
        <v>0</v>
      </c>
      <c r="J420">
        <f t="shared" si="38"/>
        <v>0</v>
      </c>
      <c r="K420">
        <f t="shared" si="39"/>
        <v>0</v>
      </c>
      <c r="P420" t="b">
        <f t="shared" si="40"/>
        <v>1</v>
      </c>
      <c r="Q420" t="str">
        <f t="shared" si="41"/>
        <v>201610</v>
      </c>
    </row>
    <row r="421" customHeight="1" spans="1:17">
      <c r="A421" s="3">
        <v>267</v>
      </c>
      <c r="B421" s="3" t="s">
        <v>19</v>
      </c>
      <c r="C421">
        <v>1</v>
      </c>
      <c r="D421" s="4">
        <v>42655</v>
      </c>
      <c r="E421" s="3">
        <v>11</v>
      </c>
      <c r="F421" s="3">
        <v>2016</v>
      </c>
      <c r="G421" s="3">
        <v>150000</v>
      </c>
      <c r="H421">
        <f t="shared" si="36"/>
        <v>150000</v>
      </c>
      <c r="I421">
        <f t="shared" si="37"/>
        <v>0</v>
      </c>
      <c r="J421">
        <f t="shared" si="38"/>
        <v>0</v>
      </c>
      <c r="K421">
        <f t="shared" si="39"/>
        <v>0</v>
      </c>
      <c r="P421" t="b">
        <f t="shared" si="40"/>
        <v>1</v>
      </c>
      <c r="Q421" t="str">
        <f t="shared" si="41"/>
        <v>201610</v>
      </c>
    </row>
    <row r="422" customHeight="1" spans="1:17">
      <c r="A422" s="3">
        <v>269</v>
      </c>
      <c r="B422" s="3" t="s">
        <v>160</v>
      </c>
      <c r="C422">
        <v>8</v>
      </c>
      <c r="D422" s="4">
        <v>42655</v>
      </c>
      <c r="E422" s="3">
        <v>10</v>
      </c>
      <c r="F422" s="3">
        <v>2016</v>
      </c>
      <c r="G422" s="3">
        <v>425000</v>
      </c>
      <c r="H422">
        <f t="shared" si="36"/>
        <v>150000</v>
      </c>
      <c r="I422">
        <f t="shared" si="37"/>
        <v>260000</v>
      </c>
      <c r="J422">
        <f t="shared" si="38"/>
        <v>5000</v>
      </c>
      <c r="K422">
        <f t="shared" si="39"/>
        <v>10000</v>
      </c>
      <c r="P422" t="b">
        <f t="shared" si="40"/>
        <v>1</v>
      </c>
      <c r="Q422" t="str">
        <f t="shared" si="41"/>
        <v>201610</v>
      </c>
    </row>
    <row r="423" customHeight="1" spans="1:17">
      <c r="A423" s="3">
        <v>269</v>
      </c>
      <c r="B423" s="3" t="s">
        <v>160</v>
      </c>
      <c r="C423">
        <v>8</v>
      </c>
      <c r="D423" s="4">
        <v>42655</v>
      </c>
      <c r="E423" s="3">
        <v>11</v>
      </c>
      <c r="F423" s="3">
        <v>2016</v>
      </c>
      <c r="G423" s="3">
        <v>425000</v>
      </c>
      <c r="H423">
        <f t="shared" si="36"/>
        <v>150000</v>
      </c>
      <c r="I423">
        <f t="shared" si="37"/>
        <v>260000</v>
      </c>
      <c r="J423">
        <f t="shared" si="38"/>
        <v>5000</v>
      </c>
      <c r="K423">
        <f t="shared" si="39"/>
        <v>10000</v>
      </c>
      <c r="P423" t="b">
        <f t="shared" si="40"/>
        <v>1</v>
      </c>
      <c r="Q423" t="str">
        <f t="shared" si="41"/>
        <v>201610</v>
      </c>
    </row>
    <row r="424" customHeight="1" spans="1:17">
      <c r="A424" s="3">
        <v>270</v>
      </c>
      <c r="B424" s="3" t="s">
        <v>14</v>
      </c>
      <c r="C424">
        <v>1</v>
      </c>
      <c r="D424" s="4">
        <v>42655</v>
      </c>
      <c r="E424" s="3">
        <v>12</v>
      </c>
      <c r="F424" s="3">
        <v>2016</v>
      </c>
      <c r="G424" s="3">
        <v>200000</v>
      </c>
      <c r="H424">
        <f t="shared" si="36"/>
        <v>150000</v>
      </c>
      <c r="I424">
        <f t="shared" si="37"/>
        <v>0</v>
      </c>
      <c r="J424">
        <f t="shared" si="38"/>
        <v>0</v>
      </c>
      <c r="K424">
        <f t="shared" si="39"/>
        <v>0</v>
      </c>
      <c r="M424">
        <v>50000</v>
      </c>
      <c r="P424" t="b">
        <f t="shared" si="40"/>
        <v>1</v>
      </c>
      <c r="Q424" t="str">
        <f t="shared" si="41"/>
        <v>201610</v>
      </c>
    </row>
    <row r="425" customHeight="1" spans="1:17">
      <c r="A425" s="3">
        <v>271</v>
      </c>
      <c r="B425" s="3" t="s">
        <v>177</v>
      </c>
      <c r="C425">
        <v>9</v>
      </c>
      <c r="D425" s="4">
        <v>42655</v>
      </c>
      <c r="E425" s="3">
        <v>12</v>
      </c>
      <c r="F425" s="3">
        <v>2016</v>
      </c>
      <c r="G425" s="3">
        <v>425000</v>
      </c>
      <c r="H425">
        <f t="shared" si="36"/>
        <v>150000</v>
      </c>
      <c r="I425">
        <f t="shared" si="37"/>
        <v>260000</v>
      </c>
      <c r="J425">
        <f t="shared" si="38"/>
        <v>5000</v>
      </c>
      <c r="K425">
        <f t="shared" si="39"/>
        <v>10000</v>
      </c>
      <c r="P425" t="b">
        <f t="shared" si="40"/>
        <v>1</v>
      </c>
      <c r="Q425" t="str">
        <f t="shared" si="41"/>
        <v>201610</v>
      </c>
    </row>
    <row r="426" customHeight="1" spans="1:17">
      <c r="A426" s="3">
        <v>272</v>
      </c>
      <c r="B426" s="3" t="s">
        <v>22</v>
      </c>
      <c r="C426">
        <v>1</v>
      </c>
      <c r="D426" s="4">
        <v>42655</v>
      </c>
      <c r="E426" s="3">
        <v>11</v>
      </c>
      <c r="F426" s="3">
        <v>2016</v>
      </c>
      <c r="G426" s="3">
        <v>150000</v>
      </c>
      <c r="H426">
        <f t="shared" si="36"/>
        <v>150000</v>
      </c>
      <c r="I426">
        <f t="shared" si="37"/>
        <v>0</v>
      </c>
      <c r="J426">
        <f t="shared" si="38"/>
        <v>0</v>
      </c>
      <c r="K426">
        <f t="shared" si="39"/>
        <v>0</v>
      </c>
      <c r="P426" t="b">
        <f t="shared" si="40"/>
        <v>1</v>
      </c>
      <c r="Q426" t="str">
        <f t="shared" si="41"/>
        <v>201610</v>
      </c>
    </row>
    <row r="427" customHeight="1" spans="1:17">
      <c r="A427" s="3">
        <v>272</v>
      </c>
      <c r="B427" s="3" t="s">
        <v>22</v>
      </c>
      <c r="C427">
        <v>1</v>
      </c>
      <c r="D427" s="4">
        <v>42655</v>
      </c>
      <c r="E427" s="3">
        <v>12</v>
      </c>
      <c r="F427" s="3">
        <v>2016</v>
      </c>
      <c r="G427" s="3">
        <v>150000</v>
      </c>
      <c r="H427">
        <f t="shared" si="36"/>
        <v>150000</v>
      </c>
      <c r="I427">
        <f t="shared" si="37"/>
        <v>0</v>
      </c>
      <c r="J427">
        <f t="shared" si="38"/>
        <v>0</v>
      </c>
      <c r="K427">
        <f t="shared" si="39"/>
        <v>0</v>
      </c>
      <c r="P427" t="b">
        <f t="shared" si="40"/>
        <v>1</v>
      </c>
      <c r="Q427" t="str">
        <f t="shared" si="41"/>
        <v>201610</v>
      </c>
    </row>
    <row r="428" customHeight="1" spans="1:17">
      <c r="A428" s="3">
        <v>272</v>
      </c>
      <c r="B428" s="3" t="s">
        <v>22</v>
      </c>
      <c r="C428">
        <v>1</v>
      </c>
      <c r="D428" s="4">
        <v>42655</v>
      </c>
      <c r="E428" s="3">
        <v>1</v>
      </c>
      <c r="F428" s="3">
        <v>2017</v>
      </c>
      <c r="G428" s="3">
        <v>150000</v>
      </c>
      <c r="H428">
        <f t="shared" si="36"/>
        <v>150000</v>
      </c>
      <c r="I428">
        <f t="shared" si="37"/>
        <v>0</v>
      </c>
      <c r="J428">
        <f t="shared" si="38"/>
        <v>0</v>
      </c>
      <c r="K428">
        <f t="shared" si="39"/>
        <v>0</v>
      </c>
      <c r="P428" t="b">
        <f t="shared" si="40"/>
        <v>1</v>
      </c>
      <c r="Q428" t="str">
        <f t="shared" si="41"/>
        <v>201610</v>
      </c>
    </row>
    <row r="429" customHeight="1" spans="1:17">
      <c r="A429" s="3">
        <v>273</v>
      </c>
      <c r="B429" s="3" t="s">
        <v>125</v>
      </c>
      <c r="C429">
        <v>6</v>
      </c>
      <c r="D429" s="4">
        <v>42655</v>
      </c>
      <c r="E429" s="3">
        <v>12</v>
      </c>
      <c r="F429" s="3">
        <v>2016</v>
      </c>
      <c r="G429" s="3">
        <v>425000</v>
      </c>
      <c r="H429">
        <f t="shared" si="36"/>
        <v>150000</v>
      </c>
      <c r="I429">
        <f t="shared" si="37"/>
        <v>260000</v>
      </c>
      <c r="J429">
        <f t="shared" si="38"/>
        <v>5000</v>
      </c>
      <c r="K429">
        <f t="shared" si="39"/>
        <v>10000</v>
      </c>
      <c r="P429" t="b">
        <f t="shared" si="40"/>
        <v>1</v>
      </c>
      <c r="Q429" t="str">
        <f t="shared" si="41"/>
        <v>201610</v>
      </c>
    </row>
    <row r="430" customHeight="1" spans="1:17">
      <c r="A430" s="3">
        <v>274</v>
      </c>
      <c r="B430" s="3" t="s">
        <v>44</v>
      </c>
      <c r="C430">
        <v>2</v>
      </c>
      <c r="D430" s="4">
        <v>42655</v>
      </c>
      <c r="E430" s="3">
        <v>12</v>
      </c>
      <c r="F430" s="3">
        <v>2016</v>
      </c>
      <c r="G430" s="3">
        <v>100000</v>
      </c>
      <c r="H430">
        <f t="shared" si="36"/>
        <v>100000</v>
      </c>
      <c r="I430">
        <f t="shared" si="37"/>
        <v>0</v>
      </c>
      <c r="J430">
        <f t="shared" si="38"/>
        <v>0</v>
      </c>
      <c r="K430">
        <f t="shared" si="39"/>
        <v>0</v>
      </c>
      <c r="P430" t="b">
        <f t="shared" si="40"/>
        <v>1</v>
      </c>
      <c r="Q430" t="str">
        <f t="shared" si="41"/>
        <v>201610</v>
      </c>
    </row>
    <row r="431" customHeight="1" spans="1:17">
      <c r="A431" s="3">
        <v>274</v>
      </c>
      <c r="B431" s="3" t="s">
        <v>107</v>
      </c>
      <c r="C431">
        <v>5</v>
      </c>
      <c r="D431" s="4">
        <v>42655</v>
      </c>
      <c r="E431" s="3">
        <v>12</v>
      </c>
      <c r="F431" s="3">
        <v>2016</v>
      </c>
      <c r="G431" s="3">
        <v>100000</v>
      </c>
      <c r="H431">
        <f t="shared" si="36"/>
        <v>100000</v>
      </c>
      <c r="I431">
        <f t="shared" si="37"/>
        <v>0</v>
      </c>
      <c r="J431">
        <f t="shared" si="38"/>
        <v>0</v>
      </c>
      <c r="K431">
        <f t="shared" si="39"/>
        <v>0</v>
      </c>
      <c r="P431" t="b">
        <f t="shared" si="40"/>
        <v>1</v>
      </c>
      <c r="Q431" t="str">
        <f t="shared" si="41"/>
        <v>201610</v>
      </c>
    </row>
    <row r="432" customHeight="1" spans="1:17">
      <c r="A432" s="3">
        <v>274</v>
      </c>
      <c r="B432" s="3" t="s">
        <v>124</v>
      </c>
      <c r="C432">
        <v>6</v>
      </c>
      <c r="D432" s="4">
        <v>42655</v>
      </c>
      <c r="E432" s="3">
        <v>12</v>
      </c>
      <c r="F432" s="3">
        <v>2016</v>
      </c>
      <c r="G432" s="3">
        <v>300000</v>
      </c>
      <c r="H432">
        <f t="shared" si="36"/>
        <v>150000</v>
      </c>
      <c r="I432">
        <f t="shared" si="37"/>
        <v>135000</v>
      </c>
      <c r="J432">
        <f t="shared" si="38"/>
        <v>5000</v>
      </c>
      <c r="K432">
        <f t="shared" si="39"/>
        <v>10000</v>
      </c>
      <c r="P432" t="b">
        <f t="shared" si="40"/>
        <v>1</v>
      </c>
      <c r="Q432" t="str">
        <f t="shared" si="41"/>
        <v>201610</v>
      </c>
    </row>
    <row r="433" customHeight="1" spans="1:17">
      <c r="A433" s="3">
        <v>275</v>
      </c>
      <c r="B433" s="3" t="s">
        <v>119</v>
      </c>
      <c r="C433">
        <v>6</v>
      </c>
      <c r="D433" s="4">
        <v>42655</v>
      </c>
      <c r="E433" s="3">
        <v>11</v>
      </c>
      <c r="F433" s="3">
        <v>2016</v>
      </c>
      <c r="G433" s="3">
        <v>425000</v>
      </c>
      <c r="H433">
        <f t="shared" si="36"/>
        <v>150000</v>
      </c>
      <c r="I433">
        <f t="shared" si="37"/>
        <v>260000</v>
      </c>
      <c r="J433">
        <f t="shared" si="38"/>
        <v>5000</v>
      </c>
      <c r="K433">
        <f t="shared" si="39"/>
        <v>10000</v>
      </c>
      <c r="P433" t="b">
        <f t="shared" si="40"/>
        <v>1</v>
      </c>
      <c r="Q433" t="str">
        <f t="shared" si="41"/>
        <v>201610</v>
      </c>
    </row>
    <row r="434" customHeight="1" spans="1:17">
      <c r="A434" s="3">
        <v>276</v>
      </c>
      <c r="B434" s="3" t="s">
        <v>176</v>
      </c>
      <c r="C434">
        <v>9</v>
      </c>
      <c r="D434" s="4">
        <v>42655</v>
      </c>
      <c r="E434" s="3">
        <v>12</v>
      </c>
      <c r="F434" s="3">
        <v>2016</v>
      </c>
      <c r="G434" s="3">
        <v>435000</v>
      </c>
      <c r="H434">
        <f t="shared" si="36"/>
        <v>150000</v>
      </c>
      <c r="I434">
        <f t="shared" si="37"/>
        <v>260000</v>
      </c>
      <c r="J434">
        <f t="shared" si="38"/>
        <v>5000</v>
      </c>
      <c r="K434">
        <f t="shared" si="39"/>
        <v>10000</v>
      </c>
      <c r="L434">
        <v>10000</v>
      </c>
      <c r="P434" t="b">
        <f t="shared" si="40"/>
        <v>1</v>
      </c>
      <c r="Q434" t="str">
        <f t="shared" si="41"/>
        <v>201610</v>
      </c>
    </row>
    <row r="435" customHeight="1" spans="1:17">
      <c r="A435" s="3">
        <v>276</v>
      </c>
      <c r="B435" s="3" t="s">
        <v>127</v>
      </c>
      <c r="C435">
        <v>6</v>
      </c>
      <c r="D435" s="4">
        <v>42655</v>
      </c>
      <c r="E435" s="3">
        <v>12</v>
      </c>
      <c r="F435" s="3">
        <v>2016</v>
      </c>
      <c r="G435" s="3">
        <v>435000</v>
      </c>
      <c r="H435">
        <f t="shared" si="36"/>
        <v>150000</v>
      </c>
      <c r="I435">
        <f t="shared" si="37"/>
        <v>260000</v>
      </c>
      <c r="J435">
        <f t="shared" si="38"/>
        <v>5000</v>
      </c>
      <c r="K435">
        <f t="shared" si="39"/>
        <v>10000</v>
      </c>
      <c r="L435">
        <v>10000</v>
      </c>
      <c r="P435" t="b">
        <f t="shared" si="40"/>
        <v>1</v>
      </c>
      <c r="Q435" t="str">
        <f t="shared" si="41"/>
        <v>201610</v>
      </c>
    </row>
    <row r="436" customHeight="1" spans="1:17">
      <c r="A436" s="3">
        <v>276</v>
      </c>
      <c r="B436" s="3" t="s">
        <v>192</v>
      </c>
      <c r="C436">
        <v>11</v>
      </c>
      <c r="D436" s="4">
        <v>42655</v>
      </c>
      <c r="E436" s="3">
        <v>12</v>
      </c>
      <c r="F436" s="3">
        <v>2016</v>
      </c>
      <c r="G436" s="3">
        <v>435000</v>
      </c>
      <c r="H436">
        <f t="shared" si="36"/>
        <v>150000</v>
      </c>
      <c r="I436">
        <f t="shared" si="37"/>
        <v>260000</v>
      </c>
      <c r="J436">
        <f t="shared" si="38"/>
        <v>5000</v>
      </c>
      <c r="K436">
        <f t="shared" si="39"/>
        <v>10000</v>
      </c>
      <c r="L436">
        <v>10000</v>
      </c>
      <c r="P436" t="b">
        <f t="shared" si="40"/>
        <v>1</v>
      </c>
      <c r="Q436" t="str">
        <f t="shared" si="41"/>
        <v>201610</v>
      </c>
    </row>
    <row r="437" customHeight="1" spans="1:17">
      <c r="A437" s="3">
        <v>278</v>
      </c>
      <c r="B437" s="3" t="s">
        <v>99</v>
      </c>
      <c r="C437">
        <v>4</v>
      </c>
      <c r="D437" s="4">
        <v>42655</v>
      </c>
      <c r="E437" s="3">
        <v>11</v>
      </c>
      <c r="F437" s="3">
        <v>2016</v>
      </c>
      <c r="G437" s="3">
        <v>150000</v>
      </c>
      <c r="H437">
        <f t="shared" si="36"/>
        <v>150000</v>
      </c>
      <c r="I437">
        <f t="shared" si="37"/>
        <v>0</v>
      </c>
      <c r="J437">
        <f t="shared" si="38"/>
        <v>0</v>
      </c>
      <c r="K437">
        <f t="shared" si="39"/>
        <v>0</v>
      </c>
      <c r="P437" t="b">
        <f t="shared" si="40"/>
        <v>1</v>
      </c>
      <c r="Q437" t="str">
        <f t="shared" si="41"/>
        <v>201610</v>
      </c>
    </row>
    <row r="438" customHeight="1" spans="1:17">
      <c r="A438" s="3">
        <v>278</v>
      </c>
      <c r="B438" s="3" t="s">
        <v>99</v>
      </c>
      <c r="C438">
        <v>4</v>
      </c>
      <c r="D438" s="4">
        <v>42655</v>
      </c>
      <c r="E438" s="3">
        <v>12</v>
      </c>
      <c r="F438" s="3">
        <v>2016</v>
      </c>
      <c r="G438" s="3">
        <v>150000</v>
      </c>
      <c r="H438">
        <f t="shared" si="36"/>
        <v>150000</v>
      </c>
      <c r="I438">
        <f t="shared" si="37"/>
        <v>0</v>
      </c>
      <c r="J438">
        <f t="shared" si="38"/>
        <v>0</v>
      </c>
      <c r="K438">
        <f t="shared" si="39"/>
        <v>0</v>
      </c>
      <c r="P438" t="b">
        <f t="shared" si="40"/>
        <v>1</v>
      </c>
      <c r="Q438" t="str">
        <f t="shared" si="41"/>
        <v>201610</v>
      </c>
    </row>
    <row r="439" customHeight="1" spans="1:17">
      <c r="A439" s="3">
        <v>278</v>
      </c>
      <c r="B439" s="3" t="s">
        <v>34</v>
      </c>
      <c r="C439">
        <v>1</v>
      </c>
      <c r="D439" s="4">
        <v>42655</v>
      </c>
      <c r="E439" s="3">
        <v>11</v>
      </c>
      <c r="F439" s="3">
        <v>2016</v>
      </c>
      <c r="G439" s="3">
        <v>150000</v>
      </c>
      <c r="H439">
        <f t="shared" si="36"/>
        <v>150000</v>
      </c>
      <c r="I439">
        <f t="shared" si="37"/>
        <v>0</v>
      </c>
      <c r="J439">
        <f t="shared" si="38"/>
        <v>0</v>
      </c>
      <c r="K439">
        <f t="shared" si="39"/>
        <v>0</v>
      </c>
      <c r="P439" t="b">
        <f t="shared" si="40"/>
        <v>1</v>
      </c>
      <c r="Q439" t="str">
        <f t="shared" si="41"/>
        <v>201610</v>
      </c>
    </row>
    <row r="440" customHeight="1" spans="1:17">
      <c r="A440" s="3">
        <v>278</v>
      </c>
      <c r="B440" s="3" t="s">
        <v>34</v>
      </c>
      <c r="C440">
        <v>1</v>
      </c>
      <c r="D440" s="4">
        <v>42655</v>
      </c>
      <c r="E440" s="3">
        <v>12</v>
      </c>
      <c r="F440" s="3">
        <v>2016</v>
      </c>
      <c r="G440" s="3">
        <v>150000</v>
      </c>
      <c r="H440">
        <f t="shared" si="36"/>
        <v>150000</v>
      </c>
      <c r="I440">
        <f t="shared" si="37"/>
        <v>0</v>
      </c>
      <c r="J440">
        <f t="shared" si="38"/>
        <v>0</v>
      </c>
      <c r="K440">
        <f t="shared" si="39"/>
        <v>0</v>
      </c>
      <c r="P440" t="b">
        <f t="shared" si="40"/>
        <v>1</v>
      </c>
      <c r="Q440" t="str">
        <f t="shared" si="41"/>
        <v>201610</v>
      </c>
    </row>
    <row r="441" customHeight="1" spans="1:17">
      <c r="A441" s="3">
        <v>279</v>
      </c>
      <c r="B441" s="3" t="s">
        <v>50</v>
      </c>
      <c r="C441">
        <v>3</v>
      </c>
      <c r="D441" s="4">
        <v>42655</v>
      </c>
      <c r="E441" s="3">
        <v>11</v>
      </c>
      <c r="F441" s="3">
        <v>2016</v>
      </c>
      <c r="G441" s="3">
        <v>100000</v>
      </c>
      <c r="H441">
        <f t="shared" si="36"/>
        <v>100000</v>
      </c>
      <c r="I441">
        <f t="shared" si="37"/>
        <v>0</v>
      </c>
      <c r="J441">
        <f t="shared" si="38"/>
        <v>0</v>
      </c>
      <c r="K441">
        <f t="shared" si="39"/>
        <v>0</v>
      </c>
      <c r="P441" t="b">
        <f t="shared" si="40"/>
        <v>1</v>
      </c>
      <c r="Q441" t="str">
        <f t="shared" si="41"/>
        <v>201610</v>
      </c>
    </row>
    <row r="442" customHeight="1" spans="1:17">
      <c r="A442" s="3">
        <v>279</v>
      </c>
      <c r="B442" s="3" t="s">
        <v>50</v>
      </c>
      <c r="C442">
        <v>3</v>
      </c>
      <c r="D442" s="4">
        <v>42655</v>
      </c>
      <c r="E442" s="3">
        <v>12</v>
      </c>
      <c r="F442" s="3">
        <v>2016</v>
      </c>
      <c r="G442" s="3">
        <v>100000</v>
      </c>
      <c r="H442">
        <f t="shared" si="36"/>
        <v>100000</v>
      </c>
      <c r="I442">
        <f t="shared" si="37"/>
        <v>0</v>
      </c>
      <c r="J442">
        <f t="shared" si="38"/>
        <v>0</v>
      </c>
      <c r="K442">
        <f t="shared" si="39"/>
        <v>0</v>
      </c>
      <c r="P442" t="b">
        <f t="shared" si="40"/>
        <v>1</v>
      </c>
      <c r="Q442" t="str">
        <f t="shared" si="41"/>
        <v>201610</v>
      </c>
    </row>
    <row r="443" customHeight="1" spans="1:17">
      <c r="A443" s="3">
        <v>279</v>
      </c>
      <c r="B443" s="3" t="s">
        <v>87</v>
      </c>
      <c r="C443">
        <v>3</v>
      </c>
      <c r="D443" s="4">
        <v>42655</v>
      </c>
      <c r="E443" s="3">
        <v>11</v>
      </c>
      <c r="F443" s="3">
        <v>2016</v>
      </c>
      <c r="G443" s="3">
        <v>100000</v>
      </c>
      <c r="H443">
        <f t="shared" si="36"/>
        <v>100000</v>
      </c>
      <c r="I443">
        <f t="shared" si="37"/>
        <v>0</v>
      </c>
      <c r="J443">
        <f t="shared" si="38"/>
        <v>0</v>
      </c>
      <c r="K443">
        <f t="shared" si="39"/>
        <v>0</v>
      </c>
      <c r="P443" t="b">
        <f t="shared" si="40"/>
        <v>1</v>
      </c>
      <c r="Q443" t="str">
        <f t="shared" si="41"/>
        <v>201610</v>
      </c>
    </row>
    <row r="444" customHeight="1" spans="1:17">
      <c r="A444" s="3">
        <v>279</v>
      </c>
      <c r="B444" s="3" t="s">
        <v>87</v>
      </c>
      <c r="C444">
        <v>3</v>
      </c>
      <c r="D444" s="4">
        <v>42655</v>
      </c>
      <c r="E444" s="3">
        <v>12</v>
      </c>
      <c r="F444" s="3">
        <v>2016</v>
      </c>
      <c r="G444" s="3">
        <v>100000</v>
      </c>
      <c r="H444">
        <f t="shared" si="36"/>
        <v>100000</v>
      </c>
      <c r="I444">
        <f t="shared" si="37"/>
        <v>0</v>
      </c>
      <c r="J444">
        <f t="shared" si="38"/>
        <v>0</v>
      </c>
      <c r="K444">
        <f t="shared" si="39"/>
        <v>0</v>
      </c>
      <c r="P444" t="b">
        <f t="shared" si="40"/>
        <v>1</v>
      </c>
      <c r="Q444" t="str">
        <f t="shared" si="41"/>
        <v>201610</v>
      </c>
    </row>
    <row r="445" customHeight="1" spans="1:17">
      <c r="A445" s="3">
        <v>280</v>
      </c>
      <c r="B445" s="3" t="s">
        <v>222</v>
      </c>
      <c r="C445">
        <v>2</v>
      </c>
      <c r="D445" s="4">
        <v>42686</v>
      </c>
      <c r="E445" s="3">
        <v>11</v>
      </c>
      <c r="F445" s="3">
        <v>2016</v>
      </c>
      <c r="G445" s="3">
        <v>150000</v>
      </c>
      <c r="H445">
        <f t="shared" si="36"/>
        <v>150000</v>
      </c>
      <c r="I445">
        <f t="shared" si="37"/>
        <v>0</v>
      </c>
      <c r="J445">
        <f t="shared" si="38"/>
        <v>0</v>
      </c>
      <c r="K445">
        <f t="shared" si="39"/>
        <v>0</v>
      </c>
      <c r="P445" t="b">
        <f t="shared" si="40"/>
        <v>1</v>
      </c>
      <c r="Q445" t="str">
        <f t="shared" si="41"/>
        <v>201611</v>
      </c>
    </row>
    <row r="446" customHeight="1" spans="1:17">
      <c r="A446" s="3">
        <v>281</v>
      </c>
      <c r="B446" s="3" t="s">
        <v>81</v>
      </c>
      <c r="C446">
        <v>3</v>
      </c>
      <c r="D446" s="4">
        <v>42716</v>
      </c>
      <c r="E446" s="3">
        <v>12</v>
      </c>
      <c r="F446" s="3">
        <v>2016</v>
      </c>
      <c r="G446" s="3">
        <v>150000</v>
      </c>
      <c r="H446">
        <f t="shared" si="36"/>
        <v>150000</v>
      </c>
      <c r="I446">
        <f t="shared" si="37"/>
        <v>0</v>
      </c>
      <c r="J446">
        <f t="shared" si="38"/>
        <v>0</v>
      </c>
      <c r="K446">
        <f t="shared" si="39"/>
        <v>0</v>
      </c>
      <c r="P446" t="b">
        <f t="shared" si="40"/>
        <v>1</v>
      </c>
      <c r="Q446" t="str">
        <f t="shared" si="41"/>
        <v>201612</v>
      </c>
    </row>
    <row r="447" customHeight="1" spans="1:17">
      <c r="A447" s="3">
        <v>282</v>
      </c>
      <c r="B447" s="3" t="s">
        <v>75</v>
      </c>
      <c r="C447">
        <v>3</v>
      </c>
      <c r="D447" s="4">
        <v>42655</v>
      </c>
      <c r="E447" s="3">
        <v>11</v>
      </c>
      <c r="F447" s="3">
        <v>2016</v>
      </c>
      <c r="G447" s="3">
        <v>175000</v>
      </c>
      <c r="H447">
        <f t="shared" si="36"/>
        <v>150000</v>
      </c>
      <c r="I447">
        <f t="shared" si="37"/>
        <v>0</v>
      </c>
      <c r="J447">
        <f t="shared" si="38"/>
        <v>0</v>
      </c>
      <c r="K447">
        <f t="shared" si="39"/>
        <v>0</v>
      </c>
      <c r="N447">
        <v>25000</v>
      </c>
      <c r="P447" t="b">
        <f t="shared" si="40"/>
        <v>1</v>
      </c>
      <c r="Q447" t="str">
        <f t="shared" si="41"/>
        <v>201610</v>
      </c>
    </row>
    <row r="448" customHeight="1" spans="1:17">
      <c r="A448" s="3">
        <v>282</v>
      </c>
      <c r="B448" s="3" t="s">
        <v>75</v>
      </c>
      <c r="C448">
        <v>3</v>
      </c>
      <c r="D448" s="4">
        <v>42655</v>
      </c>
      <c r="E448" s="3">
        <v>12</v>
      </c>
      <c r="F448" s="3">
        <v>2016</v>
      </c>
      <c r="G448" s="3">
        <v>175000</v>
      </c>
      <c r="H448">
        <f t="shared" si="36"/>
        <v>150000</v>
      </c>
      <c r="I448">
        <f t="shared" si="37"/>
        <v>0</v>
      </c>
      <c r="J448">
        <f t="shared" si="38"/>
        <v>0</v>
      </c>
      <c r="K448">
        <f t="shared" si="39"/>
        <v>0</v>
      </c>
      <c r="N448">
        <v>25000</v>
      </c>
      <c r="P448" t="b">
        <f t="shared" si="40"/>
        <v>1</v>
      </c>
      <c r="Q448" t="str">
        <f t="shared" si="41"/>
        <v>201610</v>
      </c>
    </row>
    <row r="449" customHeight="1" spans="1:17">
      <c r="A449" s="3">
        <v>282</v>
      </c>
      <c r="B449" s="3" t="s">
        <v>104</v>
      </c>
      <c r="C449">
        <v>5</v>
      </c>
      <c r="D449" s="4">
        <v>42655</v>
      </c>
      <c r="E449" s="3">
        <v>11</v>
      </c>
      <c r="F449" s="3">
        <v>2016</v>
      </c>
      <c r="G449" s="3">
        <v>175000</v>
      </c>
      <c r="H449">
        <f t="shared" si="36"/>
        <v>150000</v>
      </c>
      <c r="I449">
        <f t="shared" si="37"/>
        <v>0</v>
      </c>
      <c r="J449">
        <f t="shared" si="38"/>
        <v>0</v>
      </c>
      <c r="K449">
        <f t="shared" si="39"/>
        <v>0</v>
      </c>
      <c r="N449">
        <v>25000</v>
      </c>
      <c r="P449" t="b">
        <f t="shared" si="40"/>
        <v>1</v>
      </c>
      <c r="Q449" t="str">
        <f t="shared" si="41"/>
        <v>201610</v>
      </c>
    </row>
    <row r="450" customHeight="1" spans="1:17">
      <c r="A450" s="3">
        <v>282</v>
      </c>
      <c r="B450" s="3" t="s">
        <v>104</v>
      </c>
      <c r="C450">
        <v>5</v>
      </c>
      <c r="D450" s="4">
        <v>42655</v>
      </c>
      <c r="E450" s="3">
        <v>12</v>
      </c>
      <c r="F450" s="3">
        <v>2016</v>
      </c>
      <c r="G450" s="3">
        <v>175000</v>
      </c>
      <c r="H450">
        <f t="shared" ref="H450:H513" si="42">IF(C450&lt;6,IF(E450&lt;1,0,IF(G450&gt;150000,150000,G450)),150000)</f>
        <v>150000</v>
      </c>
      <c r="I450">
        <f t="shared" ref="I450:I513" si="43">IF(C450&lt;6,0,G450-H450-SUM(J450:O450))</f>
        <v>0</v>
      </c>
      <c r="J450">
        <f t="shared" ref="J450:J513" si="44">IF(C450&lt;6,0,5000)</f>
        <v>0</v>
      </c>
      <c r="K450">
        <f t="shared" ref="K450:K513" si="45">IF(C450&lt;6,0,10000)</f>
        <v>0</v>
      </c>
      <c r="N450">
        <v>25000</v>
      </c>
      <c r="P450" t="b">
        <f t="shared" ref="P450:P513" si="46">G450=SUM(H450:O450)</f>
        <v>1</v>
      </c>
      <c r="Q450" t="str">
        <f t="shared" ref="Q450:Q513" si="47">CONCATENATE(YEAR(D450),MONTH(D450))</f>
        <v>201610</v>
      </c>
    </row>
    <row r="451" customHeight="1" spans="1:17">
      <c r="A451" s="3">
        <v>285</v>
      </c>
      <c r="B451" s="3" t="s">
        <v>41</v>
      </c>
      <c r="C451">
        <v>2</v>
      </c>
      <c r="D451" s="9">
        <v>42721</v>
      </c>
      <c r="E451" s="3">
        <v>12</v>
      </c>
      <c r="F451" s="3">
        <v>2016</v>
      </c>
      <c r="G451" s="3">
        <v>150000</v>
      </c>
      <c r="H451">
        <f t="shared" si="42"/>
        <v>150000</v>
      </c>
      <c r="I451">
        <f t="shared" si="43"/>
        <v>0</v>
      </c>
      <c r="J451">
        <f t="shared" si="44"/>
        <v>0</v>
      </c>
      <c r="K451">
        <f t="shared" si="45"/>
        <v>0</v>
      </c>
      <c r="P451" t="b">
        <f t="shared" si="46"/>
        <v>1</v>
      </c>
      <c r="Q451" t="str">
        <f t="shared" si="47"/>
        <v>201612</v>
      </c>
    </row>
    <row r="452" customHeight="1" spans="1:17">
      <c r="A452" s="3">
        <v>285</v>
      </c>
      <c r="B452" s="3" t="s">
        <v>182</v>
      </c>
      <c r="C452">
        <v>9</v>
      </c>
      <c r="D452" s="9">
        <v>42721</v>
      </c>
      <c r="E452" s="3">
        <v>12</v>
      </c>
      <c r="F452" s="3">
        <v>2016</v>
      </c>
      <c r="G452" s="3">
        <v>425000</v>
      </c>
      <c r="H452">
        <f t="shared" si="42"/>
        <v>150000</v>
      </c>
      <c r="I452">
        <f t="shared" si="43"/>
        <v>260000</v>
      </c>
      <c r="J452">
        <f t="shared" si="44"/>
        <v>5000</v>
      </c>
      <c r="K452">
        <f t="shared" si="45"/>
        <v>10000</v>
      </c>
      <c r="P452" t="b">
        <f t="shared" si="46"/>
        <v>1</v>
      </c>
      <c r="Q452" t="str">
        <f t="shared" si="47"/>
        <v>201612</v>
      </c>
    </row>
    <row r="453" customHeight="1" spans="1:17">
      <c r="A453" s="3">
        <v>286</v>
      </c>
      <c r="B453" s="3" t="s">
        <v>98</v>
      </c>
      <c r="C453">
        <v>4</v>
      </c>
      <c r="D453" s="9">
        <v>42721</v>
      </c>
      <c r="E453" s="3">
        <v>12</v>
      </c>
      <c r="F453" s="3">
        <v>2016</v>
      </c>
      <c r="G453" s="3">
        <v>150000</v>
      </c>
      <c r="H453">
        <f t="shared" si="42"/>
        <v>150000</v>
      </c>
      <c r="I453">
        <f t="shared" si="43"/>
        <v>0</v>
      </c>
      <c r="J453">
        <f t="shared" si="44"/>
        <v>0</v>
      </c>
      <c r="K453">
        <f t="shared" si="45"/>
        <v>0</v>
      </c>
      <c r="P453" t="b">
        <f t="shared" si="46"/>
        <v>1</v>
      </c>
      <c r="Q453" t="str">
        <f t="shared" si="47"/>
        <v>201612</v>
      </c>
    </row>
    <row r="454" customHeight="1" spans="1:17">
      <c r="A454" s="3">
        <v>287</v>
      </c>
      <c r="B454" s="3" t="s">
        <v>77</v>
      </c>
      <c r="C454">
        <v>3</v>
      </c>
      <c r="D454" s="9">
        <v>42721</v>
      </c>
      <c r="E454" s="3">
        <v>12</v>
      </c>
      <c r="F454" s="3">
        <v>2016</v>
      </c>
      <c r="G454" s="3">
        <v>150000</v>
      </c>
      <c r="H454">
        <f t="shared" si="42"/>
        <v>150000</v>
      </c>
      <c r="I454">
        <f t="shared" si="43"/>
        <v>0</v>
      </c>
      <c r="J454">
        <f t="shared" si="44"/>
        <v>0</v>
      </c>
      <c r="K454">
        <f t="shared" si="45"/>
        <v>0</v>
      </c>
      <c r="P454" t="b">
        <f t="shared" si="46"/>
        <v>1</v>
      </c>
      <c r="Q454" t="str">
        <f t="shared" si="47"/>
        <v>201612</v>
      </c>
    </row>
    <row r="455" customHeight="1" spans="1:17">
      <c r="A455" s="3">
        <v>287</v>
      </c>
      <c r="B455" s="3" t="s">
        <v>122</v>
      </c>
      <c r="C455">
        <v>6</v>
      </c>
      <c r="D455" s="9">
        <v>42721</v>
      </c>
      <c r="E455" s="3">
        <v>12</v>
      </c>
      <c r="F455" s="3">
        <v>2016</v>
      </c>
      <c r="G455" s="3">
        <v>425000</v>
      </c>
      <c r="H455">
        <f t="shared" si="42"/>
        <v>150000</v>
      </c>
      <c r="I455">
        <f t="shared" si="43"/>
        <v>260000</v>
      </c>
      <c r="J455">
        <f t="shared" si="44"/>
        <v>5000</v>
      </c>
      <c r="K455">
        <f t="shared" si="45"/>
        <v>10000</v>
      </c>
      <c r="P455" t="b">
        <f t="shared" si="46"/>
        <v>1</v>
      </c>
      <c r="Q455" t="str">
        <f t="shared" si="47"/>
        <v>201612</v>
      </c>
    </row>
    <row r="456" customHeight="1" spans="1:17">
      <c r="A456" s="3">
        <v>288</v>
      </c>
      <c r="B456" s="3" t="s">
        <v>61</v>
      </c>
      <c r="C456">
        <v>2</v>
      </c>
      <c r="D456" s="9">
        <v>42721</v>
      </c>
      <c r="E456" s="3">
        <v>11</v>
      </c>
      <c r="F456" s="3">
        <v>2016</v>
      </c>
      <c r="G456" s="3">
        <v>150000</v>
      </c>
      <c r="H456">
        <f t="shared" si="42"/>
        <v>150000</v>
      </c>
      <c r="I456">
        <f t="shared" si="43"/>
        <v>0</v>
      </c>
      <c r="J456">
        <f t="shared" si="44"/>
        <v>0</v>
      </c>
      <c r="K456">
        <f t="shared" si="45"/>
        <v>0</v>
      </c>
      <c r="P456" t="b">
        <f t="shared" si="46"/>
        <v>1</v>
      </c>
      <c r="Q456" t="str">
        <f t="shared" si="47"/>
        <v>201612</v>
      </c>
    </row>
    <row r="457" customHeight="1" spans="1:17">
      <c r="A457" s="3">
        <v>289</v>
      </c>
      <c r="B457" s="3" t="s">
        <v>134</v>
      </c>
      <c r="C457">
        <v>7</v>
      </c>
      <c r="D457" s="9">
        <v>42721</v>
      </c>
      <c r="E457" s="3">
        <v>12</v>
      </c>
      <c r="F457" s="3">
        <v>2016</v>
      </c>
      <c r="G457" s="3">
        <v>350000</v>
      </c>
      <c r="H457">
        <f t="shared" si="42"/>
        <v>150000</v>
      </c>
      <c r="I457">
        <f t="shared" si="43"/>
        <v>185000</v>
      </c>
      <c r="J457">
        <f t="shared" si="44"/>
        <v>5000</v>
      </c>
      <c r="K457">
        <f t="shared" si="45"/>
        <v>10000</v>
      </c>
      <c r="P457" t="b">
        <f t="shared" si="46"/>
        <v>1</v>
      </c>
      <c r="Q457" t="str">
        <f t="shared" si="47"/>
        <v>201612</v>
      </c>
    </row>
    <row r="458" customHeight="1" spans="1:17">
      <c r="A458" s="3">
        <v>290</v>
      </c>
      <c r="B458" s="3" t="s">
        <v>26</v>
      </c>
      <c r="C458">
        <v>1</v>
      </c>
      <c r="D458" s="9">
        <v>42721</v>
      </c>
      <c r="E458" s="3">
        <v>12</v>
      </c>
      <c r="F458" s="3">
        <v>2016</v>
      </c>
      <c r="G458" s="3">
        <v>150000</v>
      </c>
      <c r="H458">
        <f t="shared" si="42"/>
        <v>150000</v>
      </c>
      <c r="I458">
        <f t="shared" si="43"/>
        <v>0</v>
      </c>
      <c r="J458">
        <f t="shared" si="44"/>
        <v>0</v>
      </c>
      <c r="K458">
        <f t="shared" si="45"/>
        <v>0</v>
      </c>
      <c r="P458" t="b">
        <f t="shared" si="46"/>
        <v>1</v>
      </c>
      <c r="Q458" t="str">
        <f t="shared" si="47"/>
        <v>201612</v>
      </c>
    </row>
    <row r="459" customHeight="1" spans="1:17">
      <c r="A459" s="3">
        <v>291</v>
      </c>
      <c r="B459" s="3" t="s">
        <v>38</v>
      </c>
      <c r="C459">
        <v>2</v>
      </c>
      <c r="D459" s="9">
        <v>42721</v>
      </c>
      <c r="E459" s="3">
        <v>11</v>
      </c>
      <c r="F459" s="3">
        <v>2016</v>
      </c>
      <c r="G459" s="3">
        <v>150000</v>
      </c>
      <c r="H459">
        <f t="shared" si="42"/>
        <v>150000</v>
      </c>
      <c r="I459">
        <f t="shared" si="43"/>
        <v>0</v>
      </c>
      <c r="J459">
        <f t="shared" si="44"/>
        <v>0</v>
      </c>
      <c r="K459">
        <f t="shared" si="45"/>
        <v>0</v>
      </c>
      <c r="P459" t="b">
        <f t="shared" si="46"/>
        <v>1</v>
      </c>
      <c r="Q459" t="str">
        <f t="shared" si="47"/>
        <v>201612</v>
      </c>
    </row>
    <row r="460" customHeight="1" spans="1:17">
      <c r="A460" s="3">
        <v>291</v>
      </c>
      <c r="B460" s="3" t="s">
        <v>38</v>
      </c>
      <c r="C460">
        <v>2</v>
      </c>
      <c r="D460" s="9">
        <v>42721</v>
      </c>
      <c r="E460" s="3">
        <v>12</v>
      </c>
      <c r="F460" s="3">
        <v>2016</v>
      </c>
      <c r="G460" s="3">
        <v>150000</v>
      </c>
      <c r="H460">
        <f t="shared" si="42"/>
        <v>150000</v>
      </c>
      <c r="I460">
        <f t="shared" si="43"/>
        <v>0</v>
      </c>
      <c r="J460">
        <f t="shared" si="44"/>
        <v>0</v>
      </c>
      <c r="K460">
        <f t="shared" si="45"/>
        <v>0</v>
      </c>
      <c r="P460" t="b">
        <f t="shared" si="46"/>
        <v>1</v>
      </c>
      <c r="Q460" t="str">
        <f t="shared" si="47"/>
        <v>201612</v>
      </c>
    </row>
    <row r="461" customHeight="1" spans="1:17">
      <c r="A461" s="3">
        <v>291</v>
      </c>
      <c r="B461" s="3" t="s">
        <v>38</v>
      </c>
      <c r="C461">
        <v>2</v>
      </c>
      <c r="D461" s="9">
        <v>42721</v>
      </c>
      <c r="E461" s="3">
        <v>1</v>
      </c>
      <c r="F461" s="3">
        <v>2017</v>
      </c>
      <c r="G461" s="3">
        <v>150000</v>
      </c>
      <c r="H461">
        <f t="shared" si="42"/>
        <v>150000</v>
      </c>
      <c r="I461">
        <f t="shared" si="43"/>
        <v>0</v>
      </c>
      <c r="J461">
        <f t="shared" si="44"/>
        <v>0</v>
      </c>
      <c r="K461">
        <f t="shared" si="45"/>
        <v>0</v>
      </c>
      <c r="P461" t="b">
        <f t="shared" si="46"/>
        <v>1</v>
      </c>
      <c r="Q461" t="str">
        <f t="shared" si="47"/>
        <v>201612</v>
      </c>
    </row>
    <row r="462" customHeight="1" spans="1:17">
      <c r="A462" s="3">
        <v>292</v>
      </c>
      <c r="B462" s="3" t="s">
        <v>53</v>
      </c>
      <c r="C462">
        <v>2</v>
      </c>
      <c r="D462" s="9">
        <v>42721</v>
      </c>
      <c r="E462" s="3">
        <v>12</v>
      </c>
      <c r="F462" s="3">
        <v>2016</v>
      </c>
      <c r="G462" s="3">
        <v>75000</v>
      </c>
      <c r="H462">
        <f t="shared" si="42"/>
        <v>75000</v>
      </c>
      <c r="I462">
        <f t="shared" si="43"/>
        <v>0</v>
      </c>
      <c r="J462">
        <f t="shared" si="44"/>
        <v>0</v>
      </c>
      <c r="K462">
        <f t="shared" si="45"/>
        <v>0</v>
      </c>
      <c r="P462" t="b">
        <f t="shared" si="46"/>
        <v>1</v>
      </c>
      <c r="Q462" t="str">
        <f t="shared" si="47"/>
        <v>201612</v>
      </c>
    </row>
    <row r="463" customHeight="1" spans="1:17">
      <c r="A463" s="3">
        <v>292</v>
      </c>
      <c r="B463" s="3" t="s">
        <v>53</v>
      </c>
      <c r="C463">
        <v>2</v>
      </c>
      <c r="D463" s="9">
        <v>42721</v>
      </c>
      <c r="E463" s="3">
        <v>1</v>
      </c>
      <c r="F463" s="3">
        <v>2017</v>
      </c>
      <c r="G463" s="3">
        <v>75000</v>
      </c>
      <c r="H463">
        <f t="shared" si="42"/>
        <v>75000</v>
      </c>
      <c r="I463">
        <f t="shared" si="43"/>
        <v>0</v>
      </c>
      <c r="J463">
        <f t="shared" si="44"/>
        <v>0</v>
      </c>
      <c r="K463">
        <f t="shared" si="45"/>
        <v>0</v>
      </c>
      <c r="P463" t="b">
        <f t="shared" si="46"/>
        <v>1</v>
      </c>
      <c r="Q463" t="str">
        <f t="shared" si="47"/>
        <v>201612</v>
      </c>
    </row>
    <row r="464" customHeight="1" spans="1:17">
      <c r="A464" s="3">
        <v>292</v>
      </c>
      <c r="B464" s="3" t="s">
        <v>56</v>
      </c>
      <c r="C464">
        <v>2</v>
      </c>
      <c r="D464" s="9">
        <v>42721</v>
      </c>
      <c r="E464" s="3">
        <v>12</v>
      </c>
      <c r="F464" s="3">
        <v>2016</v>
      </c>
      <c r="G464" s="3">
        <v>75000</v>
      </c>
      <c r="H464">
        <f t="shared" si="42"/>
        <v>75000</v>
      </c>
      <c r="I464">
        <f t="shared" si="43"/>
        <v>0</v>
      </c>
      <c r="J464">
        <f t="shared" si="44"/>
        <v>0</v>
      </c>
      <c r="K464">
        <f t="shared" si="45"/>
        <v>0</v>
      </c>
      <c r="P464" t="b">
        <f t="shared" si="46"/>
        <v>1</v>
      </c>
      <c r="Q464" t="str">
        <f t="shared" si="47"/>
        <v>201612</v>
      </c>
    </row>
    <row r="465" customHeight="1" spans="1:17">
      <c r="A465" s="3">
        <v>292</v>
      </c>
      <c r="B465" s="3" t="s">
        <v>56</v>
      </c>
      <c r="C465">
        <v>2</v>
      </c>
      <c r="D465" s="9">
        <v>42721</v>
      </c>
      <c r="E465" s="3">
        <v>1</v>
      </c>
      <c r="F465" s="3">
        <v>2017</v>
      </c>
      <c r="G465" s="3">
        <v>75000</v>
      </c>
      <c r="H465">
        <f t="shared" si="42"/>
        <v>75000</v>
      </c>
      <c r="I465">
        <f t="shared" si="43"/>
        <v>0</v>
      </c>
      <c r="J465">
        <f t="shared" si="44"/>
        <v>0</v>
      </c>
      <c r="K465">
        <f t="shared" si="45"/>
        <v>0</v>
      </c>
      <c r="P465" t="b">
        <f t="shared" si="46"/>
        <v>1</v>
      </c>
      <c r="Q465" t="str">
        <f t="shared" si="47"/>
        <v>201612</v>
      </c>
    </row>
    <row r="466" customHeight="1" spans="1:17">
      <c r="A466" s="3">
        <v>293</v>
      </c>
      <c r="B466" s="3" t="s">
        <v>133</v>
      </c>
      <c r="C466" s="3">
        <v>7</v>
      </c>
      <c r="D466" s="9">
        <v>42721</v>
      </c>
      <c r="E466" s="3">
        <v>10</v>
      </c>
      <c r="F466" s="3">
        <v>2016</v>
      </c>
      <c r="G466" s="3">
        <v>270000</v>
      </c>
      <c r="H466">
        <f t="shared" si="42"/>
        <v>150000</v>
      </c>
      <c r="I466">
        <f t="shared" si="43"/>
        <v>105000</v>
      </c>
      <c r="J466">
        <f t="shared" si="44"/>
        <v>5000</v>
      </c>
      <c r="K466">
        <f t="shared" si="45"/>
        <v>10000</v>
      </c>
      <c r="P466" t="b">
        <f t="shared" si="46"/>
        <v>1</v>
      </c>
      <c r="Q466" t="str">
        <f t="shared" si="47"/>
        <v>201612</v>
      </c>
    </row>
    <row r="467" customHeight="1" spans="1:17">
      <c r="A467" s="3">
        <v>294</v>
      </c>
      <c r="B467" s="3" t="s">
        <v>19</v>
      </c>
      <c r="C467">
        <v>1</v>
      </c>
      <c r="D467" s="9">
        <v>42721</v>
      </c>
      <c r="E467" s="3">
        <v>12</v>
      </c>
      <c r="F467" s="3">
        <v>2016</v>
      </c>
      <c r="G467" s="3">
        <v>150000</v>
      </c>
      <c r="H467">
        <f t="shared" si="42"/>
        <v>150000</v>
      </c>
      <c r="I467">
        <f t="shared" si="43"/>
        <v>0</v>
      </c>
      <c r="J467">
        <f t="shared" si="44"/>
        <v>0</v>
      </c>
      <c r="K467">
        <f t="shared" si="45"/>
        <v>0</v>
      </c>
      <c r="P467" t="b">
        <f t="shared" si="46"/>
        <v>1</v>
      </c>
      <c r="Q467" t="str">
        <f t="shared" si="47"/>
        <v>201612</v>
      </c>
    </row>
    <row r="468" customHeight="1" spans="1:17">
      <c r="A468" s="3">
        <v>295</v>
      </c>
      <c r="B468" s="3" t="s">
        <v>117</v>
      </c>
      <c r="C468">
        <v>6</v>
      </c>
      <c r="D468" s="9">
        <v>42721</v>
      </c>
      <c r="E468" s="3">
        <v>12</v>
      </c>
      <c r="F468" s="3">
        <v>2016</v>
      </c>
      <c r="G468" s="3">
        <v>350000</v>
      </c>
      <c r="H468">
        <f t="shared" si="42"/>
        <v>150000</v>
      </c>
      <c r="I468">
        <f t="shared" si="43"/>
        <v>185000</v>
      </c>
      <c r="J468">
        <f t="shared" si="44"/>
        <v>5000</v>
      </c>
      <c r="K468">
        <f t="shared" si="45"/>
        <v>10000</v>
      </c>
      <c r="P468" t="b">
        <f t="shared" si="46"/>
        <v>1</v>
      </c>
      <c r="Q468" t="str">
        <f t="shared" si="47"/>
        <v>201612</v>
      </c>
    </row>
    <row r="469" customHeight="1" spans="1:17">
      <c r="A469" s="3">
        <v>296</v>
      </c>
      <c r="B469" s="3" t="s">
        <v>112</v>
      </c>
      <c r="C469">
        <v>5</v>
      </c>
      <c r="D469" s="9">
        <v>42721</v>
      </c>
      <c r="E469" s="3">
        <v>11</v>
      </c>
      <c r="F469" s="3">
        <v>2016</v>
      </c>
      <c r="G469" s="3">
        <v>150000</v>
      </c>
      <c r="H469">
        <f t="shared" si="42"/>
        <v>150000</v>
      </c>
      <c r="I469">
        <f t="shared" si="43"/>
        <v>0</v>
      </c>
      <c r="J469">
        <f t="shared" si="44"/>
        <v>0</v>
      </c>
      <c r="K469">
        <f t="shared" si="45"/>
        <v>0</v>
      </c>
      <c r="P469" t="b">
        <f t="shared" si="46"/>
        <v>1</v>
      </c>
      <c r="Q469" t="str">
        <f t="shared" si="47"/>
        <v>201612</v>
      </c>
    </row>
    <row r="470" customHeight="1" spans="1:17">
      <c r="A470" s="3">
        <v>297</v>
      </c>
      <c r="B470" s="3" t="s">
        <v>43</v>
      </c>
      <c r="C470">
        <v>2</v>
      </c>
      <c r="D470" s="9">
        <v>42721</v>
      </c>
      <c r="E470" s="3">
        <v>12</v>
      </c>
      <c r="F470" s="3">
        <v>2016</v>
      </c>
      <c r="G470" s="3">
        <v>160000</v>
      </c>
      <c r="H470">
        <f t="shared" si="42"/>
        <v>150000</v>
      </c>
      <c r="I470">
        <f t="shared" si="43"/>
        <v>0</v>
      </c>
      <c r="J470">
        <f t="shared" si="44"/>
        <v>0</v>
      </c>
      <c r="K470">
        <f t="shared" si="45"/>
        <v>0</v>
      </c>
      <c r="O470">
        <v>10000</v>
      </c>
      <c r="P470" t="b">
        <f t="shared" si="46"/>
        <v>1</v>
      </c>
      <c r="Q470" t="str">
        <f t="shared" si="47"/>
        <v>201612</v>
      </c>
    </row>
    <row r="471" customHeight="1" spans="1:17">
      <c r="A471" s="3">
        <v>297</v>
      </c>
      <c r="B471" s="3" t="s">
        <v>224</v>
      </c>
      <c r="C471">
        <v>2</v>
      </c>
      <c r="D471" s="9">
        <v>42721</v>
      </c>
      <c r="E471" s="3">
        <v>12</v>
      </c>
      <c r="F471" s="3">
        <v>2016</v>
      </c>
      <c r="G471" s="3">
        <v>160000</v>
      </c>
      <c r="H471">
        <f t="shared" si="42"/>
        <v>150000</v>
      </c>
      <c r="I471">
        <f t="shared" si="43"/>
        <v>0</v>
      </c>
      <c r="J471">
        <f t="shared" si="44"/>
        <v>0</v>
      </c>
      <c r="K471">
        <f t="shared" si="45"/>
        <v>0</v>
      </c>
      <c r="O471">
        <v>10000</v>
      </c>
      <c r="P471" t="b">
        <f t="shared" si="46"/>
        <v>1</v>
      </c>
      <c r="Q471" t="str">
        <f t="shared" si="47"/>
        <v>201612</v>
      </c>
    </row>
    <row r="472" customHeight="1" spans="1:17">
      <c r="A472" s="3">
        <v>298</v>
      </c>
      <c r="B472" s="3" t="s">
        <v>179</v>
      </c>
      <c r="C472">
        <v>9</v>
      </c>
      <c r="D472" s="9">
        <v>42721</v>
      </c>
      <c r="E472" s="3">
        <v>9</v>
      </c>
      <c r="F472" s="3">
        <v>2016</v>
      </c>
      <c r="G472" s="3">
        <v>425000</v>
      </c>
      <c r="H472">
        <f t="shared" si="42"/>
        <v>150000</v>
      </c>
      <c r="I472">
        <f t="shared" si="43"/>
        <v>260000</v>
      </c>
      <c r="J472">
        <f t="shared" si="44"/>
        <v>5000</v>
      </c>
      <c r="K472">
        <f t="shared" si="45"/>
        <v>10000</v>
      </c>
      <c r="P472" t="b">
        <f t="shared" si="46"/>
        <v>1</v>
      </c>
      <c r="Q472" t="str">
        <f t="shared" si="47"/>
        <v>201612</v>
      </c>
    </row>
    <row r="473" customHeight="1" spans="1:17">
      <c r="A473" s="3">
        <v>298</v>
      </c>
      <c r="B473" s="3" t="s">
        <v>179</v>
      </c>
      <c r="C473">
        <v>9</v>
      </c>
      <c r="D473" s="9">
        <v>42721</v>
      </c>
      <c r="E473" s="3">
        <v>10</v>
      </c>
      <c r="F473" s="3">
        <v>2016</v>
      </c>
      <c r="G473" s="3">
        <v>425000</v>
      </c>
      <c r="H473">
        <f t="shared" si="42"/>
        <v>150000</v>
      </c>
      <c r="I473">
        <f t="shared" si="43"/>
        <v>260000</v>
      </c>
      <c r="J473">
        <f t="shared" si="44"/>
        <v>5000</v>
      </c>
      <c r="K473">
        <f t="shared" si="45"/>
        <v>10000</v>
      </c>
      <c r="P473" t="b">
        <f t="shared" si="46"/>
        <v>1</v>
      </c>
      <c r="Q473" t="str">
        <f t="shared" si="47"/>
        <v>201612</v>
      </c>
    </row>
    <row r="474" customHeight="1" spans="1:17">
      <c r="A474" s="3">
        <v>298</v>
      </c>
      <c r="B474" s="3" t="s">
        <v>179</v>
      </c>
      <c r="C474">
        <v>9</v>
      </c>
      <c r="D474" s="9">
        <v>42721</v>
      </c>
      <c r="E474" s="3">
        <v>11</v>
      </c>
      <c r="F474" s="3">
        <v>2016</v>
      </c>
      <c r="G474" s="3">
        <v>425000</v>
      </c>
      <c r="H474">
        <f t="shared" si="42"/>
        <v>150000</v>
      </c>
      <c r="I474">
        <f t="shared" si="43"/>
        <v>260000</v>
      </c>
      <c r="J474">
        <f t="shared" si="44"/>
        <v>5000</v>
      </c>
      <c r="K474">
        <f t="shared" si="45"/>
        <v>10000</v>
      </c>
      <c r="P474" t="b">
        <f t="shared" si="46"/>
        <v>1</v>
      </c>
      <c r="Q474" t="str">
        <f t="shared" si="47"/>
        <v>201612</v>
      </c>
    </row>
    <row r="475" customHeight="1" spans="1:17">
      <c r="A475" s="3">
        <v>298</v>
      </c>
      <c r="B475" s="3" t="s">
        <v>179</v>
      </c>
      <c r="C475">
        <v>9</v>
      </c>
      <c r="D475" s="9">
        <v>42721</v>
      </c>
      <c r="E475" s="3">
        <v>12</v>
      </c>
      <c r="F475" s="3">
        <v>2016</v>
      </c>
      <c r="G475" s="3">
        <v>425000</v>
      </c>
      <c r="H475">
        <f t="shared" si="42"/>
        <v>150000</v>
      </c>
      <c r="I475">
        <f t="shared" si="43"/>
        <v>260000</v>
      </c>
      <c r="J475">
        <f t="shared" si="44"/>
        <v>5000</v>
      </c>
      <c r="K475">
        <f t="shared" si="45"/>
        <v>10000</v>
      </c>
      <c r="P475" t="b">
        <f t="shared" si="46"/>
        <v>1</v>
      </c>
      <c r="Q475" t="str">
        <f t="shared" si="47"/>
        <v>201612</v>
      </c>
    </row>
    <row r="476" customHeight="1" spans="1:17">
      <c r="A476" s="3">
        <v>300</v>
      </c>
      <c r="B476" s="3" t="s">
        <v>63</v>
      </c>
      <c r="C476">
        <v>2</v>
      </c>
      <c r="D476" s="9">
        <v>42721</v>
      </c>
      <c r="E476" s="3">
        <v>12</v>
      </c>
      <c r="F476" s="3">
        <v>2016</v>
      </c>
      <c r="G476" s="3">
        <v>200000</v>
      </c>
      <c r="H476">
        <f t="shared" si="42"/>
        <v>150000</v>
      </c>
      <c r="I476">
        <f t="shared" si="43"/>
        <v>0</v>
      </c>
      <c r="J476">
        <f t="shared" si="44"/>
        <v>0</v>
      </c>
      <c r="K476">
        <f t="shared" si="45"/>
        <v>0</v>
      </c>
      <c r="O476">
        <v>50000</v>
      </c>
      <c r="P476" t="b">
        <f t="shared" si="46"/>
        <v>1</v>
      </c>
      <c r="Q476" t="str">
        <f t="shared" si="47"/>
        <v>201612</v>
      </c>
    </row>
    <row r="477" customHeight="1" spans="1:17">
      <c r="A477" s="3">
        <v>301</v>
      </c>
      <c r="B477" s="3" t="s">
        <v>161</v>
      </c>
      <c r="C477" s="3">
        <v>8</v>
      </c>
      <c r="D477" s="5">
        <v>42570</v>
      </c>
      <c r="E477" s="3">
        <v>3</v>
      </c>
      <c r="F477" s="3">
        <v>2016</v>
      </c>
      <c r="G477" s="3">
        <v>425000</v>
      </c>
      <c r="H477">
        <f t="shared" si="42"/>
        <v>150000</v>
      </c>
      <c r="I477">
        <f t="shared" si="43"/>
        <v>260000</v>
      </c>
      <c r="J477">
        <f t="shared" si="44"/>
        <v>5000</v>
      </c>
      <c r="K477">
        <f t="shared" si="45"/>
        <v>10000</v>
      </c>
      <c r="P477" t="b">
        <f t="shared" si="46"/>
        <v>1</v>
      </c>
      <c r="Q477" t="str">
        <f t="shared" si="47"/>
        <v>20167</v>
      </c>
    </row>
    <row r="478" customHeight="1" spans="1:17">
      <c r="A478" s="3">
        <v>301</v>
      </c>
      <c r="B478" s="3" t="s">
        <v>161</v>
      </c>
      <c r="C478" s="3">
        <v>8</v>
      </c>
      <c r="D478" s="5">
        <v>42570</v>
      </c>
      <c r="E478" s="3">
        <v>4</v>
      </c>
      <c r="F478" s="3">
        <v>2016</v>
      </c>
      <c r="G478" s="3">
        <v>425000</v>
      </c>
      <c r="H478">
        <f t="shared" si="42"/>
        <v>150000</v>
      </c>
      <c r="I478">
        <f t="shared" si="43"/>
        <v>260000</v>
      </c>
      <c r="J478">
        <f t="shared" si="44"/>
        <v>5000</v>
      </c>
      <c r="K478">
        <f t="shared" si="45"/>
        <v>10000</v>
      </c>
      <c r="P478" t="b">
        <f t="shared" si="46"/>
        <v>1</v>
      </c>
      <c r="Q478" t="str">
        <f t="shared" si="47"/>
        <v>20167</v>
      </c>
    </row>
    <row r="479" customHeight="1" spans="1:17">
      <c r="A479" s="3">
        <v>301</v>
      </c>
      <c r="B479" s="3" t="s">
        <v>161</v>
      </c>
      <c r="C479" s="3">
        <v>8</v>
      </c>
      <c r="D479" s="5">
        <v>42570</v>
      </c>
      <c r="E479" s="3">
        <v>5</v>
      </c>
      <c r="F479" s="3">
        <v>2016</v>
      </c>
      <c r="G479" s="3">
        <v>425000</v>
      </c>
      <c r="H479">
        <f t="shared" si="42"/>
        <v>150000</v>
      </c>
      <c r="I479">
        <f t="shared" si="43"/>
        <v>260000</v>
      </c>
      <c r="J479">
        <f t="shared" si="44"/>
        <v>5000</v>
      </c>
      <c r="K479">
        <f t="shared" si="45"/>
        <v>10000</v>
      </c>
      <c r="P479" t="b">
        <f t="shared" si="46"/>
        <v>1</v>
      </c>
      <c r="Q479" t="str">
        <f t="shared" si="47"/>
        <v>20167</v>
      </c>
    </row>
    <row r="480" customHeight="1" spans="1:17">
      <c r="A480" s="3">
        <v>301</v>
      </c>
      <c r="B480" s="3" t="s">
        <v>161</v>
      </c>
      <c r="C480" s="3">
        <v>8</v>
      </c>
      <c r="D480" s="5">
        <v>42570</v>
      </c>
      <c r="E480" s="3">
        <v>6</v>
      </c>
      <c r="F480" s="3">
        <v>2016</v>
      </c>
      <c r="G480" s="3">
        <v>429000</v>
      </c>
      <c r="H480">
        <f t="shared" si="42"/>
        <v>150000</v>
      </c>
      <c r="I480">
        <f t="shared" si="43"/>
        <v>224000</v>
      </c>
      <c r="J480">
        <f t="shared" si="44"/>
        <v>5000</v>
      </c>
      <c r="K480">
        <f t="shared" si="45"/>
        <v>10000</v>
      </c>
      <c r="N480" s="3">
        <v>40000</v>
      </c>
      <c r="P480" t="b">
        <f t="shared" si="46"/>
        <v>1</v>
      </c>
      <c r="Q480" t="str">
        <f t="shared" si="47"/>
        <v>20167</v>
      </c>
    </row>
    <row r="481" customHeight="1" spans="1:17">
      <c r="A481" s="3">
        <v>302</v>
      </c>
      <c r="B481" s="3" t="s">
        <v>156</v>
      </c>
      <c r="C481" s="3">
        <v>7</v>
      </c>
      <c r="D481" s="5">
        <v>42570</v>
      </c>
      <c r="E481" s="3">
        <v>7</v>
      </c>
      <c r="F481" s="3">
        <v>2016</v>
      </c>
      <c r="G481" s="3">
        <v>425000</v>
      </c>
      <c r="H481">
        <f t="shared" si="42"/>
        <v>150000</v>
      </c>
      <c r="I481">
        <f t="shared" si="43"/>
        <v>260000</v>
      </c>
      <c r="J481">
        <f t="shared" si="44"/>
        <v>5000</v>
      </c>
      <c r="K481">
        <f t="shared" si="45"/>
        <v>10000</v>
      </c>
      <c r="P481" t="b">
        <f t="shared" si="46"/>
        <v>1</v>
      </c>
      <c r="Q481" t="str">
        <f t="shared" si="47"/>
        <v>20167</v>
      </c>
    </row>
    <row r="482" customHeight="1" spans="1:17">
      <c r="A482" s="3">
        <v>302</v>
      </c>
      <c r="B482" s="3" t="s">
        <v>156</v>
      </c>
      <c r="C482" s="3">
        <v>7</v>
      </c>
      <c r="D482" s="5">
        <v>42570</v>
      </c>
      <c r="E482" s="3">
        <v>8</v>
      </c>
      <c r="F482" s="3">
        <v>2016</v>
      </c>
      <c r="G482" s="3">
        <v>425000</v>
      </c>
      <c r="H482">
        <f t="shared" si="42"/>
        <v>150000</v>
      </c>
      <c r="I482">
        <f t="shared" si="43"/>
        <v>260000</v>
      </c>
      <c r="J482">
        <f t="shared" si="44"/>
        <v>5000</v>
      </c>
      <c r="K482">
        <f t="shared" si="45"/>
        <v>10000</v>
      </c>
      <c r="P482" t="b">
        <f t="shared" si="46"/>
        <v>1</v>
      </c>
      <c r="Q482" t="str">
        <f t="shared" si="47"/>
        <v>20167</v>
      </c>
    </row>
    <row r="483" customHeight="1" spans="1:17">
      <c r="A483" s="3">
        <v>303</v>
      </c>
      <c r="B483" s="3" t="s">
        <v>149</v>
      </c>
      <c r="C483" s="3">
        <v>7</v>
      </c>
      <c r="D483" s="5">
        <v>42570</v>
      </c>
      <c r="E483" s="8">
        <v>6</v>
      </c>
      <c r="F483" s="3">
        <v>2016</v>
      </c>
      <c r="G483" s="3">
        <v>425000</v>
      </c>
      <c r="H483">
        <f t="shared" si="42"/>
        <v>150000</v>
      </c>
      <c r="I483">
        <f t="shared" si="43"/>
        <v>260000</v>
      </c>
      <c r="J483">
        <f t="shared" si="44"/>
        <v>5000</v>
      </c>
      <c r="K483">
        <f t="shared" si="45"/>
        <v>10000</v>
      </c>
      <c r="P483" t="b">
        <f t="shared" si="46"/>
        <v>1</v>
      </c>
      <c r="Q483" t="str">
        <f t="shared" si="47"/>
        <v>20167</v>
      </c>
    </row>
    <row r="484" customHeight="1" spans="1:17">
      <c r="A484" s="3">
        <v>305</v>
      </c>
      <c r="B484" s="3" t="s">
        <v>151</v>
      </c>
      <c r="C484" s="3">
        <v>7</v>
      </c>
      <c r="D484" s="5">
        <v>42570</v>
      </c>
      <c r="E484" s="3">
        <v>6</v>
      </c>
      <c r="F484" s="3">
        <v>2016</v>
      </c>
      <c r="G484" s="3">
        <v>425000</v>
      </c>
      <c r="H484">
        <f t="shared" si="42"/>
        <v>150000</v>
      </c>
      <c r="I484">
        <f t="shared" si="43"/>
        <v>260000</v>
      </c>
      <c r="J484">
        <f t="shared" si="44"/>
        <v>5000</v>
      </c>
      <c r="K484">
        <f t="shared" si="45"/>
        <v>10000</v>
      </c>
      <c r="P484" t="b">
        <f t="shared" si="46"/>
        <v>1</v>
      </c>
      <c r="Q484" t="str">
        <f t="shared" si="47"/>
        <v>20167</v>
      </c>
    </row>
    <row r="485" customHeight="1" spans="1:17">
      <c r="A485" s="3">
        <v>306</v>
      </c>
      <c r="B485" s="3" t="s">
        <v>184</v>
      </c>
      <c r="C485" s="3">
        <v>10</v>
      </c>
      <c r="D485" s="5">
        <v>42570</v>
      </c>
      <c r="E485" s="3">
        <v>7</v>
      </c>
      <c r="F485" s="3">
        <v>2016</v>
      </c>
      <c r="G485" s="3">
        <v>425000</v>
      </c>
      <c r="H485">
        <f t="shared" si="42"/>
        <v>150000</v>
      </c>
      <c r="I485">
        <f t="shared" si="43"/>
        <v>260000</v>
      </c>
      <c r="J485">
        <f t="shared" si="44"/>
        <v>5000</v>
      </c>
      <c r="K485">
        <f t="shared" si="45"/>
        <v>10000</v>
      </c>
      <c r="P485" t="b">
        <f t="shared" si="46"/>
        <v>1</v>
      </c>
      <c r="Q485" t="str">
        <f t="shared" si="47"/>
        <v>20167</v>
      </c>
    </row>
    <row r="486" customHeight="1" spans="1:17">
      <c r="A486" s="3">
        <v>307</v>
      </c>
      <c r="B486" s="3" t="s">
        <v>219</v>
      </c>
      <c r="C486" s="3">
        <v>2</v>
      </c>
      <c r="D486" s="5">
        <v>42570</v>
      </c>
      <c r="E486" s="3">
        <v>6</v>
      </c>
      <c r="F486" s="3">
        <v>2016</v>
      </c>
      <c r="G486" s="3">
        <v>150000</v>
      </c>
      <c r="H486">
        <f t="shared" si="42"/>
        <v>150000</v>
      </c>
      <c r="I486">
        <f t="shared" si="43"/>
        <v>0</v>
      </c>
      <c r="J486">
        <f t="shared" si="44"/>
        <v>0</v>
      </c>
      <c r="K486">
        <f t="shared" si="45"/>
        <v>0</v>
      </c>
      <c r="P486" t="b">
        <f t="shared" si="46"/>
        <v>1</v>
      </c>
      <c r="Q486" t="str">
        <f t="shared" si="47"/>
        <v>20167</v>
      </c>
    </row>
    <row r="487" customHeight="1" spans="1:17">
      <c r="A487" s="3">
        <v>308</v>
      </c>
      <c r="B487" s="3" t="s">
        <v>176</v>
      </c>
      <c r="C487" s="3">
        <v>9</v>
      </c>
      <c r="D487" s="5">
        <v>42570</v>
      </c>
      <c r="E487" s="3">
        <v>6</v>
      </c>
      <c r="F487" s="3">
        <v>2016</v>
      </c>
      <c r="G487" s="3">
        <v>425000</v>
      </c>
      <c r="H487">
        <f t="shared" si="42"/>
        <v>150000</v>
      </c>
      <c r="I487">
        <f t="shared" si="43"/>
        <v>260000</v>
      </c>
      <c r="J487">
        <f t="shared" si="44"/>
        <v>5000</v>
      </c>
      <c r="K487">
        <f t="shared" si="45"/>
        <v>10000</v>
      </c>
      <c r="P487" t="b">
        <f t="shared" si="46"/>
        <v>1</v>
      </c>
      <c r="Q487" t="str">
        <f t="shared" si="47"/>
        <v>20167</v>
      </c>
    </row>
    <row r="488" customHeight="1" spans="1:17">
      <c r="A488" s="3">
        <v>308</v>
      </c>
      <c r="B488" s="3" t="s">
        <v>192</v>
      </c>
      <c r="C488" s="3">
        <v>11</v>
      </c>
      <c r="D488" s="5">
        <v>42570</v>
      </c>
      <c r="E488" s="3">
        <v>6</v>
      </c>
      <c r="F488" s="3">
        <v>2016</v>
      </c>
      <c r="G488" s="3">
        <v>445000</v>
      </c>
      <c r="H488">
        <f t="shared" si="42"/>
        <v>150000</v>
      </c>
      <c r="I488">
        <f t="shared" si="43"/>
        <v>260000</v>
      </c>
      <c r="J488">
        <f t="shared" si="44"/>
        <v>5000</v>
      </c>
      <c r="K488">
        <f t="shared" si="45"/>
        <v>10000</v>
      </c>
      <c r="L488" s="3">
        <v>20000</v>
      </c>
      <c r="P488" t="b">
        <f t="shared" si="46"/>
        <v>1</v>
      </c>
      <c r="Q488" t="str">
        <f t="shared" si="47"/>
        <v>20167</v>
      </c>
    </row>
    <row r="489" customHeight="1" spans="1:17">
      <c r="A489" s="3">
        <v>309</v>
      </c>
      <c r="B489" s="3" t="s">
        <v>119</v>
      </c>
      <c r="C489" s="3">
        <v>6</v>
      </c>
      <c r="D489" s="5">
        <v>42574</v>
      </c>
      <c r="E489" s="3">
        <v>7</v>
      </c>
      <c r="F489" s="3">
        <v>2016</v>
      </c>
      <c r="G489" s="3">
        <v>425000</v>
      </c>
      <c r="H489">
        <f t="shared" si="42"/>
        <v>150000</v>
      </c>
      <c r="I489">
        <f t="shared" si="43"/>
        <v>260000</v>
      </c>
      <c r="J489">
        <f t="shared" si="44"/>
        <v>5000</v>
      </c>
      <c r="K489">
        <f t="shared" si="45"/>
        <v>10000</v>
      </c>
      <c r="P489" t="b">
        <f t="shared" si="46"/>
        <v>1</v>
      </c>
      <c r="Q489" t="str">
        <f t="shared" si="47"/>
        <v>20167</v>
      </c>
    </row>
    <row r="490" customHeight="1" spans="1:17">
      <c r="A490" s="3">
        <v>310</v>
      </c>
      <c r="B490" s="3" t="s">
        <v>104</v>
      </c>
      <c r="C490" s="3">
        <v>5</v>
      </c>
      <c r="D490" s="5">
        <v>42574</v>
      </c>
      <c r="E490" s="3">
        <v>7</v>
      </c>
      <c r="F490" s="3">
        <v>2016</v>
      </c>
      <c r="G490" s="3">
        <v>200000</v>
      </c>
      <c r="H490">
        <f t="shared" si="42"/>
        <v>150000</v>
      </c>
      <c r="I490">
        <f t="shared" si="43"/>
        <v>0</v>
      </c>
      <c r="J490">
        <f t="shared" si="44"/>
        <v>0</v>
      </c>
      <c r="K490">
        <f t="shared" si="45"/>
        <v>0</v>
      </c>
      <c r="N490" s="3">
        <v>50000</v>
      </c>
      <c r="P490" t="b">
        <f t="shared" si="46"/>
        <v>1</v>
      </c>
      <c r="Q490" t="str">
        <f t="shared" si="47"/>
        <v>20167</v>
      </c>
    </row>
    <row r="491" customHeight="1" spans="1:17">
      <c r="A491" s="3">
        <v>311</v>
      </c>
      <c r="B491" s="3" t="s">
        <v>118</v>
      </c>
      <c r="C491" s="3">
        <v>6</v>
      </c>
      <c r="D491" s="5">
        <v>42574</v>
      </c>
      <c r="E491" s="3">
        <v>7</v>
      </c>
      <c r="F491" s="3">
        <v>2016</v>
      </c>
      <c r="G491" s="3">
        <v>425000</v>
      </c>
      <c r="H491">
        <f t="shared" si="42"/>
        <v>150000</v>
      </c>
      <c r="I491">
        <f t="shared" si="43"/>
        <v>260000</v>
      </c>
      <c r="J491">
        <f t="shared" si="44"/>
        <v>5000</v>
      </c>
      <c r="K491">
        <f t="shared" si="45"/>
        <v>10000</v>
      </c>
      <c r="P491" t="b">
        <f t="shared" si="46"/>
        <v>1</v>
      </c>
      <c r="Q491" t="str">
        <f t="shared" si="47"/>
        <v>20167</v>
      </c>
    </row>
    <row r="492" customHeight="1" spans="1:17">
      <c r="A492" s="3">
        <v>311</v>
      </c>
      <c r="B492" s="3" t="s">
        <v>172</v>
      </c>
      <c r="C492" s="3">
        <v>9</v>
      </c>
      <c r="D492" s="5">
        <v>42574</v>
      </c>
      <c r="E492" s="3">
        <v>7</v>
      </c>
      <c r="F492" s="3">
        <v>2016</v>
      </c>
      <c r="G492" s="3">
        <v>425000</v>
      </c>
      <c r="H492">
        <f t="shared" si="42"/>
        <v>150000</v>
      </c>
      <c r="I492">
        <f t="shared" si="43"/>
        <v>260000</v>
      </c>
      <c r="J492">
        <f t="shared" si="44"/>
        <v>5000</v>
      </c>
      <c r="K492">
        <f t="shared" si="45"/>
        <v>10000</v>
      </c>
      <c r="P492" t="b">
        <f t="shared" si="46"/>
        <v>1</v>
      </c>
      <c r="Q492" t="str">
        <f t="shared" si="47"/>
        <v>20167</v>
      </c>
    </row>
    <row r="493" customHeight="1" spans="1:17">
      <c r="A493" s="3">
        <v>311</v>
      </c>
      <c r="B493" s="3" t="s">
        <v>101</v>
      </c>
      <c r="C493" s="3">
        <v>4</v>
      </c>
      <c r="D493" s="5">
        <v>42574</v>
      </c>
      <c r="E493" s="3">
        <v>7</v>
      </c>
      <c r="F493" s="3">
        <v>2016</v>
      </c>
      <c r="G493" s="3">
        <v>125000</v>
      </c>
      <c r="H493">
        <f t="shared" si="42"/>
        <v>125000</v>
      </c>
      <c r="I493">
        <f t="shared" si="43"/>
        <v>0</v>
      </c>
      <c r="J493">
        <f t="shared" si="44"/>
        <v>0</v>
      </c>
      <c r="K493">
        <f t="shared" si="45"/>
        <v>0</v>
      </c>
      <c r="P493" t="b">
        <f t="shared" si="46"/>
        <v>1</v>
      </c>
      <c r="Q493" t="str">
        <f t="shared" si="47"/>
        <v>20167</v>
      </c>
    </row>
    <row r="494" customHeight="1" spans="1:17">
      <c r="A494" s="3">
        <v>312</v>
      </c>
      <c r="B494" s="3" t="s">
        <v>140</v>
      </c>
      <c r="C494" s="3">
        <v>7</v>
      </c>
      <c r="D494" s="5">
        <v>42574</v>
      </c>
      <c r="E494" s="3">
        <v>7</v>
      </c>
      <c r="F494" s="3">
        <v>2016</v>
      </c>
      <c r="G494" s="3">
        <v>425000</v>
      </c>
      <c r="H494">
        <f t="shared" si="42"/>
        <v>150000</v>
      </c>
      <c r="I494">
        <f t="shared" si="43"/>
        <v>260000</v>
      </c>
      <c r="J494">
        <f t="shared" si="44"/>
        <v>5000</v>
      </c>
      <c r="K494">
        <f t="shared" si="45"/>
        <v>10000</v>
      </c>
      <c r="P494" t="b">
        <f t="shared" si="46"/>
        <v>1</v>
      </c>
      <c r="Q494" t="str">
        <f t="shared" si="47"/>
        <v>20167</v>
      </c>
    </row>
    <row r="495" customHeight="1" spans="1:17">
      <c r="A495" s="3">
        <v>313</v>
      </c>
      <c r="B495" s="3" t="s">
        <v>108</v>
      </c>
      <c r="C495" s="3">
        <v>5</v>
      </c>
      <c r="D495" s="5">
        <v>42574</v>
      </c>
      <c r="E495" s="3">
        <v>10</v>
      </c>
      <c r="F495" s="3">
        <v>2015</v>
      </c>
      <c r="G495" s="3">
        <v>150000</v>
      </c>
      <c r="H495">
        <f t="shared" si="42"/>
        <v>150000</v>
      </c>
      <c r="I495">
        <f t="shared" si="43"/>
        <v>0</v>
      </c>
      <c r="J495">
        <f t="shared" si="44"/>
        <v>0</v>
      </c>
      <c r="K495">
        <f t="shared" si="45"/>
        <v>0</v>
      </c>
      <c r="P495" t="b">
        <f t="shared" si="46"/>
        <v>1</v>
      </c>
      <c r="Q495" t="str">
        <f t="shared" si="47"/>
        <v>20167</v>
      </c>
    </row>
    <row r="496" customHeight="1" spans="1:17">
      <c r="A496" s="3">
        <v>313</v>
      </c>
      <c r="B496" s="3" t="s">
        <v>108</v>
      </c>
      <c r="C496" s="3">
        <v>5</v>
      </c>
      <c r="D496" s="5">
        <v>42574</v>
      </c>
      <c r="E496" s="3">
        <v>11</v>
      </c>
      <c r="F496" s="3">
        <v>2015</v>
      </c>
      <c r="G496" s="3">
        <v>150000</v>
      </c>
      <c r="H496">
        <f t="shared" si="42"/>
        <v>150000</v>
      </c>
      <c r="I496">
        <f t="shared" si="43"/>
        <v>0</v>
      </c>
      <c r="J496">
        <f t="shared" si="44"/>
        <v>0</v>
      </c>
      <c r="K496">
        <f t="shared" si="45"/>
        <v>0</v>
      </c>
      <c r="P496" t="b">
        <f t="shared" si="46"/>
        <v>1</v>
      </c>
      <c r="Q496" t="str">
        <f t="shared" si="47"/>
        <v>20167</v>
      </c>
    </row>
    <row r="497" customHeight="1" spans="1:17">
      <c r="A497" s="3">
        <v>313</v>
      </c>
      <c r="B497" s="3" t="s">
        <v>108</v>
      </c>
      <c r="C497" s="3">
        <v>5</v>
      </c>
      <c r="D497" s="5">
        <v>42574</v>
      </c>
      <c r="E497" s="3">
        <v>12</v>
      </c>
      <c r="F497" s="3">
        <v>2015</v>
      </c>
      <c r="G497" s="3">
        <v>150000</v>
      </c>
      <c r="H497">
        <f t="shared" si="42"/>
        <v>150000</v>
      </c>
      <c r="I497">
        <f t="shared" si="43"/>
        <v>0</v>
      </c>
      <c r="J497">
        <f t="shared" si="44"/>
        <v>0</v>
      </c>
      <c r="K497">
        <f t="shared" si="45"/>
        <v>0</v>
      </c>
      <c r="P497" t="b">
        <f t="shared" si="46"/>
        <v>1</v>
      </c>
      <c r="Q497" t="str">
        <f t="shared" si="47"/>
        <v>20167</v>
      </c>
    </row>
    <row r="498" customHeight="1" spans="1:17">
      <c r="A498" s="3">
        <v>313</v>
      </c>
      <c r="B498" s="3" t="s">
        <v>108</v>
      </c>
      <c r="C498" s="3">
        <v>5</v>
      </c>
      <c r="D498" s="5">
        <v>42574</v>
      </c>
      <c r="E498" s="3">
        <v>1</v>
      </c>
      <c r="F498" s="3">
        <v>2016</v>
      </c>
      <c r="G498" s="3">
        <v>150000</v>
      </c>
      <c r="H498">
        <f t="shared" si="42"/>
        <v>150000</v>
      </c>
      <c r="I498">
        <f t="shared" si="43"/>
        <v>0</v>
      </c>
      <c r="J498">
        <f t="shared" si="44"/>
        <v>0</v>
      </c>
      <c r="K498">
        <f t="shared" si="45"/>
        <v>0</v>
      </c>
      <c r="P498" t="b">
        <f t="shared" si="46"/>
        <v>1</v>
      </c>
      <c r="Q498" t="str">
        <f t="shared" si="47"/>
        <v>20167</v>
      </c>
    </row>
    <row r="499" customHeight="1" spans="1:17">
      <c r="A499" s="3">
        <v>313</v>
      </c>
      <c r="B499" s="3" t="s">
        <v>108</v>
      </c>
      <c r="C499" s="3">
        <v>5</v>
      </c>
      <c r="D499" s="5">
        <v>42574</v>
      </c>
      <c r="E499" s="3">
        <v>2</v>
      </c>
      <c r="F499" s="3">
        <v>2016</v>
      </c>
      <c r="G499" s="3">
        <v>150000</v>
      </c>
      <c r="H499">
        <f t="shared" si="42"/>
        <v>150000</v>
      </c>
      <c r="I499">
        <f t="shared" si="43"/>
        <v>0</v>
      </c>
      <c r="J499">
        <f t="shared" si="44"/>
        <v>0</v>
      </c>
      <c r="K499">
        <f t="shared" si="45"/>
        <v>0</v>
      </c>
      <c r="P499" t="b">
        <f t="shared" si="46"/>
        <v>1</v>
      </c>
      <c r="Q499" t="str">
        <f t="shared" si="47"/>
        <v>20167</v>
      </c>
    </row>
    <row r="500" customHeight="1" spans="1:17">
      <c r="A500" s="3">
        <v>313</v>
      </c>
      <c r="B500" s="3" t="s">
        <v>108</v>
      </c>
      <c r="C500" s="3">
        <v>5</v>
      </c>
      <c r="D500" s="5">
        <v>42574</v>
      </c>
      <c r="E500" s="3">
        <v>3</v>
      </c>
      <c r="F500" s="3">
        <v>2016</v>
      </c>
      <c r="G500" s="3">
        <v>150000</v>
      </c>
      <c r="H500">
        <f t="shared" si="42"/>
        <v>150000</v>
      </c>
      <c r="I500">
        <f t="shared" si="43"/>
        <v>0</v>
      </c>
      <c r="J500">
        <f t="shared" si="44"/>
        <v>0</v>
      </c>
      <c r="K500">
        <f t="shared" si="45"/>
        <v>0</v>
      </c>
      <c r="P500" t="b">
        <f t="shared" si="46"/>
        <v>1</v>
      </c>
      <c r="Q500" t="str">
        <f t="shared" si="47"/>
        <v>20167</v>
      </c>
    </row>
    <row r="501" customHeight="1" spans="1:17">
      <c r="A501" s="3">
        <v>313</v>
      </c>
      <c r="B501" s="3" t="s">
        <v>108</v>
      </c>
      <c r="C501" s="3">
        <v>5</v>
      </c>
      <c r="D501" s="5">
        <v>42574</v>
      </c>
      <c r="E501" s="3">
        <v>4</v>
      </c>
      <c r="F501" s="3">
        <v>2016</v>
      </c>
      <c r="G501" s="3">
        <v>150000</v>
      </c>
      <c r="H501">
        <f t="shared" si="42"/>
        <v>150000</v>
      </c>
      <c r="I501">
        <f t="shared" si="43"/>
        <v>0</v>
      </c>
      <c r="J501">
        <f t="shared" si="44"/>
        <v>0</v>
      </c>
      <c r="K501">
        <f t="shared" si="45"/>
        <v>0</v>
      </c>
      <c r="P501" t="b">
        <f t="shared" si="46"/>
        <v>1</v>
      </c>
      <c r="Q501" t="str">
        <f t="shared" si="47"/>
        <v>20167</v>
      </c>
    </row>
    <row r="502" customHeight="1" spans="1:17">
      <c r="A502" s="3">
        <v>313</v>
      </c>
      <c r="B502" s="3" t="s">
        <v>108</v>
      </c>
      <c r="C502" s="3">
        <v>5</v>
      </c>
      <c r="D502" s="5">
        <v>42574</v>
      </c>
      <c r="E502" s="3">
        <v>5</v>
      </c>
      <c r="F502" s="3">
        <v>2016</v>
      </c>
      <c r="G502" s="3">
        <v>150000</v>
      </c>
      <c r="H502">
        <f t="shared" si="42"/>
        <v>150000</v>
      </c>
      <c r="I502">
        <f t="shared" si="43"/>
        <v>0</v>
      </c>
      <c r="J502">
        <f t="shared" si="44"/>
        <v>0</v>
      </c>
      <c r="K502">
        <f t="shared" si="45"/>
        <v>0</v>
      </c>
      <c r="P502" t="b">
        <f t="shared" si="46"/>
        <v>1</v>
      </c>
      <c r="Q502" t="str">
        <f t="shared" si="47"/>
        <v>20167</v>
      </c>
    </row>
    <row r="503" customHeight="1" spans="1:17">
      <c r="A503" s="3">
        <v>313</v>
      </c>
      <c r="B503" s="3" t="s">
        <v>108</v>
      </c>
      <c r="C503" s="3">
        <v>5</v>
      </c>
      <c r="D503" s="5">
        <v>42574</v>
      </c>
      <c r="E503" s="3">
        <v>6</v>
      </c>
      <c r="F503" s="3">
        <v>2016</v>
      </c>
      <c r="G503" s="3">
        <v>150000</v>
      </c>
      <c r="H503">
        <f t="shared" si="42"/>
        <v>150000</v>
      </c>
      <c r="I503">
        <f t="shared" si="43"/>
        <v>0</v>
      </c>
      <c r="J503">
        <f t="shared" si="44"/>
        <v>0</v>
      </c>
      <c r="K503">
        <f t="shared" si="45"/>
        <v>0</v>
      </c>
      <c r="P503" t="b">
        <f t="shared" si="46"/>
        <v>1</v>
      </c>
      <c r="Q503" t="str">
        <f t="shared" si="47"/>
        <v>20167</v>
      </c>
    </row>
    <row r="504" customHeight="1" spans="1:17">
      <c r="A504" s="3">
        <v>314</v>
      </c>
      <c r="B504" s="3" t="s">
        <v>67</v>
      </c>
      <c r="C504" s="3">
        <v>2</v>
      </c>
      <c r="D504" s="5">
        <v>42574</v>
      </c>
      <c r="E504" s="3">
        <v>5</v>
      </c>
      <c r="F504" s="3">
        <v>2016</v>
      </c>
      <c r="G504" s="3">
        <v>100000</v>
      </c>
      <c r="H504">
        <f t="shared" si="42"/>
        <v>100000</v>
      </c>
      <c r="I504">
        <f t="shared" si="43"/>
        <v>0</v>
      </c>
      <c r="J504">
        <f t="shared" si="44"/>
        <v>0</v>
      </c>
      <c r="K504">
        <f t="shared" si="45"/>
        <v>0</v>
      </c>
      <c r="P504" t="b">
        <f t="shared" si="46"/>
        <v>1</v>
      </c>
      <c r="Q504" t="str">
        <f t="shared" si="47"/>
        <v>20167</v>
      </c>
    </row>
    <row r="505" customHeight="1" spans="1:17">
      <c r="A505" s="3">
        <v>314</v>
      </c>
      <c r="B505" s="3" t="s">
        <v>67</v>
      </c>
      <c r="C505" s="3">
        <v>2</v>
      </c>
      <c r="D505" s="5">
        <v>42574</v>
      </c>
      <c r="E505" s="3">
        <v>6</v>
      </c>
      <c r="F505" s="3">
        <v>2016</v>
      </c>
      <c r="G505" s="3">
        <v>100000</v>
      </c>
      <c r="H505">
        <f t="shared" si="42"/>
        <v>100000</v>
      </c>
      <c r="I505">
        <f t="shared" si="43"/>
        <v>0</v>
      </c>
      <c r="J505">
        <f t="shared" si="44"/>
        <v>0</v>
      </c>
      <c r="K505">
        <f t="shared" si="45"/>
        <v>0</v>
      </c>
      <c r="P505" t="b">
        <f t="shared" si="46"/>
        <v>1</v>
      </c>
      <c r="Q505" t="str">
        <f t="shared" si="47"/>
        <v>20167</v>
      </c>
    </row>
    <row r="506" customHeight="1" spans="1:17">
      <c r="A506" s="3">
        <v>315</v>
      </c>
      <c r="B506" s="3" t="s">
        <v>148</v>
      </c>
      <c r="C506" s="3">
        <v>7</v>
      </c>
      <c r="D506" s="5">
        <v>42574</v>
      </c>
      <c r="E506" s="3">
        <v>7</v>
      </c>
      <c r="F506" s="3">
        <v>2016</v>
      </c>
      <c r="G506" s="3">
        <v>425000</v>
      </c>
      <c r="H506">
        <f t="shared" si="42"/>
        <v>150000</v>
      </c>
      <c r="I506">
        <f t="shared" si="43"/>
        <v>260000</v>
      </c>
      <c r="J506">
        <f t="shared" si="44"/>
        <v>5000</v>
      </c>
      <c r="K506">
        <f t="shared" si="45"/>
        <v>10000</v>
      </c>
      <c r="P506" t="b">
        <f t="shared" si="46"/>
        <v>1</v>
      </c>
      <c r="Q506" t="str">
        <f t="shared" si="47"/>
        <v>20167</v>
      </c>
    </row>
    <row r="507" customHeight="1" spans="1:17">
      <c r="A507" s="3">
        <v>315</v>
      </c>
      <c r="B507" s="3" t="s">
        <v>68</v>
      </c>
      <c r="C507" s="3">
        <v>2</v>
      </c>
      <c r="D507" s="5">
        <v>42574</v>
      </c>
      <c r="E507" s="3">
        <v>7</v>
      </c>
      <c r="F507" s="3">
        <v>2016</v>
      </c>
      <c r="G507" s="3">
        <v>150000</v>
      </c>
      <c r="H507">
        <f t="shared" si="42"/>
        <v>150000</v>
      </c>
      <c r="I507">
        <f t="shared" si="43"/>
        <v>0</v>
      </c>
      <c r="J507">
        <f t="shared" si="44"/>
        <v>0</v>
      </c>
      <c r="K507">
        <f t="shared" si="45"/>
        <v>0</v>
      </c>
      <c r="P507" t="b">
        <f t="shared" si="46"/>
        <v>1</v>
      </c>
      <c r="Q507" t="str">
        <f t="shared" si="47"/>
        <v>20167</v>
      </c>
    </row>
    <row r="508" customHeight="1" spans="1:17">
      <c r="A508" s="3">
        <v>316</v>
      </c>
      <c r="B508" s="3" t="s">
        <v>72</v>
      </c>
      <c r="C508" s="3">
        <v>2</v>
      </c>
      <c r="D508" s="5">
        <v>42574</v>
      </c>
      <c r="E508" s="3">
        <v>7</v>
      </c>
      <c r="F508" s="3">
        <v>2016</v>
      </c>
      <c r="G508" s="3">
        <v>170000</v>
      </c>
      <c r="H508">
        <f t="shared" si="42"/>
        <v>150000</v>
      </c>
      <c r="I508">
        <f t="shared" si="43"/>
        <v>0</v>
      </c>
      <c r="J508">
        <f t="shared" si="44"/>
        <v>0</v>
      </c>
      <c r="K508">
        <f t="shared" si="45"/>
        <v>0</v>
      </c>
      <c r="N508">
        <v>20000</v>
      </c>
      <c r="P508" t="b">
        <f t="shared" si="46"/>
        <v>1</v>
      </c>
      <c r="Q508" t="str">
        <f t="shared" si="47"/>
        <v>20167</v>
      </c>
    </row>
    <row r="509" customHeight="1" spans="1:17">
      <c r="A509" s="3">
        <v>318</v>
      </c>
      <c r="B509" s="3" t="s">
        <v>179</v>
      </c>
      <c r="C509" s="3">
        <v>9</v>
      </c>
      <c r="D509" s="5">
        <v>42574</v>
      </c>
      <c r="E509" s="3">
        <v>7</v>
      </c>
      <c r="F509" s="3">
        <v>2016</v>
      </c>
      <c r="G509" s="3">
        <v>425000</v>
      </c>
      <c r="H509">
        <f t="shared" si="42"/>
        <v>150000</v>
      </c>
      <c r="I509">
        <f t="shared" si="43"/>
        <v>260000</v>
      </c>
      <c r="J509">
        <f t="shared" si="44"/>
        <v>5000</v>
      </c>
      <c r="K509">
        <f t="shared" si="45"/>
        <v>10000</v>
      </c>
      <c r="P509" t="b">
        <f t="shared" si="46"/>
        <v>1</v>
      </c>
      <c r="Q509" t="str">
        <f t="shared" si="47"/>
        <v>20167</v>
      </c>
    </row>
    <row r="510" customHeight="1" spans="1:17">
      <c r="A510" s="3">
        <v>318</v>
      </c>
      <c r="B510" s="3" t="s">
        <v>179</v>
      </c>
      <c r="C510" s="3">
        <v>9</v>
      </c>
      <c r="D510" s="5">
        <v>42574</v>
      </c>
      <c r="E510" s="3">
        <v>8</v>
      </c>
      <c r="F510" s="3">
        <v>2016</v>
      </c>
      <c r="G510" s="3">
        <v>425000</v>
      </c>
      <c r="H510">
        <f t="shared" si="42"/>
        <v>150000</v>
      </c>
      <c r="I510">
        <f t="shared" si="43"/>
        <v>260000</v>
      </c>
      <c r="J510">
        <f t="shared" si="44"/>
        <v>5000</v>
      </c>
      <c r="K510">
        <f t="shared" si="45"/>
        <v>10000</v>
      </c>
      <c r="P510" t="b">
        <f t="shared" si="46"/>
        <v>1</v>
      </c>
      <c r="Q510" t="str">
        <f t="shared" si="47"/>
        <v>20167</v>
      </c>
    </row>
    <row r="511" customHeight="1" spans="1:17">
      <c r="A511" s="3">
        <v>319</v>
      </c>
      <c r="B511" s="3" t="s">
        <v>152</v>
      </c>
      <c r="C511" s="3">
        <v>7</v>
      </c>
      <c r="D511" s="5">
        <v>42574</v>
      </c>
      <c r="E511" s="3">
        <v>7</v>
      </c>
      <c r="F511" s="3">
        <v>2016</v>
      </c>
      <c r="G511" s="3">
        <v>500000</v>
      </c>
      <c r="H511">
        <f t="shared" si="42"/>
        <v>150000</v>
      </c>
      <c r="I511">
        <f t="shared" si="43"/>
        <v>260000</v>
      </c>
      <c r="J511">
        <f t="shared" si="44"/>
        <v>5000</v>
      </c>
      <c r="K511">
        <f t="shared" si="45"/>
        <v>10000</v>
      </c>
      <c r="O511" s="3">
        <v>75000</v>
      </c>
      <c r="P511" t="b">
        <f t="shared" si="46"/>
        <v>1</v>
      </c>
      <c r="Q511" t="str">
        <f t="shared" si="47"/>
        <v>20167</v>
      </c>
    </row>
    <row r="512" customHeight="1" spans="1:17">
      <c r="A512" s="3">
        <v>320</v>
      </c>
      <c r="B512" s="3" t="s">
        <v>154</v>
      </c>
      <c r="C512" s="3">
        <v>7</v>
      </c>
      <c r="D512" s="5">
        <v>42574</v>
      </c>
      <c r="E512" s="3">
        <v>7</v>
      </c>
      <c r="F512" s="3">
        <v>2016</v>
      </c>
      <c r="G512" s="3">
        <v>425000</v>
      </c>
      <c r="H512">
        <f t="shared" si="42"/>
        <v>150000</v>
      </c>
      <c r="I512">
        <f t="shared" si="43"/>
        <v>260000</v>
      </c>
      <c r="J512">
        <f t="shared" si="44"/>
        <v>5000</v>
      </c>
      <c r="K512">
        <f t="shared" si="45"/>
        <v>10000</v>
      </c>
      <c r="P512" t="b">
        <f t="shared" si="46"/>
        <v>1</v>
      </c>
      <c r="Q512" t="str">
        <f t="shared" si="47"/>
        <v>20167</v>
      </c>
    </row>
    <row r="513" customHeight="1" spans="1:17">
      <c r="A513" s="3">
        <v>321</v>
      </c>
      <c r="B513" s="3" t="s">
        <v>170</v>
      </c>
      <c r="C513" s="3">
        <v>8</v>
      </c>
      <c r="D513" s="5">
        <v>42574</v>
      </c>
      <c r="E513" s="3">
        <v>7</v>
      </c>
      <c r="F513" s="3">
        <v>2016</v>
      </c>
      <c r="G513" s="3">
        <v>425000</v>
      </c>
      <c r="H513">
        <f t="shared" si="42"/>
        <v>150000</v>
      </c>
      <c r="I513">
        <f t="shared" si="43"/>
        <v>260000</v>
      </c>
      <c r="J513">
        <f t="shared" si="44"/>
        <v>5000</v>
      </c>
      <c r="K513">
        <f t="shared" si="45"/>
        <v>10000</v>
      </c>
      <c r="P513" t="b">
        <f t="shared" si="46"/>
        <v>1</v>
      </c>
      <c r="Q513" t="str">
        <f t="shared" si="47"/>
        <v>20167</v>
      </c>
    </row>
    <row r="514" customHeight="1" spans="1:17">
      <c r="A514" s="3">
        <v>322</v>
      </c>
      <c r="B514" s="3" t="s">
        <v>132</v>
      </c>
      <c r="C514" s="3">
        <v>7</v>
      </c>
      <c r="D514" s="5">
        <v>42574</v>
      </c>
      <c r="E514" s="3">
        <v>7</v>
      </c>
      <c r="F514" s="3">
        <v>2016</v>
      </c>
      <c r="G514" s="3">
        <v>425000</v>
      </c>
      <c r="H514">
        <f t="shared" ref="H514:H577" si="48">IF(C514&lt;6,IF(E514&lt;1,0,IF(G514&gt;150000,150000,G514)),150000)</f>
        <v>150000</v>
      </c>
      <c r="I514">
        <f t="shared" ref="I514:I523" si="49">IF(C514&lt;6,0,G514-H514-SUM(J514:O514))</f>
        <v>260000</v>
      </c>
      <c r="J514">
        <f t="shared" ref="J514:J523" si="50">IF(C514&lt;6,0,5000)</f>
        <v>5000</v>
      </c>
      <c r="K514">
        <f t="shared" ref="K514:K523" si="51">IF(C514&lt;6,0,10000)</f>
        <v>10000</v>
      </c>
      <c r="P514" t="b">
        <f t="shared" ref="P514:P577" si="52">G514=SUM(H514:O514)</f>
        <v>1</v>
      </c>
      <c r="Q514" t="str">
        <f t="shared" ref="Q514:Q577" si="53">CONCATENATE(YEAR(D514),MONTH(D514))</f>
        <v>20167</v>
      </c>
    </row>
    <row r="515" customHeight="1" spans="1:17">
      <c r="A515" s="3">
        <v>323</v>
      </c>
      <c r="B515" s="3" t="s">
        <v>168</v>
      </c>
      <c r="C515" s="3">
        <v>8</v>
      </c>
      <c r="D515" s="5">
        <v>42574</v>
      </c>
      <c r="E515" s="3">
        <v>7</v>
      </c>
      <c r="F515" s="3">
        <v>2016</v>
      </c>
      <c r="G515" s="3">
        <v>425000</v>
      </c>
      <c r="H515">
        <f t="shared" si="48"/>
        <v>150000</v>
      </c>
      <c r="I515">
        <f t="shared" si="49"/>
        <v>260000</v>
      </c>
      <c r="J515">
        <f t="shared" si="50"/>
        <v>5000</v>
      </c>
      <c r="K515">
        <f t="shared" si="51"/>
        <v>10000</v>
      </c>
      <c r="P515" t="b">
        <f t="shared" si="52"/>
        <v>1</v>
      </c>
      <c r="Q515" t="str">
        <f t="shared" si="53"/>
        <v>20167</v>
      </c>
    </row>
    <row r="516" customHeight="1" spans="1:17">
      <c r="A516" s="3">
        <v>323</v>
      </c>
      <c r="B516" s="3" t="s">
        <v>168</v>
      </c>
      <c r="C516" s="3">
        <v>8</v>
      </c>
      <c r="D516" s="5">
        <v>42574</v>
      </c>
      <c r="E516" s="3">
        <v>8</v>
      </c>
      <c r="F516" s="3">
        <v>2016</v>
      </c>
      <c r="G516" s="3">
        <v>425000</v>
      </c>
      <c r="H516">
        <f t="shared" si="48"/>
        <v>150000</v>
      </c>
      <c r="I516">
        <f t="shared" si="49"/>
        <v>260000</v>
      </c>
      <c r="J516">
        <f t="shared" si="50"/>
        <v>5000</v>
      </c>
      <c r="K516">
        <f t="shared" si="51"/>
        <v>10000</v>
      </c>
      <c r="P516" t="b">
        <f t="shared" si="52"/>
        <v>1</v>
      </c>
      <c r="Q516" t="str">
        <f t="shared" si="53"/>
        <v>20167</v>
      </c>
    </row>
    <row r="517" customHeight="1" spans="1:17">
      <c r="A517" s="3">
        <v>324</v>
      </c>
      <c r="B517" s="3" t="s">
        <v>169</v>
      </c>
      <c r="C517" s="3">
        <v>8</v>
      </c>
      <c r="D517" s="5">
        <v>42574</v>
      </c>
      <c r="E517" s="3">
        <v>7</v>
      </c>
      <c r="F517" s="3">
        <v>2016</v>
      </c>
      <c r="G517" s="3">
        <v>425000</v>
      </c>
      <c r="H517">
        <f t="shared" si="48"/>
        <v>150000</v>
      </c>
      <c r="I517">
        <f t="shared" si="49"/>
        <v>260000</v>
      </c>
      <c r="J517">
        <f t="shared" si="50"/>
        <v>5000</v>
      </c>
      <c r="K517">
        <f t="shared" si="51"/>
        <v>10000</v>
      </c>
      <c r="P517" t="b">
        <f t="shared" si="52"/>
        <v>1</v>
      </c>
      <c r="Q517" t="str">
        <f t="shared" si="53"/>
        <v>20167</v>
      </c>
    </row>
    <row r="518" customHeight="1" spans="1:17">
      <c r="A518" s="3">
        <v>324</v>
      </c>
      <c r="B518" s="3" t="s">
        <v>169</v>
      </c>
      <c r="C518" s="3">
        <v>8</v>
      </c>
      <c r="D518" s="5">
        <v>42574</v>
      </c>
      <c r="E518" s="3">
        <v>8</v>
      </c>
      <c r="F518" s="3">
        <v>2016</v>
      </c>
      <c r="G518" s="3">
        <v>425000</v>
      </c>
      <c r="H518">
        <f t="shared" si="48"/>
        <v>150000</v>
      </c>
      <c r="I518">
        <f t="shared" si="49"/>
        <v>260000</v>
      </c>
      <c r="J518">
        <f t="shared" si="50"/>
        <v>5000</v>
      </c>
      <c r="K518">
        <f t="shared" si="51"/>
        <v>10000</v>
      </c>
      <c r="P518" t="b">
        <f t="shared" si="52"/>
        <v>1</v>
      </c>
      <c r="Q518" t="str">
        <f t="shared" si="53"/>
        <v>20167</v>
      </c>
    </row>
    <row r="519" customHeight="1" spans="1:17">
      <c r="A519" s="3">
        <v>325</v>
      </c>
      <c r="B519" s="3" t="s">
        <v>158</v>
      </c>
      <c r="C519" s="3">
        <v>8</v>
      </c>
      <c r="D519" s="5">
        <v>42574</v>
      </c>
      <c r="E519" s="3">
        <v>7</v>
      </c>
      <c r="F519" s="3">
        <v>2016</v>
      </c>
      <c r="G519" s="3">
        <v>425000</v>
      </c>
      <c r="H519">
        <f t="shared" si="48"/>
        <v>150000</v>
      </c>
      <c r="I519">
        <f t="shared" si="49"/>
        <v>260000</v>
      </c>
      <c r="J519">
        <f t="shared" si="50"/>
        <v>5000</v>
      </c>
      <c r="K519">
        <f t="shared" si="51"/>
        <v>10000</v>
      </c>
      <c r="P519" t="b">
        <f t="shared" si="52"/>
        <v>1</v>
      </c>
      <c r="Q519" t="str">
        <f t="shared" si="53"/>
        <v>20167</v>
      </c>
    </row>
    <row r="520" customHeight="1" spans="1:17">
      <c r="A520" s="3">
        <v>325</v>
      </c>
      <c r="B520" s="3" t="s">
        <v>158</v>
      </c>
      <c r="C520" s="3">
        <v>8</v>
      </c>
      <c r="D520" s="5">
        <v>42574</v>
      </c>
      <c r="E520" s="3">
        <v>8</v>
      </c>
      <c r="F520" s="3">
        <v>2016</v>
      </c>
      <c r="G520" s="3">
        <v>425000</v>
      </c>
      <c r="H520">
        <f t="shared" si="48"/>
        <v>150000</v>
      </c>
      <c r="I520">
        <f t="shared" si="49"/>
        <v>260000</v>
      </c>
      <c r="J520">
        <f t="shared" si="50"/>
        <v>5000</v>
      </c>
      <c r="K520">
        <f t="shared" si="51"/>
        <v>10000</v>
      </c>
      <c r="P520" t="b">
        <f t="shared" si="52"/>
        <v>1</v>
      </c>
      <c r="Q520" t="str">
        <f t="shared" si="53"/>
        <v>20167</v>
      </c>
    </row>
    <row r="521" customHeight="1" spans="1:17">
      <c r="A521" s="3">
        <v>325</v>
      </c>
      <c r="B521" s="3" t="s">
        <v>158</v>
      </c>
      <c r="C521" s="3">
        <v>8</v>
      </c>
      <c r="D521" s="5">
        <v>42574</v>
      </c>
      <c r="E521" s="3">
        <v>9</v>
      </c>
      <c r="F521" s="3">
        <v>2016</v>
      </c>
      <c r="G521" s="3">
        <v>425000</v>
      </c>
      <c r="H521">
        <f t="shared" si="48"/>
        <v>150000</v>
      </c>
      <c r="I521">
        <f t="shared" si="49"/>
        <v>260000</v>
      </c>
      <c r="J521">
        <f t="shared" si="50"/>
        <v>5000</v>
      </c>
      <c r="K521">
        <f t="shared" si="51"/>
        <v>10000</v>
      </c>
      <c r="P521" t="b">
        <f t="shared" si="52"/>
        <v>1</v>
      </c>
      <c r="Q521" t="str">
        <f t="shared" si="53"/>
        <v>20167</v>
      </c>
    </row>
    <row r="522" customHeight="1" spans="1:17">
      <c r="A522" s="3">
        <v>326</v>
      </c>
      <c r="B522" s="3" t="s">
        <v>159</v>
      </c>
      <c r="C522" s="3">
        <v>8</v>
      </c>
      <c r="D522" s="5">
        <v>42574</v>
      </c>
      <c r="E522" s="3">
        <v>6</v>
      </c>
      <c r="F522" s="3">
        <v>2016</v>
      </c>
      <c r="G522" s="3">
        <v>425000</v>
      </c>
      <c r="H522">
        <f t="shared" si="48"/>
        <v>150000</v>
      </c>
      <c r="I522">
        <f t="shared" si="49"/>
        <v>260000</v>
      </c>
      <c r="J522">
        <f t="shared" si="50"/>
        <v>5000</v>
      </c>
      <c r="K522">
        <f t="shared" si="51"/>
        <v>10000</v>
      </c>
      <c r="P522" t="b">
        <f t="shared" si="52"/>
        <v>1</v>
      </c>
      <c r="Q522" t="str">
        <f t="shared" si="53"/>
        <v>20167</v>
      </c>
    </row>
    <row r="523" customHeight="1" spans="1:17">
      <c r="A523" s="3">
        <v>326</v>
      </c>
      <c r="B523" s="3" t="s">
        <v>126</v>
      </c>
      <c r="C523" s="3">
        <v>6</v>
      </c>
      <c r="D523" s="5">
        <v>42574</v>
      </c>
      <c r="E523" s="3">
        <v>6</v>
      </c>
      <c r="F523" s="3">
        <v>2016</v>
      </c>
      <c r="G523" s="3">
        <v>425000</v>
      </c>
      <c r="H523">
        <f t="shared" si="48"/>
        <v>150000</v>
      </c>
      <c r="I523">
        <f t="shared" si="49"/>
        <v>260000</v>
      </c>
      <c r="J523">
        <f t="shared" si="50"/>
        <v>5000</v>
      </c>
      <c r="K523">
        <f t="shared" si="51"/>
        <v>10000</v>
      </c>
      <c r="P523" t="b">
        <f t="shared" si="52"/>
        <v>1</v>
      </c>
      <c r="Q523" t="str">
        <f t="shared" si="53"/>
        <v>20167</v>
      </c>
    </row>
    <row r="524" customHeight="1" spans="1:17">
      <c r="A524" s="3">
        <v>327</v>
      </c>
      <c r="B524" s="3" t="s">
        <v>222</v>
      </c>
      <c r="C524" s="3">
        <v>2</v>
      </c>
      <c r="D524" s="5">
        <v>42574</v>
      </c>
      <c r="E524" s="3">
        <v>6</v>
      </c>
      <c r="F524" s="3">
        <v>2016</v>
      </c>
      <c r="G524" s="3">
        <v>150000</v>
      </c>
      <c r="H524">
        <f t="shared" si="48"/>
        <v>150000</v>
      </c>
      <c r="I524">
        <f t="shared" ref="I524:I587" si="54">IF(C524&lt;6,0,G524-H524-SUM(J524:O524))</f>
        <v>0</v>
      </c>
      <c r="J524">
        <f t="shared" ref="J524:J587" si="55">IF(C524&lt;6,0,5000)</f>
        <v>0</v>
      </c>
      <c r="K524">
        <f t="shared" ref="K524:K587" si="56">IF(C524&lt;6,0,10000)</f>
        <v>0</v>
      </c>
      <c r="P524" t="b">
        <f t="shared" si="52"/>
        <v>1</v>
      </c>
      <c r="Q524" t="str">
        <f t="shared" si="53"/>
        <v>20167</v>
      </c>
    </row>
    <row r="525" customHeight="1" spans="1:17">
      <c r="A525" s="3">
        <v>328</v>
      </c>
      <c r="B525" s="3" t="s">
        <v>94</v>
      </c>
      <c r="C525" s="3">
        <v>4</v>
      </c>
      <c r="D525" s="5">
        <v>42574</v>
      </c>
      <c r="E525" s="3">
        <v>7</v>
      </c>
      <c r="F525" s="3">
        <v>2016</v>
      </c>
      <c r="G525" s="3">
        <v>150000</v>
      </c>
      <c r="H525">
        <f t="shared" si="48"/>
        <v>150000</v>
      </c>
      <c r="I525">
        <f t="shared" si="54"/>
        <v>0</v>
      </c>
      <c r="J525">
        <f t="shared" si="55"/>
        <v>0</v>
      </c>
      <c r="K525">
        <f t="shared" si="56"/>
        <v>0</v>
      </c>
      <c r="P525" t="b">
        <f t="shared" si="52"/>
        <v>1</v>
      </c>
      <c r="Q525" t="str">
        <f t="shared" si="53"/>
        <v>20167</v>
      </c>
    </row>
    <row r="526" customHeight="1" spans="1:17">
      <c r="A526" s="3">
        <v>329</v>
      </c>
      <c r="B526" s="3" t="s">
        <v>157</v>
      </c>
      <c r="C526" s="3">
        <v>8</v>
      </c>
      <c r="D526" s="5">
        <v>42574</v>
      </c>
      <c r="E526" s="3">
        <v>7</v>
      </c>
      <c r="F526" s="3">
        <v>2016</v>
      </c>
      <c r="G526" s="3">
        <v>450000</v>
      </c>
      <c r="H526">
        <f t="shared" si="48"/>
        <v>150000</v>
      </c>
      <c r="I526">
        <f t="shared" si="54"/>
        <v>285000</v>
      </c>
      <c r="J526">
        <f t="shared" si="55"/>
        <v>5000</v>
      </c>
      <c r="K526">
        <f t="shared" si="56"/>
        <v>10000</v>
      </c>
      <c r="P526" t="b">
        <f t="shared" si="52"/>
        <v>1</v>
      </c>
      <c r="Q526" t="str">
        <f t="shared" si="53"/>
        <v>20167</v>
      </c>
    </row>
    <row r="527" customHeight="1" spans="1:17">
      <c r="A527" s="3">
        <v>329</v>
      </c>
      <c r="B527" s="3" t="s">
        <v>157</v>
      </c>
      <c r="C527" s="3">
        <v>8</v>
      </c>
      <c r="D527" s="5">
        <v>42574</v>
      </c>
      <c r="E527" s="3">
        <v>8</v>
      </c>
      <c r="F527" s="3">
        <v>2016</v>
      </c>
      <c r="G527" s="3">
        <v>450000</v>
      </c>
      <c r="H527">
        <f t="shared" si="48"/>
        <v>150000</v>
      </c>
      <c r="I527">
        <f t="shared" si="54"/>
        <v>285000</v>
      </c>
      <c r="J527">
        <f t="shared" si="55"/>
        <v>5000</v>
      </c>
      <c r="K527">
        <f t="shared" si="56"/>
        <v>10000</v>
      </c>
      <c r="P527" t="b">
        <f t="shared" si="52"/>
        <v>1</v>
      </c>
      <c r="Q527" t="str">
        <f t="shared" si="53"/>
        <v>20167</v>
      </c>
    </row>
    <row r="528" customHeight="1" spans="1:17">
      <c r="A528" s="3">
        <v>330</v>
      </c>
      <c r="B528" s="3" t="s">
        <v>53</v>
      </c>
      <c r="C528" s="3">
        <v>2</v>
      </c>
      <c r="D528" s="4">
        <v>42574</v>
      </c>
      <c r="E528" s="3">
        <v>6</v>
      </c>
      <c r="F528" s="3">
        <v>2016</v>
      </c>
      <c r="G528" s="3">
        <v>75000</v>
      </c>
      <c r="H528">
        <f t="shared" si="48"/>
        <v>75000</v>
      </c>
      <c r="I528">
        <f t="shared" si="54"/>
        <v>0</v>
      </c>
      <c r="J528">
        <f t="shared" si="55"/>
        <v>0</v>
      </c>
      <c r="K528">
        <f t="shared" si="56"/>
        <v>0</v>
      </c>
      <c r="P528" t="b">
        <f t="shared" si="52"/>
        <v>1</v>
      </c>
      <c r="Q528" t="str">
        <f t="shared" si="53"/>
        <v>20167</v>
      </c>
    </row>
    <row r="529" customHeight="1" spans="1:17">
      <c r="A529" s="3">
        <v>330</v>
      </c>
      <c r="B529" s="3" t="s">
        <v>56</v>
      </c>
      <c r="C529" s="3">
        <v>2</v>
      </c>
      <c r="D529" s="4">
        <v>42574</v>
      </c>
      <c r="E529" s="3">
        <v>6</v>
      </c>
      <c r="F529" s="3">
        <v>2016</v>
      </c>
      <c r="G529" s="3">
        <v>75000</v>
      </c>
      <c r="H529">
        <f t="shared" si="48"/>
        <v>75000</v>
      </c>
      <c r="I529">
        <f t="shared" si="54"/>
        <v>0</v>
      </c>
      <c r="J529">
        <f t="shared" si="55"/>
        <v>0</v>
      </c>
      <c r="K529">
        <f t="shared" si="56"/>
        <v>0</v>
      </c>
      <c r="P529" t="b">
        <f t="shared" si="52"/>
        <v>1</v>
      </c>
      <c r="Q529" t="str">
        <f t="shared" si="53"/>
        <v>20167</v>
      </c>
    </row>
    <row r="530" customHeight="1" spans="1:17">
      <c r="A530" s="3">
        <v>331</v>
      </c>
      <c r="B530" s="3" t="s">
        <v>185</v>
      </c>
      <c r="C530" s="3">
        <v>10</v>
      </c>
      <c r="D530" s="4">
        <v>42574</v>
      </c>
      <c r="E530" s="3">
        <v>7</v>
      </c>
      <c r="F530" s="3">
        <v>2016</v>
      </c>
      <c r="G530" s="3">
        <v>425000</v>
      </c>
      <c r="H530">
        <f t="shared" si="48"/>
        <v>150000</v>
      </c>
      <c r="I530">
        <f t="shared" si="54"/>
        <v>260000</v>
      </c>
      <c r="J530">
        <f t="shared" si="55"/>
        <v>5000</v>
      </c>
      <c r="K530">
        <f t="shared" si="56"/>
        <v>10000</v>
      </c>
      <c r="P530" t="b">
        <f t="shared" si="52"/>
        <v>1</v>
      </c>
      <c r="Q530" t="str">
        <f t="shared" si="53"/>
        <v>20167</v>
      </c>
    </row>
    <row r="531" customHeight="1" spans="1:17">
      <c r="A531" s="3">
        <v>331</v>
      </c>
      <c r="B531" s="3" t="s">
        <v>145</v>
      </c>
      <c r="C531" s="3">
        <v>7</v>
      </c>
      <c r="D531" s="4">
        <v>42574</v>
      </c>
      <c r="E531" s="3">
        <v>7</v>
      </c>
      <c r="F531" s="3">
        <v>2016</v>
      </c>
      <c r="G531" s="3">
        <v>425000</v>
      </c>
      <c r="H531">
        <f t="shared" si="48"/>
        <v>150000</v>
      </c>
      <c r="I531">
        <f t="shared" si="54"/>
        <v>260000</v>
      </c>
      <c r="J531">
        <f t="shared" si="55"/>
        <v>5000</v>
      </c>
      <c r="K531">
        <f t="shared" si="56"/>
        <v>10000</v>
      </c>
      <c r="P531" t="b">
        <f t="shared" si="52"/>
        <v>1</v>
      </c>
      <c r="Q531" t="str">
        <f t="shared" si="53"/>
        <v>20167</v>
      </c>
    </row>
    <row r="532" customHeight="1" spans="1:17">
      <c r="A532" s="3">
        <v>332</v>
      </c>
      <c r="B532" s="3" t="s">
        <v>134</v>
      </c>
      <c r="C532" s="3">
        <v>7</v>
      </c>
      <c r="D532" s="4">
        <v>42574</v>
      </c>
      <c r="E532" s="3">
        <v>7</v>
      </c>
      <c r="F532" s="3">
        <v>2016</v>
      </c>
      <c r="G532" s="3">
        <v>350000</v>
      </c>
      <c r="H532">
        <f t="shared" si="48"/>
        <v>150000</v>
      </c>
      <c r="I532">
        <f t="shared" si="54"/>
        <v>185000</v>
      </c>
      <c r="J532">
        <f t="shared" si="55"/>
        <v>5000</v>
      </c>
      <c r="K532">
        <f t="shared" si="56"/>
        <v>10000</v>
      </c>
      <c r="P532" t="b">
        <f t="shared" si="52"/>
        <v>1</v>
      </c>
      <c r="Q532" t="str">
        <f t="shared" si="53"/>
        <v>20167</v>
      </c>
    </row>
    <row r="533" customHeight="1" spans="1:17">
      <c r="A533" s="3">
        <v>332</v>
      </c>
      <c r="B533" s="3" t="s">
        <v>49</v>
      </c>
      <c r="C533" s="3">
        <v>2</v>
      </c>
      <c r="D533" s="4">
        <v>42574</v>
      </c>
      <c r="E533" s="3">
        <v>7</v>
      </c>
      <c r="F533" s="3">
        <v>2016</v>
      </c>
      <c r="G533" s="3">
        <v>120000</v>
      </c>
      <c r="H533">
        <f t="shared" si="48"/>
        <v>120000</v>
      </c>
      <c r="I533">
        <f t="shared" si="54"/>
        <v>0</v>
      </c>
      <c r="J533">
        <f t="shared" si="55"/>
        <v>0</v>
      </c>
      <c r="K533">
        <f t="shared" si="56"/>
        <v>0</v>
      </c>
      <c r="P533" t="b">
        <f t="shared" si="52"/>
        <v>1</v>
      </c>
      <c r="Q533" t="str">
        <f t="shared" si="53"/>
        <v>20167</v>
      </c>
    </row>
    <row r="534" customHeight="1" spans="1:17">
      <c r="A534" s="3">
        <v>333</v>
      </c>
      <c r="B534" s="3" t="s">
        <v>115</v>
      </c>
      <c r="C534" s="3">
        <v>5</v>
      </c>
      <c r="D534" s="4">
        <v>42574</v>
      </c>
      <c r="E534" s="3">
        <v>7</v>
      </c>
      <c r="F534" s="3">
        <v>2016</v>
      </c>
      <c r="G534" s="3">
        <v>165000</v>
      </c>
      <c r="H534">
        <f t="shared" si="48"/>
        <v>150000</v>
      </c>
      <c r="I534">
        <f t="shared" si="54"/>
        <v>0</v>
      </c>
      <c r="J534">
        <f t="shared" si="55"/>
        <v>0</v>
      </c>
      <c r="K534">
        <f t="shared" si="56"/>
        <v>0</v>
      </c>
      <c r="N534">
        <v>15000</v>
      </c>
      <c r="P534" t="b">
        <f t="shared" si="52"/>
        <v>1</v>
      </c>
      <c r="Q534" t="str">
        <f t="shared" si="53"/>
        <v>20167</v>
      </c>
    </row>
    <row r="535" customHeight="1" spans="1:17">
      <c r="A535" s="3">
        <v>334</v>
      </c>
      <c r="B535" s="3" t="s">
        <v>114</v>
      </c>
      <c r="C535" s="3">
        <v>5</v>
      </c>
      <c r="D535" s="4">
        <v>42574</v>
      </c>
      <c r="E535" s="3">
        <v>7</v>
      </c>
      <c r="F535" s="3">
        <v>2016</v>
      </c>
      <c r="G535" s="3">
        <v>160000</v>
      </c>
      <c r="H535">
        <f t="shared" si="48"/>
        <v>150000</v>
      </c>
      <c r="I535">
        <f t="shared" si="54"/>
        <v>0</v>
      </c>
      <c r="J535">
        <f t="shared" si="55"/>
        <v>0</v>
      </c>
      <c r="K535">
        <f t="shared" si="56"/>
        <v>0</v>
      </c>
      <c r="O535">
        <v>10000</v>
      </c>
      <c r="P535" t="b">
        <f t="shared" si="52"/>
        <v>1</v>
      </c>
      <c r="Q535" t="str">
        <f t="shared" si="53"/>
        <v>20167</v>
      </c>
    </row>
    <row r="536" customHeight="1" spans="1:17">
      <c r="A536" s="3">
        <v>335</v>
      </c>
      <c r="B536" s="3" t="s">
        <v>178</v>
      </c>
      <c r="C536" s="3">
        <v>9</v>
      </c>
      <c r="D536" s="4">
        <v>42574</v>
      </c>
      <c r="E536" s="3">
        <v>7</v>
      </c>
      <c r="F536" s="3">
        <v>2016</v>
      </c>
      <c r="G536" s="3">
        <v>300000</v>
      </c>
      <c r="H536">
        <f t="shared" si="48"/>
        <v>150000</v>
      </c>
      <c r="I536">
        <f t="shared" si="54"/>
        <v>135000</v>
      </c>
      <c r="J536">
        <f t="shared" si="55"/>
        <v>5000</v>
      </c>
      <c r="K536">
        <f t="shared" si="56"/>
        <v>10000</v>
      </c>
      <c r="P536" t="b">
        <f t="shared" si="52"/>
        <v>1</v>
      </c>
      <c r="Q536" t="str">
        <f t="shared" si="53"/>
        <v>20167</v>
      </c>
    </row>
    <row r="537" customHeight="1" spans="1:17">
      <c r="A537" s="3">
        <v>336</v>
      </c>
      <c r="B537" s="3" t="s">
        <v>191</v>
      </c>
      <c r="C537" s="3">
        <v>11</v>
      </c>
      <c r="D537" s="4">
        <v>42574</v>
      </c>
      <c r="E537" s="3">
        <v>7</v>
      </c>
      <c r="F537" s="3">
        <v>2016</v>
      </c>
      <c r="G537" s="3">
        <v>300000</v>
      </c>
      <c r="H537">
        <f t="shared" si="48"/>
        <v>150000</v>
      </c>
      <c r="I537">
        <f t="shared" si="54"/>
        <v>135000</v>
      </c>
      <c r="J537">
        <f t="shared" si="55"/>
        <v>5000</v>
      </c>
      <c r="K537">
        <f t="shared" si="56"/>
        <v>10000</v>
      </c>
      <c r="P537" t="b">
        <f t="shared" si="52"/>
        <v>1</v>
      </c>
      <c r="Q537" t="str">
        <f t="shared" si="53"/>
        <v>20167</v>
      </c>
    </row>
    <row r="538" customHeight="1" spans="1:17">
      <c r="A538" s="3">
        <v>337</v>
      </c>
      <c r="B538" s="3" t="s">
        <v>186</v>
      </c>
      <c r="C538" s="3">
        <v>10</v>
      </c>
      <c r="D538" s="4">
        <v>42574</v>
      </c>
      <c r="E538" s="3">
        <v>10</v>
      </c>
      <c r="F538" s="3">
        <v>2015</v>
      </c>
      <c r="G538" s="3">
        <v>300000</v>
      </c>
      <c r="H538">
        <f t="shared" si="48"/>
        <v>150000</v>
      </c>
      <c r="I538">
        <f t="shared" si="54"/>
        <v>135000</v>
      </c>
      <c r="J538">
        <f t="shared" si="55"/>
        <v>5000</v>
      </c>
      <c r="K538">
        <f t="shared" si="56"/>
        <v>10000</v>
      </c>
      <c r="P538" t="b">
        <f t="shared" si="52"/>
        <v>1</v>
      </c>
      <c r="Q538" t="str">
        <f t="shared" si="53"/>
        <v>20167</v>
      </c>
    </row>
    <row r="539" customHeight="1" spans="1:17">
      <c r="A539" s="3">
        <v>338</v>
      </c>
      <c r="B539" s="3" t="s">
        <v>105</v>
      </c>
      <c r="C539" s="3">
        <v>5</v>
      </c>
      <c r="D539" s="4">
        <v>42574</v>
      </c>
      <c r="E539" s="3">
        <v>7</v>
      </c>
      <c r="F539" s="3">
        <v>2016</v>
      </c>
      <c r="G539" s="3">
        <v>150000</v>
      </c>
      <c r="H539">
        <f t="shared" si="48"/>
        <v>150000</v>
      </c>
      <c r="I539">
        <f t="shared" si="54"/>
        <v>0</v>
      </c>
      <c r="J539">
        <f t="shared" si="55"/>
        <v>0</v>
      </c>
      <c r="K539">
        <f t="shared" si="56"/>
        <v>0</v>
      </c>
      <c r="P539" t="b">
        <f t="shared" si="52"/>
        <v>1</v>
      </c>
      <c r="Q539" t="str">
        <f t="shared" si="53"/>
        <v>20167</v>
      </c>
    </row>
    <row r="540" customHeight="1" spans="1:17">
      <c r="A540" s="3">
        <v>338</v>
      </c>
      <c r="B540" s="3" t="s">
        <v>106</v>
      </c>
      <c r="C540" s="3">
        <v>5</v>
      </c>
      <c r="D540" s="4">
        <v>42574</v>
      </c>
      <c r="E540" s="3">
        <v>7</v>
      </c>
      <c r="F540" s="3">
        <v>2016</v>
      </c>
      <c r="G540" s="3">
        <v>150000</v>
      </c>
      <c r="H540">
        <f t="shared" si="48"/>
        <v>150000</v>
      </c>
      <c r="I540">
        <f t="shared" si="54"/>
        <v>0</v>
      </c>
      <c r="J540">
        <f t="shared" si="55"/>
        <v>0</v>
      </c>
      <c r="K540">
        <f t="shared" si="56"/>
        <v>0</v>
      </c>
      <c r="P540" t="b">
        <f t="shared" si="52"/>
        <v>1</v>
      </c>
      <c r="Q540" t="str">
        <f t="shared" si="53"/>
        <v>20167</v>
      </c>
    </row>
    <row r="541" customHeight="1" spans="1:17">
      <c r="A541" s="3">
        <v>339</v>
      </c>
      <c r="B541" s="3" t="s">
        <v>180</v>
      </c>
      <c r="C541" s="3">
        <v>9</v>
      </c>
      <c r="D541" s="4">
        <v>42574</v>
      </c>
      <c r="E541" s="3">
        <v>7</v>
      </c>
      <c r="F541" s="3">
        <v>2016</v>
      </c>
      <c r="G541" s="3">
        <v>300000</v>
      </c>
      <c r="H541">
        <f t="shared" si="48"/>
        <v>150000</v>
      </c>
      <c r="I541">
        <f t="shared" si="54"/>
        <v>135000</v>
      </c>
      <c r="J541">
        <f t="shared" si="55"/>
        <v>5000</v>
      </c>
      <c r="K541">
        <f t="shared" si="56"/>
        <v>10000</v>
      </c>
      <c r="P541" t="b">
        <f t="shared" si="52"/>
        <v>1</v>
      </c>
      <c r="Q541" t="str">
        <f t="shared" si="53"/>
        <v>20167</v>
      </c>
    </row>
    <row r="542" customHeight="1" spans="1:17">
      <c r="A542" s="3">
        <v>340</v>
      </c>
      <c r="B542" s="3" t="s">
        <v>146</v>
      </c>
      <c r="C542" s="3">
        <v>7</v>
      </c>
      <c r="D542" s="4">
        <v>42574</v>
      </c>
      <c r="E542" s="3">
        <v>7</v>
      </c>
      <c r="F542" s="3">
        <v>2016</v>
      </c>
      <c r="G542" s="3">
        <v>400000</v>
      </c>
      <c r="H542">
        <f t="shared" si="48"/>
        <v>150000</v>
      </c>
      <c r="I542">
        <f t="shared" si="54"/>
        <v>235000</v>
      </c>
      <c r="J542">
        <f t="shared" si="55"/>
        <v>5000</v>
      </c>
      <c r="K542">
        <f t="shared" si="56"/>
        <v>10000</v>
      </c>
      <c r="P542" t="b">
        <f t="shared" si="52"/>
        <v>1</v>
      </c>
      <c r="Q542" t="str">
        <f t="shared" si="53"/>
        <v>20167</v>
      </c>
    </row>
    <row r="543" customHeight="1" spans="1:17">
      <c r="A543" s="3">
        <v>341</v>
      </c>
      <c r="B543" s="3" t="s">
        <v>131</v>
      </c>
      <c r="C543" s="3">
        <v>7</v>
      </c>
      <c r="D543" s="4">
        <v>42574</v>
      </c>
      <c r="E543" s="3">
        <v>7</v>
      </c>
      <c r="F543" s="3">
        <v>2015</v>
      </c>
      <c r="G543" s="3">
        <v>425000</v>
      </c>
      <c r="H543">
        <f t="shared" si="48"/>
        <v>150000</v>
      </c>
      <c r="I543">
        <f t="shared" si="54"/>
        <v>260000</v>
      </c>
      <c r="J543">
        <f t="shared" si="55"/>
        <v>5000</v>
      </c>
      <c r="K543">
        <f t="shared" si="56"/>
        <v>10000</v>
      </c>
      <c r="P543" t="b">
        <f t="shared" si="52"/>
        <v>1</v>
      </c>
      <c r="Q543" t="str">
        <f t="shared" si="53"/>
        <v>20167</v>
      </c>
    </row>
    <row r="544" customHeight="1" spans="1:17">
      <c r="A544" s="3">
        <v>342</v>
      </c>
      <c r="B544" s="3" t="s">
        <v>188</v>
      </c>
      <c r="C544" s="3">
        <v>10</v>
      </c>
      <c r="D544" s="4">
        <v>42574</v>
      </c>
      <c r="E544" s="3">
        <v>6</v>
      </c>
      <c r="F544" s="3">
        <v>2015</v>
      </c>
      <c r="G544" s="3">
        <v>425000</v>
      </c>
      <c r="H544">
        <f t="shared" si="48"/>
        <v>150000</v>
      </c>
      <c r="I544">
        <f t="shared" si="54"/>
        <v>260000</v>
      </c>
      <c r="J544">
        <f t="shared" si="55"/>
        <v>5000</v>
      </c>
      <c r="K544">
        <f t="shared" si="56"/>
        <v>10000</v>
      </c>
      <c r="P544" t="b">
        <f t="shared" si="52"/>
        <v>1</v>
      </c>
      <c r="Q544" t="str">
        <f t="shared" si="53"/>
        <v>20167</v>
      </c>
    </row>
    <row r="545" customHeight="1" spans="1:17">
      <c r="A545" s="3">
        <v>343</v>
      </c>
      <c r="B545" s="3" t="s">
        <v>165</v>
      </c>
      <c r="C545" s="3">
        <v>9</v>
      </c>
      <c r="D545" s="4">
        <v>42574</v>
      </c>
      <c r="E545" s="3">
        <v>6</v>
      </c>
      <c r="F545" s="3">
        <v>2015</v>
      </c>
      <c r="G545" s="3">
        <v>425000</v>
      </c>
      <c r="H545">
        <f t="shared" si="48"/>
        <v>150000</v>
      </c>
      <c r="I545">
        <f t="shared" si="54"/>
        <v>260000</v>
      </c>
      <c r="J545">
        <f t="shared" si="55"/>
        <v>5000</v>
      </c>
      <c r="K545">
        <f t="shared" si="56"/>
        <v>10000</v>
      </c>
      <c r="P545" t="b">
        <f t="shared" si="52"/>
        <v>1</v>
      </c>
      <c r="Q545" t="str">
        <f t="shared" si="53"/>
        <v>20167</v>
      </c>
    </row>
    <row r="546" customHeight="1" spans="1:17">
      <c r="A546" s="3">
        <v>343</v>
      </c>
      <c r="B546" s="3" t="s">
        <v>165</v>
      </c>
      <c r="C546" s="3">
        <v>9</v>
      </c>
      <c r="D546" s="4">
        <v>42574</v>
      </c>
      <c r="E546" s="3">
        <v>7</v>
      </c>
      <c r="F546" s="3">
        <v>2016</v>
      </c>
      <c r="G546" s="3">
        <v>425000</v>
      </c>
      <c r="H546">
        <f t="shared" si="48"/>
        <v>150000</v>
      </c>
      <c r="I546">
        <f t="shared" si="54"/>
        <v>260000</v>
      </c>
      <c r="J546">
        <f t="shared" si="55"/>
        <v>5000</v>
      </c>
      <c r="K546">
        <f t="shared" si="56"/>
        <v>10000</v>
      </c>
      <c r="P546" t="b">
        <f t="shared" si="52"/>
        <v>1</v>
      </c>
      <c r="Q546" t="str">
        <f t="shared" si="53"/>
        <v>20167</v>
      </c>
    </row>
    <row r="547" customHeight="1" spans="1:17">
      <c r="A547" s="3">
        <v>344</v>
      </c>
      <c r="B547" s="3" t="s">
        <v>74</v>
      </c>
      <c r="C547" s="3">
        <v>3</v>
      </c>
      <c r="D547" s="4">
        <v>42576</v>
      </c>
      <c r="E547" s="3">
        <v>7</v>
      </c>
      <c r="F547" s="3">
        <v>2016</v>
      </c>
      <c r="G547" s="3">
        <v>150000</v>
      </c>
      <c r="H547">
        <f t="shared" si="48"/>
        <v>150000</v>
      </c>
      <c r="I547">
        <f t="shared" si="54"/>
        <v>0</v>
      </c>
      <c r="J547">
        <f t="shared" si="55"/>
        <v>0</v>
      </c>
      <c r="K547">
        <f t="shared" si="56"/>
        <v>0</v>
      </c>
      <c r="P547" t="b">
        <f t="shared" si="52"/>
        <v>1</v>
      </c>
      <c r="Q547" t="str">
        <f t="shared" si="53"/>
        <v>20167</v>
      </c>
    </row>
    <row r="548" customHeight="1" spans="1:17">
      <c r="A548" s="3">
        <v>345</v>
      </c>
      <c r="B548" s="3" t="s">
        <v>177</v>
      </c>
      <c r="C548" s="3">
        <v>9</v>
      </c>
      <c r="D548" s="4">
        <v>42576</v>
      </c>
      <c r="E548" s="3">
        <v>7</v>
      </c>
      <c r="F548" s="3">
        <v>2016</v>
      </c>
      <c r="G548" s="3">
        <v>425000</v>
      </c>
      <c r="H548">
        <f t="shared" si="48"/>
        <v>150000</v>
      </c>
      <c r="I548">
        <f t="shared" si="54"/>
        <v>260000</v>
      </c>
      <c r="J548">
        <f t="shared" si="55"/>
        <v>5000</v>
      </c>
      <c r="K548">
        <f t="shared" si="56"/>
        <v>10000</v>
      </c>
      <c r="P548" t="b">
        <f t="shared" si="52"/>
        <v>1</v>
      </c>
      <c r="Q548" t="str">
        <f t="shared" si="53"/>
        <v>20167</v>
      </c>
    </row>
    <row r="549" customHeight="1" spans="1:17">
      <c r="A549" s="3">
        <v>346</v>
      </c>
      <c r="B549" s="3" t="s">
        <v>162</v>
      </c>
      <c r="C549" s="3">
        <v>8</v>
      </c>
      <c r="D549" s="4">
        <v>42576</v>
      </c>
      <c r="E549" s="3">
        <v>7</v>
      </c>
      <c r="F549" s="3">
        <v>2016</v>
      </c>
      <c r="G549" s="3">
        <v>425000</v>
      </c>
      <c r="H549">
        <f t="shared" si="48"/>
        <v>150000</v>
      </c>
      <c r="I549">
        <f t="shared" si="54"/>
        <v>260000</v>
      </c>
      <c r="J549">
        <f t="shared" si="55"/>
        <v>5000</v>
      </c>
      <c r="K549">
        <f t="shared" si="56"/>
        <v>10000</v>
      </c>
      <c r="P549" t="b">
        <f t="shared" si="52"/>
        <v>1</v>
      </c>
      <c r="Q549" t="str">
        <f t="shared" si="53"/>
        <v>20167</v>
      </c>
    </row>
    <row r="550" customHeight="1" spans="1:17">
      <c r="A550" s="3">
        <v>348</v>
      </c>
      <c r="B550" s="3" t="s">
        <v>175</v>
      </c>
      <c r="C550" s="3">
        <v>9</v>
      </c>
      <c r="D550" s="4">
        <v>42577</v>
      </c>
      <c r="E550" s="3">
        <v>7</v>
      </c>
      <c r="F550" s="3">
        <v>2016</v>
      </c>
      <c r="G550" s="3">
        <v>400000</v>
      </c>
      <c r="H550">
        <f t="shared" si="48"/>
        <v>150000</v>
      </c>
      <c r="I550">
        <f t="shared" si="54"/>
        <v>235000</v>
      </c>
      <c r="J550">
        <f t="shared" si="55"/>
        <v>5000</v>
      </c>
      <c r="K550">
        <f t="shared" si="56"/>
        <v>10000</v>
      </c>
      <c r="P550" t="b">
        <f t="shared" si="52"/>
        <v>1</v>
      </c>
      <c r="Q550" t="str">
        <f t="shared" si="53"/>
        <v>20167</v>
      </c>
    </row>
    <row r="551" customHeight="1" spans="1:17">
      <c r="A551" s="3">
        <v>348</v>
      </c>
      <c r="B551" s="3" t="s">
        <v>175</v>
      </c>
      <c r="C551" s="3">
        <v>9</v>
      </c>
      <c r="D551" s="4">
        <v>42577</v>
      </c>
      <c r="E551" s="3">
        <v>8</v>
      </c>
      <c r="F551" s="3">
        <v>2016</v>
      </c>
      <c r="G551" s="3">
        <v>400000</v>
      </c>
      <c r="H551">
        <f t="shared" si="48"/>
        <v>150000</v>
      </c>
      <c r="I551">
        <f t="shared" si="54"/>
        <v>235000</v>
      </c>
      <c r="J551">
        <f t="shared" si="55"/>
        <v>5000</v>
      </c>
      <c r="K551">
        <f t="shared" si="56"/>
        <v>10000</v>
      </c>
      <c r="P551" t="b">
        <f t="shared" si="52"/>
        <v>1</v>
      </c>
      <c r="Q551" t="str">
        <f t="shared" si="53"/>
        <v>20167</v>
      </c>
    </row>
    <row r="552" customHeight="1" spans="1:17">
      <c r="A552" s="3">
        <v>349</v>
      </c>
      <c r="B552" s="3" t="s">
        <v>142</v>
      </c>
      <c r="C552" s="3">
        <v>7</v>
      </c>
      <c r="D552" s="4">
        <v>42577</v>
      </c>
      <c r="E552" s="3">
        <v>7</v>
      </c>
      <c r="F552" s="3">
        <v>2016</v>
      </c>
      <c r="G552" s="3">
        <v>425000</v>
      </c>
      <c r="H552">
        <f t="shared" si="48"/>
        <v>150000</v>
      </c>
      <c r="I552">
        <f t="shared" si="54"/>
        <v>260000</v>
      </c>
      <c r="J552">
        <f t="shared" si="55"/>
        <v>5000</v>
      </c>
      <c r="K552">
        <f t="shared" si="56"/>
        <v>10000</v>
      </c>
      <c r="P552" t="b">
        <f t="shared" si="52"/>
        <v>1</v>
      </c>
      <c r="Q552" t="str">
        <f t="shared" si="53"/>
        <v>20167</v>
      </c>
    </row>
    <row r="553" customHeight="1" spans="1:17">
      <c r="A553" s="3">
        <v>349</v>
      </c>
      <c r="B553" s="3" t="s">
        <v>150</v>
      </c>
      <c r="C553" s="3">
        <v>7</v>
      </c>
      <c r="D553" s="4">
        <v>42577</v>
      </c>
      <c r="E553" s="3">
        <v>7</v>
      </c>
      <c r="F553" s="3">
        <v>2016</v>
      </c>
      <c r="G553" s="3">
        <v>425000</v>
      </c>
      <c r="H553">
        <f t="shared" si="48"/>
        <v>150000</v>
      </c>
      <c r="I553">
        <f t="shared" si="54"/>
        <v>260000</v>
      </c>
      <c r="J553">
        <f t="shared" si="55"/>
        <v>5000</v>
      </c>
      <c r="K553">
        <f t="shared" si="56"/>
        <v>10000</v>
      </c>
      <c r="P553" t="b">
        <f t="shared" si="52"/>
        <v>1</v>
      </c>
      <c r="Q553" t="str">
        <f t="shared" si="53"/>
        <v>20167</v>
      </c>
    </row>
    <row r="554" customHeight="1" spans="1:17">
      <c r="A554" s="3">
        <v>350</v>
      </c>
      <c r="B554" s="3" t="s">
        <v>136</v>
      </c>
      <c r="C554" s="3">
        <v>7</v>
      </c>
      <c r="D554" s="4">
        <v>42577</v>
      </c>
      <c r="E554" s="3">
        <v>7</v>
      </c>
      <c r="F554" s="3">
        <v>2016</v>
      </c>
      <c r="G554" s="3">
        <v>425000</v>
      </c>
      <c r="H554">
        <f t="shared" si="48"/>
        <v>150000</v>
      </c>
      <c r="I554">
        <f t="shared" si="54"/>
        <v>260000</v>
      </c>
      <c r="J554">
        <f t="shared" si="55"/>
        <v>5000</v>
      </c>
      <c r="K554">
        <f t="shared" si="56"/>
        <v>10000</v>
      </c>
      <c r="P554" t="b">
        <f t="shared" si="52"/>
        <v>1</v>
      </c>
      <c r="Q554" t="str">
        <f t="shared" si="53"/>
        <v>20167</v>
      </c>
    </row>
    <row r="555" customHeight="1" spans="1:17">
      <c r="A555" s="3">
        <v>350</v>
      </c>
      <c r="B555" s="3" t="s">
        <v>136</v>
      </c>
      <c r="C555" s="3">
        <v>7</v>
      </c>
      <c r="D555" s="4">
        <v>42577</v>
      </c>
      <c r="E555" s="3">
        <v>8</v>
      </c>
      <c r="F555" s="3">
        <v>2016</v>
      </c>
      <c r="G555" s="3">
        <v>425000</v>
      </c>
      <c r="H555">
        <f t="shared" si="48"/>
        <v>150000</v>
      </c>
      <c r="I555">
        <f t="shared" si="54"/>
        <v>260000</v>
      </c>
      <c r="J555">
        <f t="shared" si="55"/>
        <v>5000</v>
      </c>
      <c r="K555">
        <f t="shared" si="56"/>
        <v>10000</v>
      </c>
      <c r="P555" t="b">
        <f t="shared" si="52"/>
        <v>1</v>
      </c>
      <c r="Q555" t="str">
        <f t="shared" si="53"/>
        <v>20167</v>
      </c>
    </row>
    <row r="556" customHeight="1" spans="1:17">
      <c r="A556" s="3">
        <v>350</v>
      </c>
      <c r="B556" s="3" t="s">
        <v>136</v>
      </c>
      <c r="C556" s="3">
        <v>7</v>
      </c>
      <c r="D556" s="4">
        <v>42577</v>
      </c>
      <c r="E556" s="3">
        <v>9</v>
      </c>
      <c r="F556" s="3">
        <v>2016</v>
      </c>
      <c r="G556" s="3">
        <v>425000</v>
      </c>
      <c r="H556">
        <f t="shared" si="48"/>
        <v>150000</v>
      </c>
      <c r="I556">
        <f t="shared" si="54"/>
        <v>260000</v>
      </c>
      <c r="J556">
        <f t="shared" si="55"/>
        <v>5000</v>
      </c>
      <c r="K556">
        <f t="shared" si="56"/>
        <v>10000</v>
      </c>
      <c r="P556" t="b">
        <f t="shared" si="52"/>
        <v>1</v>
      </c>
      <c r="Q556" t="str">
        <f t="shared" si="53"/>
        <v>20167</v>
      </c>
    </row>
    <row r="557" customHeight="1" spans="1:17">
      <c r="A557" s="3">
        <v>351</v>
      </c>
      <c r="B557" s="3" t="s">
        <v>136</v>
      </c>
      <c r="C557" s="3">
        <v>7</v>
      </c>
      <c r="D557" s="5">
        <v>42651</v>
      </c>
      <c r="E557" s="3">
        <v>10</v>
      </c>
      <c r="F557" s="3">
        <v>2016</v>
      </c>
      <c r="G557" s="3">
        <v>425000</v>
      </c>
      <c r="H557">
        <f t="shared" si="48"/>
        <v>150000</v>
      </c>
      <c r="I557">
        <f t="shared" si="54"/>
        <v>260000</v>
      </c>
      <c r="J557">
        <f t="shared" si="55"/>
        <v>5000</v>
      </c>
      <c r="K557">
        <f t="shared" si="56"/>
        <v>10000</v>
      </c>
      <c r="P557" t="b">
        <f t="shared" si="52"/>
        <v>1</v>
      </c>
      <c r="Q557" t="str">
        <f t="shared" si="53"/>
        <v>201610</v>
      </c>
    </row>
    <row r="558" customHeight="1" spans="1:17">
      <c r="A558" s="3">
        <v>352</v>
      </c>
      <c r="B558" s="3" t="s">
        <v>123</v>
      </c>
      <c r="C558" s="3">
        <v>6</v>
      </c>
      <c r="D558" s="5">
        <v>42651</v>
      </c>
      <c r="E558" s="3">
        <v>10</v>
      </c>
      <c r="F558" s="3">
        <v>2016</v>
      </c>
      <c r="G558" s="3">
        <v>425000</v>
      </c>
      <c r="H558">
        <f t="shared" si="48"/>
        <v>150000</v>
      </c>
      <c r="I558">
        <f t="shared" si="54"/>
        <v>260000</v>
      </c>
      <c r="J558">
        <f t="shared" si="55"/>
        <v>5000</v>
      </c>
      <c r="K558">
        <f t="shared" si="56"/>
        <v>10000</v>
      </c>
      <c r="P558" t="b">
        <f t="shared" si="52"/>
        <v>1</v>
      </c>
      <c r="Q558" t="str">
        <f t="shared" si="53"/>
        <v>201610</v>
      </c>
    </row>
    <row r="559" customHeight="1" spans="1:17">
      <c r="A559" s="3">
        <v>353</v>
      </c>
      <c r="B559" s="3" t="s">
        <v>139</v>
      </c>
      <c r="C559" s="3">
        <v>7</v>
      </c>
      <c r="D559" s="5">
        <v>42651</v>
      </c>
      <c r="E559" s="3">
        <v>10</v>
      </c>
      <c r="F559" s="3">
        <v>2016</v>
      </c>
      <c r="G559" s="3">
        <v>425000</v>
      </c>
      <c r="H559">
        <f t="shared" si="48"/>
        <v>150000</v>
      </c>
      <c r="I559">
        <f t="shared" si="54"/>
        <v>260000</v>
      </c>
      <c r="J559">
        <f t="shared" si="55"/>
        <v>5000</v>
      </c>
      <c r="K559">
        <f t="shared" si="56"/>
        <v>10000</v>
      </c>
      <c r="P559" t="b">
        <f t="shared" si="52"/>
        <v>1</v>
      </c>
      <c r="Q559" t="str">
        <f t="shared" si="53"/>
        <v>201610</v>
      </c>
    </row>
    <row r="560" customHeight="1" spans="1:17">
      <c r="A560" s="3">
        <v>353</v>
      </c>
      <c r="B560" s="3" t="s">
        <v>144</v>
      </c>
      <c r="C560" s="3">
        <v>7</v>
      </c>
      <c r="D560" s="5">
        <v>42651</v>
      </c>
      <c r="E560" s="3">
        <v>10</v>
      </c>
      <c r="F560" s="3">
        <v>2016</v>
      </c>
      <c r="G560" s="3">
        <v>425000</v>
      </c>
      <c r="H560">
        <f t="shared" si="48"/>
        <v>150000</v>
      </c>
      <c r="I560">
        <f t="shared" si="54"/>
        <v>260000</v>
      </c>
      <c r="J560">
        <f t="shared" si="55"/>
        <v>5000</v>
      </c>
      <c r="K560">
        <f t="shared" si="56"/>
        <v>10000</v>
      </c>
      <c r="P560" t="b">
        <f t="shared" si="52"/>
        <v>1</v>
      </c>
      <c r="Q560" t="str">
        <f t="shared" si="53"/>
        <v>201610</v>
      </c>
    </row>
    <row r="561" customHeight="1" spans="1:17">
      <c r="A561" s="3">
        <v>354</v>
      </c>
      <c r="B561" s="3" t="s">
        <v>43</v>
      </c>
      <c r="C561" s="3">
        <v>2</v>
      </c>
      <c r="D561" s="5">
        <v>42651</v>
      </c>
      <c r="E561" s="3">
        <v>10</v>
      </c>
      <c r="F561" s="3">
        <v>2016</v>
      </c>
      <c r="G561" s="3">
        <v>160000</v>
      </c>
      <c r="H561">
        <f t="shared" si="48"/>
        <v>150000</v>
      </c>
      <c r="I561">
        <f t="shared" si="54"/>
        <v>0</v>
      </c>
      <c r="J561">
        <f t="shared" si="55"/>
        <v>0</v>
      </c>
      <c r="K561">
        <f t="shared" si="56"/>
        <v>0</v>
      </c>
      <c r="O561" s="3">
        <v>10000</v>
      </c>
      <c r="P561" t="b">
        <f t="shared" si="52"/>
        <v>1</v>
      </c>
      <c r="Q561" t="str">
        <f t="shared" si="53"/>
        <v>201610</v>
      </c>
    </row>
    <row r="562" customHeight="1" spans="1:17">
      <c r="A562" s="3">
        <v>354</v>
      </c>
      <c r="B562" s="3" t="s">
        <v>27</v>
      </c>
      <c r="C562" s="3">
        <v>1</v>
      </c>
      <c r="D562" s="5">
        <v>42651</v>
      </c>
      <c r="E562" s="3">
        <v>10</v>
      </c>
      <c r="F562" s="3">
        <v>2016</v>
      </c>
      <c r="G562" s="3">
        <v>160000</v>
      </c>
      <c r="H562">
        <f t="shared" si="48"/>
        <v>150000</v>
      </c>
      <c r="I562">
        <f t="shared" si="54"/>
        <v>0</v>
      </c>
      <c r="J562">
        <f t="shared" si="55"/>
        <v>0</v>
      </c>
      <c r="K562">
        <f t="shared" si="56"/>
        <v>0</v>
      </c>
      <c r="O562" s="3">
        <v>10000</v>
      </c>
      <c r="P562" t="b">
        <f t="shared" si="52"/>
        <v>1</v>
      </c>
      <c r="Q562" t="str">
        <f t="shared" si="53"/>
        <v>201610</v>
      </c>
    </row>
    <row r="563" customHeight="1" spans="1:17">
      <c r="A563" s="3">
        <v>355</v>
      </c>
      <c r="B563" s="3" t="s">
        <v>14</v>
      </c>
      <c r="C563" s="3">
        <v>1</v>
      </c>
      <c r="D563" s="5">
        <v>42651</v>
      </c>
      <c r="E563" s="3">
        <v>10</v>
      </c>
      <c r="F563" s="3">
        <v>2016</v>
      </c>
      <c r="G563" s="3">
        <v>200000</v>
      </c>
      <c r="H563">
        <f t="shared" si="48"/>
        <v>150000</v>
      </c>
      <c r="I563">
        <f t="shared" si="54"/>
        <v>0</v>
      </c>
      <c r="J563">
        <f t="shared" si="55"/>
        <v>0</v>
      </c>
      <c r="K563">
        <f t="shared" si="56"/>
        <v>0</v>
      </c>
      <c r="M563" s="3">
        <v>50000</v>
      </c>
      <c r="P563" t="b">
        <f t="shared" si="52"/>
        <v>1</v>
      </c>
      <c r="Q563" t="str">
        <f t="shared" si="53"/>
        <v>201610</v>
      </c>
    </row>
    <row r="564" customHeight="1" spans="1:17">
      <c r="A564" s="3">
        <v>356</v>
      </c>
      <c r="B564" s="3" t="s">
        <v>222</v>
      </c>
      <c r="C564" s="3">
        <v>2</v>
      </c>
      <c r="D564" s="5">
        <v>42651</v>
      </c>
      <c r="E564" s="3">
        <v>9</v>
      </c>
      <c r="F564" s="3">
        <v>2016</v>
      </c>
      <c r="G564" s="3">
        <v>150000</v>
      </c>
      <c r="H564">
        <f t="shared" si="48"/>
        <v>150000</v>
      </c>
      <c r="I564">
        <f t="shared" si="54"/>
        <v>0</v>
      </c>
      <c r="J564">
        <f t="shared" si="55"/>
        <v>0</v>
      </c>
      <c r="K564">
        <f t="shared" si="56"/>
        <v>0</v>
      </c>
      <c r="P564" t="b">
        <f t="shared" si="52"/>
        <v>1</v>
      </c>
      <c r="Q564" t="str">
        <f t="shared" si="53"/>
        <v>201610</v>
      </c>
    </row>
    <row r="565" customHeight="1" spans="1:17">
      <c r="A565" s="3">
        <v>357</v>
      </c>
      <c r="B565" s="3" t="s">
        <v>41</v>
      </c>
      <c r="C565" s="3">
        <v>2</v>
      </c>
      <c r="D565" s="5">
        <v>42651</v>
      </c>
      <c r="E565" s="3">
        <v>10</v>
      </c>
      <c r="F565" s="3">
        <v>2016</v>
      </c>
      <c r="G565" s="3">
        <v>150000</v>
      </c>
      <c r="H565">
        <f t="shared" si="48"/>
        <v>150000</v>
      </c>
      <c r="I565">
        <f t="shared" si="54"/>
        <v>0</v>
      </c>
      <c r="J565">
        <f t="shared" si="55"/>
        <v>0</v>
      </c>
      <c r="K565">
        <f t="shared" si="56"/>
        <v>0</v>
      </c>
      <c r="P565" t="b">
        <f t="shared" si="52"/>
        <v>1</v>
      </c>
      <c r="Q565" t="str">
        <f t="shared" si="53"/>
        <v>201610</v>
      </c>
    </row>
    <row r="566" customHeight="1" spans="1:17">
      <c r="A566" s="3">
        <v>357</v>
      </c>
      <c r="B566" s="3" t="s">
        <v>182</v>
      </c>
      <c r="C566" s="3">
        <v>9</v>
      </c>
      <c r="D566" s="5">
        <v>42651</v>
      </c>
      <c r="E566" s="3">
        <v>10</v>
      </c>
      <c r="F566" s="3">
        <v>2016</v>
      </c>
      <c r="G566" s="3">
        <v>425000</v>
      </c>
      <c r="H566">
        <f t="shared" si="48"/>
        <v>150000</v>
      </c>
      <c r="I566">
        <f t="shared" si="54"/>
        <v>260000</v>
      </c>
      <c r="J566">
        <f t="shared" si="55"/>
        <v>5000</v>
      </c>
      <c r="K566">
        <f t="shared" si="56"/>
        <v>10000</v>
      </c>
      <c r="P566" t="b">
        <f t="shared" si="52"/>
        <v>1</v>
      </c>
      <c r="Q566" t="str">
        <f t="shared" si="53"/>
        <v>201610</v>
      </c>
    </row>
    <row r="567" customHeight="1" spans="1:17">
      <c r="A567" s="3">
        <v>358</v>
      </c>
      <c r="B567" s="3" t="s">
        <v>155</v>
      </c>
      <c r="C567" s="3">
        <v>7</v>
      </c>
      <c r="D567" s="5">
        <v>42651</v>
      </c>
      <c r="E567" s="3">
        <v>10</v>
      </c>
      <c r="F567" s="3">
        <v>2016</v>
      </c>
      <c r="G567" s="3">
        <v>425000</v>
      </c>
      <c r="H567">
        <f t="shared" si="48"/>
        <v>150000</v>
      </c>
      <c r="I567">
        <f t="shared" si="54"/>
        <v>260000</v>
      </c>
      <c r="J567">
        <f t="shared" si="55"/>
        <v>5000</v>
      </c>
      <c r="K567">
        <f t="shared" si="56"/>
        <v>10000</v>
      </c>
      <c r="P567" t="b">
        <f t="shared" si="52"/>
        <v>1</v>
      </c>
      <c r="Q567" t="str">
        <f t="shared" si="53"/>
        <v>201610</v>
      </c>
    </row>
    <row r="568" customHeight="1" spans="1:17">
      <c r="A568" s="3">
        <v>359</v>
      </c>
      <c r="B568" s="3" t="s">
        <v>117</v>
      </c>
      <c r="C568" s="3">
        <v>6</v>
      </c>
      <c r="D568" s="5">
        <v>42651</v>
      </c>
      <c r="E568" s="3">
        <v>10</v>
      </c>
      <c r="F568" s="3">
        <v>2016</v>
      </c>
      <c r="G568" s="3">
        <v>350000</v>
      </c>
      <c r="H568">
        <f t="shared" si="48"/>
        <v>150000</v>
      </c>
      <c r="I568">
        <f t="shared" si="54"/>
        <v>185000</v>
      </c>
      <c r="J568">
        <f t="shared" si="55"/>
        <v>5000</v>
      </c>
      <c r="K568">
        <f t="shared" si="56"/>
        <v>10000</v>
      </c>
      <c r="P568" t="b">
        <f t="shared" si="52"/>
        <v>1</v>
      </c>
      <c r="Q568" t="str">
        <f t="shared" si="53"/>
        <v>201610</v>
      </c>
    </row>
    <row r="569" customHeight="1" spans="1:17">
      <c r="A569" s="3">
        <v>360</v>
      </c>
      <c r="B569" s="3" t="s">
        <v>118</v>
      </c>
      <c r="C569" s="3">
        <v>6</v>
      </c>
      <c r="D569" s="5">
        <v>42651</v>
      </c>
      <c r="E569" s="3">
        <v>10</v>
      </c>
      <c r="F569" s="3">
        <v>2016</v>
      </c>
      <c r="G569" s="3">
        <v>425000</v>
      </c>
      <c r="H569">
        <f t="shared" si="48"/>
        <v>150000</v>
      </c>
      <c r="I569">
        <f t="shared" si="54"/>
        <v>260000</v>
      </c>
      <c r="J569">
        <f t="shared" si="55"/>
        <v>5000</v>
      </c>
      <c r="K569">
        <f t="shared" si="56"/>
        <v>10000</v>
      </c>
      <c r="P569" t="b">
        <f t="shared" si="52"/>
        <v>1</v>
      </c>
      <c r="Q569" t="str">
        <f t="shared" si="53"/>
        <v>201610</v>
      </c>
    </row>
    <row r="570" customHeight="1" spans="1:17">
      <c r="A570" s="3">
        <v>360</v>
      </c>
      <c r="B570" s="3" t="s">
        <v>172</v>
      </c>
      <c r="C570" s="3">
        <v>9</v>
      </c>
      <c r="D570" s="5">
        <v>42651</v>
      </c>
      <c r="E570" s="3">
        <v>10</v>
      </c>
      <c r="F570" s="3">
        <v>2016</v>
      </c>
      <c r="G570" s="3">
        <v>425000</v>
      </c>
      <c r="H570">
        <f t="shared" si="48"/>
        <v>150000</v>
      </c>
      <c r="I570">
        <f t="shared" si="54"/>
        <v>260000</v>
      </c>
      <c r="J570">
        <f t="shared" si="55"/>
        <v>5000</v>
      </c>
      <c r="K570">
        <f t="shared" si="56"/>
        <v>10000</v>
      </c>
      <c r="P570" t="b">
        <f t="shared" si="52"/>
        <v>1</v>
      </c>
      <c r="Q570" t="str">
        <f t="shared" si="53"/>
        <v>201610</v>
      </c>
    </row>
    <row r="571" customHeight="1" spans="1:17">
      <c r="A571" s="3">
        <v>360</v>
      </c>
      <c r="B571" s="3" t="s">
        <v>101</v>
      </c>
      <c r="C571" s="3">
        <v>4</v>
      </c>
      <c r="D571" s="5">
        <v>42651</v>
      </c>
      <c r="E571" s="3">
        <v>10</v>
      </c>
      <c r="F571" s="3">
        <v>2016</v>
      </c>
      <c r="G571" s="3">
        <v>125000</v>
      </c>
      <c r="H571">
        <f t="shared" si="48"/>
        <v>125000</v>
      </c>
      <c r="I571">
        <f t="shared" si="54"/>
        <v>0</v>
      </c>
      <c r="J571">
        <f t="shared" si="55"/>
        <v>0</v>
      </c>
      <c r="K571">
        <f t="shared" si="56"/>
        <v>0</v>
      </c>
      <c r="P571" t="b">
        <f t="shared" si="52"/>
        <v>1</v>
      </c>
      <c r="Q571" t="str">
        <f t="shared" si="53"/>
        <v>201610</v>
      </c>
    </row>
    <row r="572" customHeight="1" spans="1:17">
      <c r="A572" s="3">
        <v>361</v>
      </c>
      <c r="B572" s="3" t="s">
        <v>175</v>
      </c>
      <c r="C572" s="3">
        <v>9</v>
      </c>
      <c r="D572" s="6">
        <v>42658</v>
      </c>
      <c r="E572" s="3">
        <v>10</v>
      </c>
      <c r="F572" s="3">
        <v>2016</v>
      </c>
      <c r="G572" s="3">
        <v>400000</v>
      </c>
      <c r="H572">
        <f t="shared" si="48"/>
        <v>150000</v>
      </c>
      <c r="I572">
        <f t="shared" si="54"/>
        <v>235000</v>
      </c>
      <c r="J572">
        <f t="shared" si="55"/>
        <v>5000</v>
      </c>
      <c r="K572">
        <f t="shared" si="56"/>
        <v>10000</v>
      </c>
      <c r="P572" t="b">
        <f t="shared" si="52"/>
        <v>1</v>
      </c>
      <c r="Q572" t="str">
        <f t="shared" si="53"/>
        <v>201610</v>
      </c>
    </row>
    <row r="573" customHeight="1" spans="1:17">
      <c r="A573" s="3">
        <v>362</v>
      </c>
      <c r="B573" s="3" t="s">
        <v>158</v>
      </c>
      <c r="C573" s="3">
        <v>8</v>
      </c>
      <c r="D573" s="6">
        <v>42658</v>
      </c>
      <c r="E573" s="3">
        <v>10</v>
      </c>
      <c r="F573" s="3">
        <v>2016</v>
      </c>
      <c r="G573" s="3">
        <v>425000</v>
      </c>
      <c r="H573">
        <f t="shared" si="48"/>
        <v>150000</v>
      </c>
      <c r="I573">
        <f t="shared" si="54"/>
        <v>260000</v>
      </c>
      <c r="J573">
        <f t="shared" si="55"/>
        <v>5000</v>
      </c>
      <c r="K573">
        <f t="shared" si="56"/>
        <v>10000</v>
      </c>
      <c r="P573" t="b">
        <f t="shared" si="52"/>
        <v>1</v>
      </c>
      <c r="Q573" t="str">
        <f t="shared" si="53"/>
        <v>201610</v>
      </c>
    </row>
    <row r="574" customHeight="1" spans="1:17">
      <c r="A574" s="3">
        <v>362</v>
      </c>
      <c r="B574" s="3" t="s">
        <v>158</v>
      </c>
      <c r="C574" s="3">
        <v>8</v>
      </c>
      <c r="D574" s="6">
        <v>42658</v>
      </c>
      <c r="E574" s="3">
        <v>11</v>
      </c>
      <c r="F574" s="3">
        <v>2016</v>
      </c>
      <c r="G574" s="3">
        <v>425000</v>
      </c>
      <c r="H574">
        <f t="shared" si="48"/>
        <v>150000</v>
      </c>
      <c r="I574">
        <f t="shared" si="54"/>
        <v>260000</v>
      </c>
      <c r="J574">
        <f t="shared" si="55"/>
        <v>5000</v>
      </c>
      <c r="K574">
        <f t="shared" si="56"/>
        <v>10000</v>
      </c>
      <c r="P574" t="b">
        <f t="shared" si="52"/>
        <v>1</v>
      </c>
      <c r="Q574" t="str">
        <f t="shared" si="53"/>
        <v>201610</v>
      </c>
    </row>
    <row r="575" customHeight="1" spans="1:17">
      <c r="A575" s="3">
        <v>362</v>
      </c>
      <c r="B575" s="3" t="s">
        <v>158</v>
      </c>
      <c r="C575" s="3">
        <v>8</v>
      </c>
      <c r="D575" s="6">
        <v>42658</v>
      </c>
      <c r="E575" s="3">
        <v>12</v>
      </c>
      <c r="F575" s="3">
        <v>2016</v>
      </c>
      <c r="G575" s="3">
        <v>425000</v>
      </c>
      <c r="H575">
        <f t="shared" si="48"/>
        <v>150000</v>
      </c>
      <c r="I575">
        <f t="shared" si="54"/>
        <v>260000</v>
      </c>
      <c r="J575">
        <f t="shared" si="55"/>
        <v>5000</v>
      </c>
      <c r="K575">
        <f t="shared" si="56"/>
        <v>10000</v>
      </c>
      <c r="P575" t="b">
        <f t="shared" si="52"/>
        <v>1</v>
      </c>
      <c r="Q575" t="str">
        <f t="shared" si="53"/>
        <v>201610</v>
      </c>
    </row>
    <row r="576" customHeight="1" spans="1:17">
      <c r="A576" s="3">
        <v>363</v>
      </c>
      <c r="B576" s="3" t="s">
        <v>132</v>
      </c>
      <c r="C576" s="3">
        <v>7</v>
      </c>
      <c r="D576" s="6">
        <v>42658</v>
      </c>
      <c r="E576" s="3">
        <v>10</v>
      </c>
      <c r="F576" s="3">
        <v>2016</v>
      </c>
      <c r="G576" s="3">
        <v>425000</v>
      </c>
      <c r="H576">
        <f t="shared" si="48"/>
        <v>150000</v>
      </c>
      <c r="I576">
        <f t="shared" si="54"/>
        <v>260000</v>
      </c>
      <c r="J576">
        <f t="shared" si="55"/>
        <v>5000</v>
      </c>
      <c r="K576">
        <f t="shared" si="56"/>
        <v>10000</v>
      </c>
      <c r="P576" t="b">
        <f t="shared" si="52"/>
        <v>1</v>
      </c>
      <c r="Q576" t="str">
        <f t="shared" si="53"/>
        <v>201610</v>
      </c>
    </row>
    <row r="577" customHeight="1" spans="1:17">
      <c r="A577" s="3">
        <v>364</v>
      </c>
      <c r="B577" s="3" t="s">
        <v>162</v>
      </c>
      <c r="C577" s="3">
        <v>8</v>
      </c>
      <c r="D577" s="6">
        <v>42658</v>
      </c>
      <c r="E577" s="3">
        <v>10</v>
      </c>
      <c r="F577" s="3">
        <v>2016</v>
      </c>
      <c r="G577" s="3">
        <v>425000</v>
      </c>
      <c r="H577">
        <f t="shared" si="48"/>
        <v>150000</v>
      </c>
      <c r="I577">
        <f t="shared" si="54"/>
        <v>260000</v>
      </c>
      <c r="J577">
        <f t="shared" si="55"/>
        <v>5000</v>
      </c>
      <c r="K577">
        <f t="shared" si="56"/>
        <v>10000</v>
      </c>
      <c r="P577" t="b">
        <f t="shared" si="52"/>
        <v>1</v>
      </c>
      <c r="Q577" t="str">
        <f t="shared" si="53"/>
        <v>201610</v>
      </c>
    </row>
    <row r="578" customHeight="1" spans="1:17">
      <c r="A578" s="3">
        <v>365</v>
      </c>
      <c r="B578" s="3" t="s">
        <v>119</v>
      </c>
      <c r="C578" s="3">
        <v>6</v>
      </c>
      <c r="D578" s="6">
        <v>42658</v>
      </c>
      <c r="E578" s="3">
        <v>10</v>
      </c>
      <c r="F578" s="3">
        <v>2016</v>
      </c>
      <c r="G578" s="3">
        <v>425000</v>
      </c>
      <c r="H578">
        <f t="shared" ref="H578:H641" si="57">IF(C578&lt;6,IF(E578&lt;1,0,IF(G578&gt;150000,150000,G578)),150000)</f>
        <v>150000</v>
      </c>
      <c r="I578">
        <f t="shared" si="54"/>
        <v>260000</v>
      </c>
      <c r="J578">
        <f t="shared" si="55"/>
        <v>5000</v>
      </c>
      <c r="K578">
        <f t="shared" si="56"/>
        <v>10000</v>
      </c>
      <c r="P578" t="b">
        <f t="shared" ref="P578:P641" si="58">G578=SUM(H578:O578)</f>
        <v>1</v>
      </c>
      <c r="Q578" t="str">
        <f t="shared" ref="Q578:Q641" si="59">CONCATENATE(YEAR(D578),MONTH(D578))</f>
        <v>201610</v>
      </c>
    </row>
    <row r="579" customHeight="1" spans="1:17">
      <c r="A579" s="3">
        <v>366</v>
      </c>
      <c r="B579" s="3" t="s">
        <v>28</v>
      </c>
      <c r="C579" s="3">
        <v>1</v>
      </c>
      <c r="D579" s="6">
        <v>42658</v>
      </c>
      <c r="E579" s="3">
        <v>10</v>
      </c>
      <c r="F579" s="3">
        <v>2016</v>
      </c>
      <c r="G579" s="3">
        <v>150000</v>
      </c>
      <c r="H579">
        <f t="shared" si="57"/>
        <v>150000</v>
      </c>
      <c r="I579">
        <f t="shared" si="54"/>
        <v>0</v>
      </c>
      <c r="J579">
        <f t="shared" si="55"/>
        <v>0</v>
      </c>
      <c r="K579">
        <f t="shared" si="56"/>
        <v>0</v>
      </c>
      <c r="P579" t="b">
        <f t="shared" si="58"/>
        <v>1</v>
      </c>
      <c r="Q579" t="str">
        <f t="shared" si="59"/>
        <v>201610</v>
      </c>
    </row>
    <row r="580" customHeight="1" spans="1:17">
      <c r="A580" s="3">
        <v>367</v>
      </c>
      <c r="B580" s="3" t="s">
        <v>84</v>
      </c>
      <c r="C580" s="3">
        <v>3</v>
      </c>
      <c r="D580" s="6">
        <v>42658</v>
      </c>
      <c r="E580" s="3">
        <v>10</v>
      </c>
      <c r="F580" s="3">
        <v>2016</v>
      </c>
      <c r="G580" s="3">
        <v>150000</v>
      </c>
      <c r="H580">
        <f t="shared" si="57"/>
        <v>150000</v>
      </c>
      <c r="I580">
        <f t="shared" si="54"/>
        <v>0</v>
      </c>
      <c r="J580">
        <f t="shared" si="55"/>
        <v>0</v>
      </c>
      <c r="K580">
        <f t="shared" si="56"/>
        <v>0</v>
      </c>
      <c r="P580" t="b">
        <f t="shared" si="58"/>
        <v>1</v>
      </c>
      <c r="Q580" t="str">
        <f t="shared" si="59"/>
        <v>201610</v>
      </c>
    </row>
    <row r="581" customHeight="1" spans="1:17">
      <c r="A581" s="3">
        <v>367</v>
      </c>
      <c r="B581" s="3" t="s">
        <v>84</v>
      </c>
      <c r="C581" s="3">
        <v>3</v>
      </c>
      <c r="D581" s="6">
        <v>42658</v>
      </c>
      <c r="E581" s="3">
        <v>11</v>
      </c>
      <c r="F581" s="3">
        <v>2016</v>
      </c>
      <c r="G581" s="3">
        <v>150000</v>
      </c>
      <c r="H581">
        <f t="shared" si="57"/>
        <v>150000</v>
      </c>
      <c r="I581">
        <f t="shared" si="54"/>
        <v>0</v>
      </c>
      <c r="J581">
        <f t="shared" si="55"/>
        <v>0</v>
      </c>
      <c r="K581">
        <f t="shared" si="56"/>
        <v>0</v>
      </c>
      <c r="P581" t="b">
        <f t="shared" si="58"/>
        <v>1</v>
      </c>
      <c r="Q581" t="str">
        <f t="shared" si="59"/>
        <v>201610</v>
      </c>
    </row>
    <row r="582" customHeight="1" spans="1:17">
      <c r="A582" s="3">
        <v>368</v>
      </c>
      <c r="B582" s="3" t="s">
        <v>174</v>
      </c>
      <c r="C582" s="3">
        <v>9</v>
      </c>
      <c r="D582" s="6">
        <v>42658</v>
      </c>
      <c r="E582" s="3">
        <v>7</v>
      </c>
      <c r="F582" s="3">
        <v>2016</v>
      </c>
      <c r="G582" s="3">
        <v>425000</v>
      </c>
      <c r="H582">
        <f t="shared" si="57"/>
        <v>150000</v>
      </c>
      <c r="I582">
        <f t="shared" si="54"/>
        <v>260000</v>
      </c>
      <c r="J582">
        <f t="shared" si="55"/>
        <v>5000</v>
      </c>
      <c r="K582">
        <f t="shared" si="56"/>
        <v>10000</v>
      </c>
      <c r="P582" t="b">
        <f t="shared" si="58"/>
        <v>1</v>
      </c>
      <c r="Q582" t="str">
        <f t="shared" si="59"/>
        <v>201610</v>
      </c>
    </row>
    <row r="583" customHeight="1" spans="1:17">
      <c r="A583" s="3">
        <v>368</v>
      </c>
      <c r="B583" s="3" t="s">
        <v>174</v>
      </c>
      <c r="C583" s="3">
        <v>9</v>
      </c>
      <c r="D583" s="6">
        <v>42658</v>
      </c>
      <c r="E583" s="3">
        <v>8</v>
      </c>
      <c r="F583" s="3">
        <v>2016</v>
      </c>
      <c r="G583" s="3">
        <v>425000</v>
      </c>
      <c r="H583">
        <f t="shared" si="57"/>
        <v>150000</v>
      </c>
      <c r="I583">
        <f t="shared" si="54"/>
        <v>260000</v>
      </c>
      <c r="J583">
        <f t="shared" si="55"/>
        <v>5000</v>
      </c>
      <c r="K583">
        <f t="shared" si="56"/>
        <v>10000</v>
      </c>
      <c r="P583" t="b">
        <f t="shared" si="58"/>
        <v>1</v>
      </c>
      <c r="Q583" t="str">
        <f t="shared" si="59"/>
        <v>201610</v>
      </c>
    </row>
    <row r="584" customHeight="1" spans="1:17">
      <c r="A584" s="3">
        <v>368</v>
      </c>
      <c r="B584" s="3" t="s">
        <v>174</v>
      </c>
      <c r="C584" s="3">
        <v>9</v>
      </c>
      <c r="D584" s="6">
        <v>42658</v>
      </c>
      <c r="E584" s="3">
        <v>9</v>
      </c>
      <c r="F584" s="3">
        <v>2016</v>
      </c>
      <c r="G584" s="3">
        <v>425000</v>
      </c>
      <c r="H584">
        <f t="shared" si="57"/>
        <v>150000</v>
      </c>
      <c r="I584">
        <f t="shared" si="54"/>
        <v>260000</v>
      </c>
      <c r="J584">
        <f t="shared" si="55"/>
        <v>5000</v>
      </c>
      <c r="K584">
        <f t="shared" si="56"/>
        <v>10000</v>
      </c>
      <c r="P584" t="b">
        <f t="shared" si="58"/>
        <v>1</v>
      </c>
      <c r="Q584" t="str">
        <f t="shared" si="59"/>
        <v>201610</v>
      </c>
    </row>
    <row r="585" customHeight="1" spans="1:17">
      <c r="A585" s="3">
        <v>368</v>
      </c>
      <c r="B585" s="3" t="s">
        <v>174</v>
      </c>
      <c r="C585" s="3">
        <v>9</v>
      </c>
      <c r="D585" s="6">
        <v>42658</v>
      </c>
      <c r="E585" s="3">
        <v>10</v>
      </c>
      <c r="F585" s="3">
        <v>2016</v>
      </c>
      <c r="G585" s="3">
        <v>425000</v>
      </c>
      <c r="H585">
        <f t="shared" si="57"/>
        <v>150000</v>
      </c>
      <c r="I585">
        <f t="shared" si="54"/>
        <v>260000</v>
      </c>
      <c r="J585">
        <f t="shared" si="55"/>
        <v>5000</v>
      </c>
      <c r="K585">
        <f t="shared" si="56"/>
        <v>10000</v>
      </c>
      <c r="P585" t="b">
        <f t="shared" si="58"/>
        <v>1</v>
      </c>
      <c r="Q585" t="str">
        <f t="shared" si="59"/>
        <v>201610</v>
      </c>
    </row>
    <row r="586" customHeight="1" spans="1:17">
      <c r="A586" s="3">
        <v>368</v>
      </c>
      <c r="B586" s="3" t="s">
        <v>190</v>
      </c>
      <c r="C586" s="3">
        <v>11</v>
      </c>
      <c r="D586" s="6">
        <v>42658</v>
      </c>
      <c r="E586" s="3">
        <v>7</v>
      </c>
      <c r="F586" s="3">
        <v>2016</v>
      </c>
      <c r="G586" s="3">
        <v>425000</v>
      </c>
      <c r="H586">
        <f t="shared" si="57"/>
        <v>150000</v>
      </c>
      <c r="I586">
        <f t="shared" si="54"/>
        <v>260000</v>
      </c>
      <c r="J586">
        <f t="shared" si="55"/>
        <v>5000</v>
      </c>
      <c r="K586">
        <f t="shared" si="56"/>
        <v>10000</v>
      </c>
      <c r="P586" t="b">
        <f t="shared" si="58"/>
        <v>1</v>
      </c>
      <c r="Q586" t="str">
        <f t="shared" si="59"/>
        <v>201610</v>
      </c>
    </row>
    <row r="587" customHeight="1" spans="1:17">
      <c r="A587" s="3">
        <v>368</v>
      </c>
      <c r="B587" s="3" t="s">
        <v>190</v>
      </c>
      <c r="C587" s="3">
        <v>11</v>
      </c>
      <c r="D587" s="6">
        <v>42658</v>
      </c>
      <c r="E587" s="3">
        <v>8</v>
      </c>
      <c r="F587" s="3">
        <v>2016</v>
      </c>
      <c r="G587" s="3">
        <v>425000</v>
      </c>
      <c r="H587">
        <f t="shared" si="57"/>
        <v>150000</v>
      </c>
      <c r="I587">
        <f t="shared" si="54"/>
        <v>260000</v>
      </c>
      <c r="J587">
        <f t="shared" si="55"/>
        <v>5000</v>
      </c>
      <c r="K587">
        <f t="shared" si="56"/>
        <v>10000</v>
      </c>
      <c r="P587" t="b">
        <f t="shared" si="58"/>
        <v>1</v>
      </c>
      <c r="Q587" t="str">
        <f t="shared" si="59"/>
        <v>201610</v>
      </c>
    </row>
    <row r="588" customHeight="1" spans="1:17">
      <c r="A588" s="3">
        <v>368</v>
      </c>
      <c r="B588" s="3" t="s">
        <v>190</v>
      </c>
      <c r="C588" s="3">
        <v>11</v>
      </c>
      <c r="D588" s="6">
        <v>42658</v>
      </c>
      <c r="E588" s="3">
        <v>9</v>
      </c>
      <c r="F588" s="3">
        <v>2016</v>
      </c>
      <c r="G588" s="3">
        <v>425000</v>
      </c>
      <c r="H588">
        <f t="shared" si="57"/>
        <v>150000</v>
      </c>
      <c r="I588">
        <f t="shared" ref="I588:I651" si="60">IF(C588&lt;6,0,G588-H588-SUM(J588:O588))</f>
        <v>260000</v>
      </c>
      <c r="J588">
        <f t="shared" ref="J588:J651" si="61">IF(C588&lt;6,0,5000)</f>
        <v>5000</v>
      </c>
      <c r="K588">
        <f t="shared" ref="K588:K651" si="62">IF(C588&lt;6,0,10000)</f>
        <v>10000</v>
      </c>
      <c r="P588" t="b">
        <f t="shared" si="58"/>
        <v>1</v>
      </c>
      <c r="Q588" t="str">
        <f t="shared" si="59"/>
        <v>201610</v>
      </c>
    </row>
    <row r="589" customHeight="1" spans="1:17">
      <c r="A589" s="3">
        <v>368</v>
      </c>
      <c r="B589" s="3" t="s">
        <v>190</v>
      </c>
      <c r="C589" s="3">
        <v>11</v>
      </c>
      <c r="D589" s="6">
        <v>42658</v>
      </c>
      <c r="E589" s="3">
        <v>10</v>
      </c>
      <c r="F589" s="3">
        <v>2016</v>
      </c>
      <c r="G589" s="3">
        <v>425000</v>
      </c>
      <c r="H589">
        <f t="shared" si="57"/>
        <v>150000</v>
      </c>
      <c r="I589">
        <f t="shared" si="60"/>
        <v>260000</v>
      </c>
      <c r="J589">
        <f t="shared" si="61"/>
        <v>5000</v>
      </c>
      <c r="K589">
        <f t="shared" si="62"/>
        <v>10000</v>
      </c>
      <c r="P589" t="b">
        <f t="shared" si="58"/>
        <v>1</v>
      </c>
      <c r="Q589" t="str">
        <f t="shared" si="59"/>
        <v>201610</v>
      </c>
    </row>
    <row r="590" customHeight="1" spans="1:17">
      <c r="A590" s="3">
        <v>369</v>
      </c>
      <c r="B590" s="3" t="s">
        <v>141</v>
      </c>
      <c r="C590" s="3">
        <v>7</v>
      </c>
      <c r="D590" s="6">
        <v>42658</v>
      </c>
      <c r="E590" s="3">
        <v>10</v>
      </c>
      <c r="F590" s="3">
        <v>2016</v>
      </c>
      <c r="G590" s="3">
        <v>425000</v>
      </c>
      <c r="H590">
        <f t="shared" si="57"/>
        <v>150000</v>
      </c>
      <c r="I590">
        <f t="shared" si="60"/>
        <v>260000</v>
      </c>
      <c r="J590">
        <f t="shared" si="61"/>
        <v>5000</v>
      </c>
      <c r="K590">
        <f t="shared" si="62"/>
        <v>10000</v>
      </c>
      <c r="P590" t="b">
        <f t="shared" si="58"/>
        <v>1</v>
      </c>
      <c r="Q590" t="str">
        <f t="shared" si="59"/>
        <v>201610</v>
      </c>
    </row>
    <row r="591" customHeight="1" spans="1:17">
      <c r="A591" s="3">
        <v>370</v>
      </c>
      <c r="B591" s="3" t="s">
        <v>140</v>
      </c>
      <c r="C591" s="3">
        <v>7</v>
      </c>
      <c r="D591" s="6">
        <v>42658</v>
      </c>
      <c r="E591" s="3">
        <v>10</v>
      </c>
      <c r="F591" s="3">
        <v>2016</v>
      </c>
      <c r="G591" s="3">
        <v>425000</v>
      </c>
      <c r="H591">
        <f t="shared" si="57"/>
        <v>150000</v>
      </c>
      <c r="I591">
        <f t="shared" si="60"/>
        <v>260000</v>
      </c>
      <c r="J591">
        <f t="shared" si="61"/>
        <v>5000</v>
      </c>
      <c r="K591">
        <f t="shared" si="62"/>
        <v>10000</v>
      </c>
      <c r="P591" t="b">
        <f t="shared" si="58"/>
        <v>1</v>
      </c>
      <c r="Q591" t="str">
        <f t="shared" si="59"/>
        <v>201610</v>
      </c>
    </row>
    <row r="592" customHeight="1" spans="1:17">
      <c r="A592" s="3">
        <v>371</v>
      </c>
      <c r="B592" s="3" t="s">
        <v>93</v>
      </c>
      <c r="C592" s="3">
        <v>4</v>
      </c>
      <c r="D592" s="6">
        <v>42658</v>
      </c>
      <c r="E592" s="3">
        <v>10</v>
      </c>
      <c r="F592" s="3">
        <v>2016</v>
      </c>
      <c r="G592" s="3">
        <v>150000</v>
      </c>
      <c r="H592">
        <f t="shared" si="57"/>
        <v>150000</v>
      </c>
      <c r="I592">
        <f t="shared" si="60"/>
        <v>0</v>
      </c>
      <c r="J592">
        <f t="shared" si="61"/>
        <v>0</v>
      </c>
      <c r="K592">
        <f t="shared" si="62"/>
        <v>0</v>
      </c>
      <c r="P592" t="b">
        <f t="shared" si="58"/>
        <v>1</v>
      </c>
      <c r="Q592" t="str">
        <f t="shared" si="59"/>
        <v>201610</v>
      </c>
    </row>
    <row r="593" customHeight="1" spans="1:17">
      <c r="A593" s="3">
        <v>371</v>
      </c>
      <c r="B593" s="3" t="s">
        <v>11</v>
      </c>
      <c r="C593" s="3">
        <v>1</v>
      </c>
      <c r="D593" s="6">
        <v>42658</v>
      </c>
      <c r="E593" s="3">
        <v>10</v>
      </c>
      <c r="F593" s="3">
        <v>2016</v>
      </c>
      <c r="G593" s="3">
        <v>150000</v>
      </c>
      <c r="H593">
        <f t="shared" si="57"/>
        <v>150000</v>
      </c>
      <c r="I593">
        <f t="shared" si="60"/>
        <v>0</v>
      </c>
      <c r="J593">
        <f t="shared" si="61"/>
        <v>0</v>
      </c>
      <c r="K593">
        <f t="shared" si="62"/>
        <v>0</v>
      </c>
      <c r="P593" t="b">
        <f t="shared" si="58"/>
        <v>1</v>
      </c>
      <c r="Q593" t="str">
        <f t="shared" si="59"/>
        <v>201610</v>
      </c>
    </row>
    <row r="594" customHeight="1" spans="1:17">
      <c r="A594" s="3">
        <v>373</v>
      </c>
      <c r="B594" s="3" t="s">
        <v>128</v>
      </c>
      <c r="C594" s="3">
        <v>6</v>
      </c>
      <c r="D594" s="6">
        <v>42658</v>
      </c>
      <c r="E594" s="3">
        <v>10</v>
      </c>
      <c r="F594" s="3">
        <v>2016</v>
      </c>
      <c r="G594" s="3">
        <v>150000</v>
      </c>
      <c r="H594">
        <f t="shared" si="57"/>
        <v>150000</v>
      </c>
      <c r="I594">
        <f t="shared" si="60"/>
        <v>-15000</v>
      </c>
      <c r="J594">
        <f t="shared" si="61"/>
        <v>5000</v>
      </c>
      <c r="K594">
        <f t="shared" si="62"/>
        <v>10000</v>
      </c>
      <c r="P594" t="b">
        <f t="shared" si="58"/>
        <v>1</v>
      </c>
      <c r="Q594" t="str">
        <f t="shared" si="59"/>
        <v>201610</v>
      </c>
    </row>
    <row r="595" customHeight="1" spans="1:17">
      <c r="A595" s="3">
        <v>374</v>
      </c>
      <c r="B595" s="3" t="s">
        <v>90</v>
      </c>
      <c r="C595" s="3">
        <v>4</v>
      </c>
      <c r="D595" s="6">
        <v>42658</v>
      </c>
      <c r="E595" s="3">
        <v>10</v>
      </c>
      <c r="F595" s="3">
        <v>2016</v>
      </c>
      <c r="G595" s="3">
        <v>180000</v>
      </c>
      <c r="H595">
        <f t="shared" si="57"/>
        <v>150000</v>
      </c>
      <c r="I595">
        <f t="shared" si="60"/>
        <v>0</v>
      </c>
      <c r="J595">
        <f t="shared" si="61"/>
        <v>0</v>
      </c>
      <c r="K595">
        <f t="shared" si="62"/>
        <v>0</v>
      </c>
      <c r="N595" s="3">
        <v>30000</v>
      </c>
      <c r="P595" t="b">
        <f t="shared" si="58"/>
        <v>1</v>
      </c>
      <c r="Q595" t="str">
        <f t="shared" si="59"/>
        <v>201610</v>
      </c>
    </row>
    <row r="596" customHeight="1" spans="1:17">
      <c r="A596" s="3">
        <v>375</v>
      </c>
      <c r="B596" s="3" t="s">
        <v>73</v>
      </c>
      <c r="C596" s="3">
        <v>3</v>
      </c>
      <c r="D596" s="6">
        <v>42658</v>
      </c>
      <c r="E596" s="3">
        <v>10</v>
      </c>
      <c r="F596" s="3">
        <v>2016</v>
      </c>
      <c r="G596" s="3">
        <v>150000</v>
      </c>
      <c r="H596">
        <f t="shared" si="57"/>
        <v>150000</v>
      </c>
      <c r="I596">
        <f t="shared" si="60"/>
        <v>0</v>
      </c>
      <c r="J596">
        <f t="shared" si="61"/>
        <v>0</v>
      </c>
      <c r="K596">
        <f t="shared" si="62"/>
        <v>0</v>
      </c>
      <c r="P596" t="b">
        <f t="shared" si="58"/>
        <v>1</v>
      </c>
      <c r="Q596" t="str">
        <f t="shared" si="59"/>
        <v>201610</v>
      </c>
    </row>
    <row r="597" customHeight="1" spans="1:17">
      <c r="A597" s="3">
        <v>375</v>
      </c>
      <c r="B597" s="3" t="s">
        <v>12</v>
      </c>
      <c r="C597" s="3">
        <v>1</v>
      </c>
      <c r="D597" s="6">
        <v>42658</v>
      </c>
      <c r="E597" s="3">
        <v>10</v>
      </c>
      <c r="F597" s="3">
        <v>2016</v>
      </c>
      <c r="G597" s="3">
        <v>150000</v>
      </c>
      <c r="H597">
        <f t="shared" si="57"/>
        <v>150000</v>
      </c>
      <c r="I597">
        <f t="shared" si="60"/>
        <v>0</v>
      </c>
      <c r="J597">
        <f t="shared" si="61"/>
        <v>0</v>
      </c>
      <c r="K597">
        <f t="shared" si="62"/>
        <v>0</v>
      </c>
      <c r="P597" t="b">
        <f t="shared" si="58"/>
        <v>1</v>
      </c>
      <c r="Q597" t="str">
        <f t="shared" si="59"/>
        <v>201610</v>
      </c>
    </row>
    <row r="598" customHeight="1" spans="1:17">
      <c r="A598" s="3">
        <v>376</v>
      </c>
      <c r="B598" s="3" t="s">
        <v>45</v>
      </c>
      <c r="C598" s="3">
        <v>2</v>
      </c>
      <c r="D598" s="6">
        <v>42658</v>
      </c>
      <c r="E598" s="3">
        <v>9</v>
      </c>
      <c r="F598" s="3">
        <v>2016</v>
      </c>
      <c r="G598" s="3">
        <v>150000</v>
      </c>
      <c r="H598">
        <f t="shared" si="57"/>
        <v>150000</v>
      </c>
      <c r="I598">
        <f t="shared" si="60"/>
        <v>0</v>
      </c>
      <c r="J598">
        <f t="shared" si="61"/>
        <v>0</v>
      </c>
      <c r="K598">
        <f t="shared" si="62"/>
        <v>0</v>
      </c>
      <c r="P598" t="b">
        <f t="shared" si="58"/>
        <v>1</v>
      </c>
      <c r="Q598" t="str">
        <f t="shared" si="59"/>
        <v>201610</v>
      </c>
    </row>
    <row r="599" customHeight="1" spans="1:17">
      <c r="A599" s="3">
        <v>376</v>
      </c>
      <c r="B599" s="3" t="s">
        <v>45</v>
      </c>
      <c r="C599" s="3">
        <v>2</v>
      </c>
      <c r="D599" s="6">
        <v>42658</v>
      </c>
      <c r="E599" s="3">
        <v>10</v>
      </c>
      <c r="F599" s="3">
        <v>2016</v>
      </c>
      <c r="G599" s="3">
        <v>150000</v>
      </c>
      <c r="H599">
        <f t="shared" si="57"/>
        <v>150000</v>
      </c>
      <c r="I599">
        <f t="shared" si="60"/>
        <v>0</v>
      </c>
      <c r="J599">
        <f t="shared" si="61"/>
        <v>0</v>
      </c>
      <c r="K599">
        <f t="shared" si="62"/>
        <v>0</v>
      </c>
      <c r="P599" t="b">
        <f t="shared" si="58"/>
        <v>1</v>
      </c>
      <c r="Q599" t="str">
        <f t="shared" si="59"/>
        <v>201610</v>
      </c>
    </row>
    <row r="600" customHeight="1" spans="1:17">
      <c r="A600" s="3">
        <v>377</v>
      </c>
      <c r="B600" s="3" t="s">
        <v>152</v>
      </c>
      <c r="C600" s="3">
        <v>7</v>
      </c>
      <c r="D600" s="6">
        <v>42658</v>
      </c>
      <c r="E600" s="3">
        <v>10</v>
      </c>
      <c r="F600" s="3">
        <v>2016</v>
      </c>
      <c r="G600" s="3">
        <v>500000</v>
      </c>
      <c r="H600">
        <f t="shared" si="57"/>
        <v>150000</v>
      </c>
      <c r="I600">
        <f t="shared" si="60"/>
        <v>260000</v>
      </c>
      <c r="J600">
        <f t="shared" si="61"/>
        <v>5000</v>
      </c>
      <c r="K600">
        <f t="shared" si="62"/>
        <v>10000</v>
      </c>
      <c r="O600" s="3">
        <v>75000</v>
      </c>
      <c r="P600" t="b">
        <f t="shared" si="58"/>
        <v>1</v>
      </c>
      <c r="Q600" t="str">
        <f t="shared" si="59"/>
        <v>201610</v>
      </c>
    </row>
    <row r="601" customHeight="1" spans="1:17">
      <c r="A601" s="3">
        <v>378</v>
      </c>
      <c r="B601" s="3" t="s">
        <v>40</v>
      </c>
      <c r="C601" s="3">
        <v>3</v>
      </c>
      <c r="D601" s="6">
        <v>42658</v>
      </c>
      <c r="E601" s="3">
        <v>10</v>
      </c>
      <c r="F601" s="3">
        <v>2016</v>
      </c>
      <c r="G601" s="3">
        <v>150000</v>
      </c>
      <c r="H601">
        <f t="shared" si="57"/>
        <v>150000</v>
      </c>
      <c r="I601">
        <f t="shared" si="60"/>
        <v>0</v>
      </c>
      <c r="J601">
        <f t="shared" si="61"/>
        <v>0</v>
      </c>
      <c r="K601">
        <f t="shared" si="62"/>
        <v>0</v>
      </c>
      <c r="P601" t="b">
        <f t="shared" si="58"/>
        <v>1</v>
      </c>
      <c r="Q601" t="str">
        <f t="shared" si="59"/>
        <v>201610</v>
      </c>
    </row>
    <row r="602" customHeight="1" spans="1:17">
      <c r="A602" s="3">
        <v>379</v>
      </c>
      <c r="B602" s="3" t="s">
        <v>66</v>
      </c>
      <c r="C602" s="3">
        <v>2</v>
      </c>
      <c r="D602" s="6">
        <v>42658</v>
      </c>
      <c r="E602" s="3">
        <v>9</v>
      </c>
      <c r="F602" s="3">
        <v>2016</v>
      </c>
      <c r="G602" s="3">
        <v>200000</v>
      </c>
      <c r="H602">
        <f t="shared" si="57"/>
        <v>150000</v>
      </c>
      <c r="I602">
        <f t="shared" si="60"/>
        <v>0</v>
      </c>
      <c r="J602">
        <f t="shared" si="61"/>
        <v>0</v>
      </c>
      <c r="K602">
        <f t="shared" si="62"/>
        <v>0</v>
      </c>
      <c r="O602" s="3">
        <v>50000</v>
      </c>
      <c r="P602" t="b">
        <f t="shared" si="58"/>
        <v>1</v>
      </c>
      <c r="Q602" t="str">
        <f t="shared" si="59"/>
        <v>201610</v>
      </c>
    </row>
    <row r="603" customHeight="1" spans="1:17">
      <c r="A603" s="3">
        <v>380</v>
      </c>
      <c r="B603" s="3" t="s">
        <v>19</v>
      </c>
      <c r="C603" s="3">
        <v>1</v>
      </c>
      <c r="D603" s="6">
        <v>42658</v>
      </c>
      <c r="E603" s="3">
        <v>10</v>
      </c>
      <c r="F603" s="3">
        <v>2016</v>
      </c>
      <c r="G603" s="3">
        <v>150000</v>
      </c>
      <c r="H603">
        <f t="shared" si="57"/>
        <v>150000</v>
      </c>
      <c r="I603">
        <f t="shared" si="60"/>
        <v>0</v>
      </c>
      <c r="J603">
        <f t="shared" si="61"/>
        <v>0</v>
      </c>
      <c r="K603">
        <f t="shared" si="62"/>
        <v>0</v>
      </c>
      <c r="P603" t="b">
        <f t="shared" si="58"/>
        <v>1</v>
      </c>
      <c r="Q603" t="str">
        <f t="shared" si="59"/>
        <v>201610</v>
      </c>
    </row>
    <row r="604" customHeight="1" spans="1:17">
      <c r="A604" s="3">
        <v>381</v>
      </c>
      <c r="B604" s="3" t="s">
        <v>147</v>
      </c>
      <c r="C604" s="3">
        <v>7</v>
      </c>
      <c r="D604" s="6">
        <v>42658</v>
      </c>
      <c r="E604" s="3">
        <v>10</v>
      </c>
      <c r="F604" s="3">
        <v>2016</v>
      </c>
      <c r="G604" s="3">
        <v>425000</v>
      </c>
      <c r="H604">
        <f t="shared" si="57"/>
        <v>150000</v>
      </c>
      <c r="I604">
        <f t="shared" si="60"/>
        <v>260000</v>
      </c>
      <c r="J604">
        <f t="shared" si="61"/>
        <v>5000</v>
      </c>
      <c r="K604">
        <f t="shared" si="62"/>
        <v>10000</v>
      </c>
      <c r="P604" t="b">
        <f t="shared" si="58"/>
        <v>1</v>
      </c>
      <c r="Q604" t="str">
        <f t="shared" si="59"/>
        <v>201610</v>
      </c>
    </row>
    <row r="605" customHeight="1" spans="1:17">
      <c r="A605" s="3">
        <v>383</v>
      </c>
      <c r="B605" s="3" t="s">
        <v>22</v>
      </c>
      <c r="C605" s="3">
        <v>1</v>
      </c>
      <c r="D605" s="6">
        <v>42658</v>
      </c>
      <c r="E605" s="3">
        <v>10</v>
      </c>
      <c r="F605" s="3">
        <v>2016</v>
      </c>
      <c r="G605" s="3">
        <v>150000</v>
      </c>
      <c r="H605">
        <f t="shared" si="57"/>
        <v>150000</v>
      </c>
      <c r="I605">
        <f t="shared" si="60"/>
        <v>0</v>
      </c>
      <c r="J605">
        <f t="shared" si="61"/>
        <v>0</v>
      </c>
      <c r="K605">
        <f t="shared" si="62"/>
        <v>0</v>
      </c>
      <c r="P605" t="b">
        <f t="shared" si="58"/>
        <v>1</v>
      </c>
      <c r="Q605" t="str">
        <f t="shared" si="59"/>
        <v>201610</v>
      </c>
    </row>
    <row r="606" customHeight="1" spans="1:17">
      <c r="A606" s="3">
        <v>384</v>
      </c>
      <c r="B606" s="3" t="s">
        <v>183</v>
      </c>
      <c r="C606" s="3">
        <v>10</v>
      </c>
      <c r="D606" s="6">
        <v>42658</v>
      </c>
      <c r="E606" s="3">
        <v>10</v>
      </c>
      <c r="F606" s="3">
        <v>2016</v>
      </c>
      <c r="G606" s="3">
        <v>425000</v>
      </c>
      <c r="H606">
        <f t="shared" si="57"/>
        <v>150000</v>
      </c>
      <c r="I606">
        <f t="shared" si="60"/>
        <v>260000</v>
      </c>
      <c r="J606">
        <f t="shared" si="61"/>
        <v>5000</v>
      </c>
      <c r="K606">
        <f t="shared" si="62"/>
        <v>10000</v>
      </c>
      <c r="P606" t="b">
        <f t="shared" si="58"/>
        <v>1</v>
      </c>
      <c r="Q606" t="str">
        <f t="shared" si="59"/>
        <v>201610</v>
      </c>
    </row>
    <row r="607" customHeight="1" spans="1:17">
      <c r="A607" s="3">
        <v>385</v>
      </c>
      <c r="B607" s="3" t="s">
        <v>95</v>
      </c>
      <c r="C607" s="3">
        <v>4</v>
      </c>
      <c r="D607" s="6">
        <v>42658</v>
      </c>
      <c r="E607" s="3">
        <v>9</v>
      </c>
      <c r="F607" s="3">
        <v>2016</v>
      </c>
      <c r="G607" s="3">
        <v>150000</v>
      </c>
      <c r="H607">
        <f t="shared" si="57"/>
        <v>150000</v>
      </c>
      <c r="I607">
        <f t="shared" si="60"/>
        <v>0</v>
      </c>
      <c r="J607">
        <f t="shared" si="61"/>
        <v>0</v>
      </c>
      <c r="K607">
        <f t="shared" si="62"/>
        <v>0</v>
      </c>
      <c r="P607" t="b">
        <f t="shared" si="58"/>
        <v>1</v>
      </c>
      <c r="Q607" t="str">
        <f t="shared" si="59"/>
        <v>201610</v>
      </c>
    </row>
    <row r="608" customHeight="1" spans="1:17">
      <c r="A608" s="3">
        <v>385</v>
      </c>
      <c r="B608" s="3" t="s">
        <v>95</v>
      </c>
      <c r="C608" s="3">
        <v>4</v>
      </c>
      <c r="D608" s="6">
        <v>42658</v>
      </c>
      <c r="E608" s="3">
        <v>10</v>
      </c>
      <c r="F608" s="3">
        <v>2016</v>
      </c>
      <c r="G608" s="3">
        <v>150000</v>
      </c>
      <c r="H608">
        <f t="shared" si="57"/>
        <v>150000</v>
      </c>
      <c r="I608">
        <f t="shared" si="60"/>
        <v>0</v>
      </c>
      <c r="J608">
        <f t="shared" si="61"/>
        <v>0</v>
      </c>
      <c r="K608">
        <f t="shared" si="62"/>
        <v>0</v>
      </c>
      <c r="P608" t="b">
        <f t="shared" si="58"/>
        <v>1</v>
      </c>
      <c r="Q608" t="str">
        <f t="shared" si="59"/>
        <v>201610</v>
      </c>
    </row>
    <row r="609" customHeight="1" spans="1:17">
      <c r="A609" s="3">
        <v>385</v>
      </c>
      <c r="B609" s="3" t="s">
        <v>57</v>
      </c>
      <c r="C609" s="3">
        <v>2</v>
      </c>
      <c r="D609" s="6">
        <v>42658</v>
      </c>
      <c r="E609" s="3">
        <v>9</v>
      </c>
      <c r="F609" s="3">
        <v>2016</v>
      </c>
      <c r="G609" s="3">
        <v>150000</v>
      </c>
      <c r="H609">
        <f t="shared" si="57"/>
        <v>150000</v>
      </c>
      <c r="I609">
        <f t="shared" si="60"/>
        <v>0</v>
      </c>
      <c r="J609">
        <f t="shared" si="61"/>
        <v>0</v>
      </c>
      <c r="K609">
        <f t="shared" si="62"/>
        <v>0</v>
      </c>
      <c r="P609" t="b">
        <f t="shared" si="58"/>
        <v>1</v>
      </c>
      <c r="Q609" t="str">
        <f t="shared" si="59"/>
        <v>201610</v>
      </c>
    </row>
    <row r="610" customHeight="1" spans="1:17">
      <c r="A610" s="3">
        <v>385</v>
      </c>
      <c r="B610" s="3" t="s">
        <v>57</v>
      </c>
      <c r="C610" s="3">
        <v>2</v>
      </c>
      <c r="D610" s="6">
        <v>42658</v>
      </c>
      <c r="E610" s="3">
        <v>10</v>
      </c>
      <c r="F610" s="3">
        <v>2016</v>
      </c>
      <c r="G610" s="3">
        <v>150000</v>
      </c>
      <c r="H610">
        <f t="shared" si="57"/>
        <v>150000</v>
      </c>
      <c r="I610">
        <f t="shared" si="60"/>
        <v>0</v>
      </c>
      <c r="J610">
        <f t="shared" si="61"/>
        <v>0</v>
      </c>
      <c r="K610">
        <f t="shared" si="62"/>
        <v>0</v>
      </c>
      <c r="P610" t="b">
        <f t="shared" si="58"/>
        <v>1</v>
      </c>
      <c r="Q610" t="str">
        <f t="shared" si="59"/>
        <v>201610</v>
      </c>
    </row>
    <row r="611" customHeight="1" spans="1:17">
      <c r="A611" s="3">
        <v>387</v>
      </c>
      <c r="B611" s="3" t="s">
        <v>154</v>
      </c>
      <c r="C611" s="3">
        <v>7</v>
      </c>
      <c r="D611" s="6">
        <v>42658</v>
      </c>
      <c r="E611" s="3">
        <v>10</v>
      </c>
      <c r="F611" s="3">
        <v>2016</v>
      </c>
      <c r="G611" s="3">
        <v>425000</v>
      </c>
      <c r="H611">
        <f t="shared" si="57"/>
        <v>150000</v>
      </c>
      <c r="I611">
        <f t="shared" si="60"/>
        <v>260000</v>
      </c>
      <c r="J611">
        <f t="shared" si="61"/>
        <v>5000</v>
      </c>
      <c r="K611">
        <f t="shared" si="62"/>
        <v>10000</v>
      </c>
      <c r="P611" t="b">
        <f t="shared" si="58"/>
        <v>1</v>
      </c>
      <c r="Q611" t="str">
        <f t="shared" si="59"/>
        <v>201610</v>
      </c>
    </row>
    <row r="612" customHeight="1" spans="1:17">
      <c r="A612" s="3">
        <v>388</v>
      </c>
      <c r="B612" s="3" t="s">
        <v>138</v>
      </c>
      <c r="C612" s="3">
        <v>7</v>
      </c>
      <c r="D612" s="6">
        <v>42658</v>
      </c>
      <c r="E612" s="3">
        <v>9</v>
      </c>
      <c r="F612" s="3">
        <v>2016</v>
      </c>
      <c r="G612" s="3">
        <v>375000</v>
      </c>
      <c r="H612">
        <f t="shared" si="57"/>
        <v>150000</v>
      </c>
      <c r="I612">
        <f t="shared" si="60"/>
        <v>210000</v>
      </c>
      <c r="J612">
        <f t="shared" si="61"/>
        <v>5000</v>
      </c>
      <c r="K612">
        <f t="shared" si="62"/>
        <v>10000</v>
      </c>
      <c r="P612" t="b">
        <f t="shared" si="58"/>
        <v>1</v>
      </c>
      <c r="Q612" t="str">
        <f t="shared" si="59"/>
        <v>201610</v>
      </c>
    </row>
    <row r="613" customHeight="1" spans="1:17">
      <c r="A613" s="3">
        <v>388</v>
      </c>
      <c r="B613" s="3" t="s">
        <v>173</v>
      </c>
      <c r="C613" s="3">
        <v>9</v>
      </c>
      <c r="D613" s="6">
        <v>42658</v>
      </c>
      <c r="E613" s="3">
        <v>10</v>
      </c>
      <c r="F613" s="3">
        <v>2016</v>
      </c>
      <c r="G613" s="3">
        <v>425000</v>
      </c>
      <c r="H613">
        <f t="shared" si="57"/>
        <v>150000</v>
      </c>
      <c r="I613">
        <f t="shared" si="60"/>
        <v>260000</v>
      </c>
      <c r="J613">
        <f t="shared" si="61"/>
        <v>5000</v>
      </c>
      <c r="K613">
        <f t="shared" si="62"/>
        <v>10000</v>
      </c>
      <c r="P613" t="b">
        <f t="shared" si="58"/>
        <v>1</v>
      </c>
      <c r="Q613" t="str">
        <f t="shared" si="59"/>
        <v>201610</v>
      </c>
    </row>
    <row r="614" customHeight="1" spans="1:17">
      <c r="A614" s="3">
        <v>388</v>
      </c>
      <c r="B614" s="3" t="s">
        <v>181</v>
      </c>
      <c r="C614" s="3">
        <v>9</v>
      </c>
      <c r="D614" s="6">
        <v>42658</v>
      </c>
      <c r="E614" s="3">
        <v>10</v>
      </c>
      <c r="F614" s="3">
        <v>2016</v>
      </c>
      <c r="G614" s="3">
        <v>425000</v>
      </c>
      <c r="H614">
        <f t="shared" si="57"/>
        <v>150000</v>
      </c>
      <c r="I614">
        <f t="shared" si="60"/>
        <v>260000</v>
      </c>
      <c r="J614">
        <f t="shared" si="61"/>
        <v>5000</v>
      </c>
      <c r="K614">
        <f t="shared" si="62"/>
        <v>10000</v>
      </c>
      <c r="P614" t="b">
        <f t="shared" si="58"/>
        <v>1</v>
      </c>
      <c r="Q614" t="str">
        <f t="shared" si="59"/>
        <v>201610</v>
      </c>
    </row>
    <row r="615" customHeight="1" spans="1:17">
      <c r="A615" s="10">
        <v>389</v>
      </c>
      <c r="B615" s="10" t="s">
        <v>98</v>
      </c>
      <c r="C615" s="10">
        <v>4</v>
      </c>
      <c r="D615" s="11">
        <v>42658</v>
      </c>
      <c r="E615" s="10">
        <v>9</v>
      </c>
      <c r="F615" s="10">
        <v>2016</v>
      </c>
      <c r="G615" s="10">
        <v>150000</v>
      </c>
      <c r="H615" s="7">
        <f t="shared" si="57"/>
        <v>150000</v>
      </c>
      <c r="I615" s="7">
        <f t="shared" si="60"/>
        <v>0</v>
      </c>
      <c r="J615" s="7">
        <f t="shared" si="61"/>
        <v>0</v>
      </c>
      <c r="K615" s="7">
        <f t="shared" si="62"/>
        <v>0</v>
      </c>
      <c r="L615" s="7"/>
      <c r="M615" s="7"/>
      <c r="N615" s="7"/>
      <c r="O615" s="7"/>
      <c r="P615" s="7" t="b">
        <f t="shared" si="58"/>
        <v>1</v>
      </c>
      <c r="Q615" t="str">
        <f t="shared" si="59"/>
        <v>201610</v>
      </c>
    </row>
    <row r="616" customHeight="1" spans="1:17">
      <c r="A616" s="3">
        <v>390</v>
      </c>
      <c r="B616" s="3" t="s">
        <v>134</v>
      </c>
      <c r="C616" s="3">
        <v>7</v>
      </c>
      <c r="D616" s="6">
        <v>42658</v>
      </c>
      <c r="E616" s="3">
        <v>10</v>
      </c>
      <c r="F616" s="3">
        <v>2016</v>
      </c>
      <c r="G616" s="3">
        <v>350000</v>
      </c>
      <c r="H616">
        <f t="shared" si="57"/>
        <v>150000</v>
      </c>
      <c r="I616">
        <f t="shared" si="60"/>
        <v>185000</v>
      </c>
      <c r="J616">
        <f t="shared" si="61"/>
        <v>5000</v>
      </c>
      <c r="K616">
        <f t="shared" si="62"/>
        <v>10000</v>
      </c>
      <c r="P616" t="b">
        <f t="shared" si="58"/>
        <v>1</v>
      </c>
      <c r="Q616" t="str">
        <f t="shared" si="59"/>
        <v>201610</v>
      </c>
    </row>
    <row r="617" customHeight="1" spans="1:17">
      <c r="A617" s="3">
        <v>390</v>
      </c>
      <c r="B617" s="3" t="s">
        <v>49</v>
      </c>
      <c r="C617" s="3">
        <v>2</v>
      </c>
      <c r="D617" s="6">
        <v>42658</v>
      </c>
      <c r="E617" s="3">
        <v>10</v>
      </c>
      <c r="F617" s="3">
        <v>2016</v>
      </c>
      <c r="G617" s="3">
        <v>120000</v>
      </c>
      <c r="H617">
        <f t="shared" si="57"/>
        <v>120000</v>
      </c>
      <c r="I617">
        <f t="shared" si="60"/>
        <v>0</v>
      </c>
      <c r="J617">
        <f t="shared" si="61"/>
        <v>0</v>
      </c>
      <c r="K617">
        <f t="shared" si="62"/>
        <v>0</v>
      </c>
      <c r="P617" t="b">
        <f t="shared" si="58"/>
        <v>1</v>
      </c>
      <c r="Q617" t="str">
        <f t="shared" si="59"/>
        <v>201610</v>
      </c>
    </row>
    <row r="618" customHeight="1" spans="1:17">
      <c r="A618" s="3">
        <v>391</v>
      </c>
      <c r="B618" s="3" t="s">
        <v>163</v>
      </c>
      <c r="C618" s="3">
        <v>8</v>
      </c>
      <c r="D618" s="6">
        <v>42658</v>
      </c>
      <c r="E618" s="3">
        <v>8</v>
      </c>
      <c r="F618" s="3">
        <v>2016</v>
      </c>
      <c r="G618" s="3">
        <v>350000</v>
      </c>
      <c r="H618">
        <f t="shared" si="57"/>
        <v>150000</v>
      </c>
      <c r="I618">
        <f t="shared" si="60"/>
        <v>185000</v>
      </c>
      <c r="J618">
        <f t="shared" si="61"/>
        <v>5000</v>
      </c>
      <c r="K618">
        <f t="shared" si="62"/>
        <v>10000</v>
      </c>
      <c r="P618" t="b">
        <f t="shared" si="58"/>
        <v>1</v>
      </c>
      <c r="Q618" t="str">
        <f t="shared" si="59"/>
        <v>201610</v>
      </c>
    </row>
    <row r="619" customHeight="1" spans="1:17">
      <c r="A619" s="3">
        <v>392</v>
      </c>
      <c r="B619" s="3" t="s">
        <v>124</v>
      </c>
      <c r="C619" s="3">
        <v>6</v>
      </c>
      <c r="D619" s="6">
        <v>42659</v>
      </c>
      <c r="E619" s="3">
        <v>9</v>
      </c>
      <c r="F619" s="3">
        <v>2016</v>
      </c>
      <c r="G619" s="3">
        <v>300000</v>
      </c>
      <c r="H619">
        <f t="shared" si="57"/>
        <v>150000</v>
      </c>
      <c r="I619">
        <f t="shared" si="60"/>
        <v>135000</v>
      </c>
      <c r="J619">
        <f t="shared" si="61"/>
        <v>5000</v>
      </c>
      <c r="K619">
        <f t="shared" si="62"/>
        <v>10000</v>
      </c>
      <c r="P619" t="b">
        <f t="shared" si="58"/>
        <v>1</v>
      </c>
      <c r="Q619" t="str">
        <f t="shared" si="59"/>
        <v>201610</v>
      </c>
    </row>
    <row r="620" customHeight="1" spans="1:17">
      <c r="A620" s="3">
        <v>393</v>
      </c>
      <c r="B620" s="3" t="s">
        <v>115</v>
      </c>
      <c r="C620" s="3">
        <v>5</v>
      </c>
      <c r="D620" s="6">
        <v>42665</v>
      </c>
      <c r="E620" s="3">
        <v>10</v>
      </c>
      <c r="F620" s="3">
        <v>2016</v>
      </c>
      <c r="G620" s="3">
        <v>165000</v>
      </c>
      <c r="H620">
        <f t="shared" si="57"/>
        <v>150000</v>
      </c>
      <c r="I620">
        <f t="shared" si="60"/>
        <v>0</v>
      </c>
      <c r="J620">
        <f t="shared" si="61"/>
        <v>0</v>
      </c>
      <c r="K620">
        <f t="shared" si="62"/>
        <v>0</v>
      </c>
      <c r="N620" s="3">
        <v>15000</v>
      </c>
      <c r="P620" t="b">
        <f t="shared" si="58"/>
        <v>1</v>
      </c>
      <c r="Q620" t="str">
        <f t="shared" si="59"/>
        <v>201610</v>
      </c>
    </row>
    <row r="621" customHeight="1" spans="1:17">
      <c r="A621" s="10">
        <v>395</v>
      </c>
      <c r="B621" s="10" t="s">
        <v>104</v>
      </c>
      <c r="C621" s="10">
        <v>5</v>
      </c>
      <c r="D621" s="11">
        <v>42665</v>
      </c>
      <c r="E621" s="10">
        <v>10</v>
      </c>
      <c r="F621" s="10">
        <v>2016</v>
      </c>
      <c r="G621" s="10">
        <v>350000</v>
      </c>
      <c r="H621" s="7">
        <f t="shared" si="57"/>
        <v>150000</v>
      </c>
      <c r="I621" s="7">
        <f t="shared" si="60"/>
        <v>0</v>
      </c>
      <c r="J621" s="7">
        <f t="shared" si="61"/>
        <v>0</v>
      </c>
      <c r="K621" s="7">
        <f t="shared" si="62"/>
        <v>0</v>
      </c>
      <c r="L621" s="7"/>
      <c r="M621" s="7"/>
      <c r="N621" s="10">
        <v>200000</v>
      </c>
      <c r="O621" s="7"/>
      <c r="P621" s="7" t="b">
        <f t="shared" si="58"/>
        <v>1</v>
      </c>
      <c r="Q621" t="str">
        <f t="shared" si="59"/>
        <v>201610</v>
      </c>
    </row>
    <row r="622" customHeight="1" spans="1:17">
      <c r="A622" s="3">
        <v>396</v>
      </c>
      <c r="B622" s="3" t="s">
        <v>46</v>
      </c>
      <c r="C622" s="3">
        <v>2</v>
      </c>
      <c r="D622" s="6">
        <v>42665</v>
      </c>
      <c r="E622" s="3">
        <v>10</v>
      </c>
      <c r="F622" s="3">
        <v>2016</v>
      </c>
      <c r="G622" s="3">
        <v>160000</v>
      </c>
      <c r="H622">
        <f t="shared" si="57"/>
        <v>150000</v>
      </c>
      <c r="I622">
        <f t="shared" si="60"/>
        <v>0</v>
      </c>
      <c r="J622">
        <f t="shared" si="61"/>
        <v>0</v>
      </c>
      <c r="K622">
        <f t="shared" si="62"/>
        <v>0</v>
      </c>
      <c r="N622" s="3">
        <v>10000</v>
      </c>
      <c r="P622" t="b">
        <f t="shared" si="58"/>
        <v>1</v>
      </c>
      <c r="Q622" t="str">
        <f t="shared" si="59"/>
        <v>201610</v>
      </c>
    </row>
    <row r="623" customHeight="1" spans="1:17">
      <c r="A623" s="3">
        <v>397</v>
      </c>
      <c r="B623" s="3" t="s">
        <v>69</v>
      </c>
      <c r="C623" s="3">
        <v>2</v>
      </c>
      <c r="D623" s="6">
        <v>42665</v>
      </c>
      <c r="E623" s="3">
        <v>7</v>
      </c>
      <c r="F623" s="3">
        <v>2016</v>
      </c>
      <c r="G623" s="3">
        <v>150000</v>
      </c>
      <c r="H623">
        <f t="shared" si="57"/>
        <v>150000</v>
      </c>
      <c r="I623">
        <f t="shared" si="60"/>
        <v>0</v>
      </c>
      <c r="J623">
        <f t="shared" si="61"/>
        <v>0</v>
      </c>
      <c r="K623">
        <f t="shared" si="62"/>
        <v>0</v>
      </c>
      <c r="P623" t="b">
        <f t="shared" si="58"/>
        <v>1</v>
      </c>
      <c r="Q623" t="str">
        <f t="shared" si="59"/>
        <v>201610</v>
      </c>
    </row>
    <row r="624" customHeight="1" spans="1:17">
      <c r="A624" s="3">
        <v>397</v>
      </c>
      <c r="B624" s="3" t="s">
        <v>69</v>
      </c>
      <c r="C624" s="3">
        <v>2</v>
      </c>
      <c r="D624" s="6">
        <v>42665</v>
      </c>
      <c r="E624" s="3">
        <v>8</v>
      </c>
      <c r="F624" s="3">
        <v>2016</v>
      </c>
      <c r="G624" s="3">
        <v>150000</v>
      </c>
      <c r="H624">
        <f t="shared" si="57"/>
        <v>150000</v>
      </c>
      <c r="I624">
        <f t="shared" si="60"/>
        <v>0</v>
      </c>
      <c r="J624">
        <f t="shared" si="61"/>
        <v>0</v>
      </c>
      <c r="K624">
        <f t="shared" si="62"/>
        <v>0</v>
      </c>
      <c r="P624" t="b">
        <f t="shared" si="58"/>
        <v>1</v>
      </c>
      <c r="Q624" t="str">
        <f t="shared" si="59"/>
        <v>201610</v>
      </c>
    </row>
    <row r="625" customHeight="1" spans="1:17">
      <c r="A625" s="3">
        <v>397</v>
      </c>
      <c r="B625" s="3" t="s">
        <v>86</v>
      </c>
      <c r="C625" s="3">
        <v>3</v>
      </c>
      <c r="D625" s="6">
        <v>42665</v>
      </c>
      <c r="E625" s="3">
        <v>7</v>
      </c>
      <c r="F625" s="3">
        <v>2016</v>
      </c>
      <c r="G625" s="3">
        <v>150000</v>
      </c>
      <c r="H625">
        <f t="shared" si="57"/>
        <v>150000</v>
      </c>
      <c r="I625">
        <f t="shared" si="60"/>
        <v>0</v>
      </c>
      <c r="J625">
        <f t="shared" si="61"/>
        <v>0</v>
      </c>
      <c r="K625">
        <f t="shared" si="62"/>
        <v>0</v>
      </c>
      <c r="P625" t="b">
        <f t="shared" si="58"/>
        <v>1</v>
      </c>
      <c r="Q625" t="str">
        <f t="shared" si="59"/>
        <v>201610</v>
      </c>
    </row>
    <row r="626" customHeight="1" spans="1:17">
      <c r="A626" s="3">
        <v>397</v>
      </c>
      <c r="B626" s="3" t="s">
        <v>86</v>
      </c>
      <c r="C626" s="3">
        <v>3</v>
      </c>
      <c r="D626" s="6">
        <v>42665</v>
      </c>
      <c r="E626" s="3">
        <v>8</v>
      </c>
      <c r="F626" s="3">
        <v>2016</v>
      </c>
      <c r="G626" s="3">
        <v>150000</v>
      </c>
      <c r="H626">
        <f t="shared" si="57"/>
        <v>150000</v>
      </c>
      <c r="I626">
        <f t="shared" si="60"/>
        <v>0</v>
      </c>
      <c r="J626">
        <f t="shared" si="61"/>
        <v>0</v>
      </c>
      <c r="K626">
        <f t="shared" si="62"/>
        <v>0</v>
      </c>
      <c r="P626" t="b">
        <f t="shared" si="58"/>
        <v>1</v>
      </c>
      <c r="Q626" t="str">
        <f t="shared" si="59"/>
        <v>201610</v>
      </c>
    </row>
    <row r="627" customHeight="1" spans="1:17">
      <c r="A627" s="3">
        <v>398</v>
      </c>
      <c r="B627" s="3" t="s">
        <v>83</v>
      </c>
      <c r="C627" s="3">
        <v>3</v>
      </c>
      <c r="D627" s="6">
        <v>42665</v>
      </c>
      <c r="E627" s="3">
        <v>10</v>
      </c>
      <c r="F627" s="3">
        <v>2016</v>
      </c>
      <c r="G627" s="3">
        <v>150000</v>
      </c>
      <c r="H627">
        <f t="shared" si="57"/>
        <v>150000</v>
      </c>
      <c r="I627">
        <f t="shared" si="60"/>
        <v>0</v>
      </c>
      <c r="J627">
        <f t="shared" si="61"/>
        <v>0</v>
      </c>
      <c r="K627">
        <f t="shared" si="62"/>
        <v>0</v>
      </c>
      <c r="P627" t="b">
        <f t="shared" si="58"/>
        <v>1</v>
      </c>
      <c r="Q627" t="str">
        <f t="shared" si="59"/>
        <v>201610</v>
      </c>
    </row>
    <row r="628" customHeight="1" spans="1:17">
      <c r="A628" s="3">
        <v>398</v>
      </c>
      <c r="B628" s="3" t="s">
        <v>83</v>
      </c>
      <c r="C628" s="3">
        <v>3</v>
      </c>
      <c r="D628" s="6">
        <v>42665</v>
      </c>
      <c r="E628" s="3">
        <v>11</v>
      </c>
      <c r="F628" s="3">
        <v>2016</v>
      </c>
      <c r="G628" s="3">
        <v>150000</v>
      </c>
      <c r="H628">
        <f t="shared" si="57"/>
        <v>150000</v>
      </c>
      <c r="I628">
        <f t="shared" si="60"/>
        <v>0</v>
      </c>
      <c r="J628">
        <f t="shared" si="61"/>
        <v>0</v>
      </c>
      <c r="K628">
        <f t="shared" si="62"/>
        <v>0</v>
      </c>
      <c r="P628" t="b">
        <f t="shared" si="58"/>
        <v>1</v>
      </c>
      <c r="Q628" t="str">
        <f t="shared" si="59"/>
        <v>201610</v>
      </c>
    </row>
    <row r="629" customHeight="1" spans="1:17">
      <c r="A629" s="3">
        <v>399</v>
      </c>
      <c r="B629" s="3" t="s">
        <v>29</v>
      </c>
      <c r="C629" s="3">
        <v>1</v>
      </c>
      <c r="D629" s="6">
        <v>42665</v>
      </c>
      <c r="E629" s="3">
        <v>10</v>
      </c>
      <c r="F629" s="3">
        <v>2016</v>
      </c>
      <c r="G629" s="3">
        <v>150000</v>
      </c>
      <c r="H629">
        <f t="shared" si="57"/>
        <v>150000</v>
      </c>
      <c r="I629">
        <f t="shared" si="60"/>
        <v>0</v>
      </c>
      <c r="J629">
        <f t="shared" si="61"/>
        <v>0</v>
      </c>
      <c r="K629">
        <f t="shared" si="62"/>
        <v>0</v>
      </c>
      <c r="P629" t="b">
        <f t="shared" si="58"/>
        <v>1</v>
      </c>
      <c r="Q629" t="str">
        <f t="shared" si="59"/>
        <v>201610</v>
      </c>
    </row>
    <row r="630" customHeight="1" spans="1:17">
      <c r="A630" s="3">
        <v>400</v>
      </c>
      <c r="B630" s="3" t="s">
        <v>177</v>
      </c>
      <c r="C630" s="3">
        <v>9</v>
      </c>
      <c r="D630" s="6">
        <v>42665</v>
      </c>
      <c r="E630" s="3">
        <v>11</v>
      </c>
      <c r="F630" s="3">
        <v>2016</v>
      </c>
      <c r="G630" s="3">
        <v>425000</v>
      </c>
      <c r="H630">
        <f t="shared" si="57"/>
        <v>150000</v>
      </c>
      <c r="I630">
        <f t="shared" si="60"/>
        <v>260000</v>
      </c>
      <c r="J630">
        <f t="shared" si="61"/>
        <v>5000</v>
      </c>
      <c r="K630">
        <f t="shared" si="62"/>
        <v>10000</v>
      </c>
      <c r="P630" t="b">
        <f t="shared" si="58"/>
        <v>1</v>
      </c>
      <c r="Q630" t="str">
        <f t="shared" si="59"/>
        <v>201610</v>
      </c>
    </row>
    <row r="631" customHeight="1" spans="1:17">
      <c r="A631" s="3">
        <v>401</v>
      </c>
      <c r="B631" s="3" t="s">
        <v>90</v>
      </c>
      <c r="C631" s="3">
        <v>4</v>
      </c>
      <c r="D631" s="4">
        <v>42679</v>
      </c>
      <c r="E631" s="3">
        <v>11</v>
      </c>
      <c r="F631" s="3">
        <v>2016</v>
      </c>
      <c r="G631" s="3">
        <v>150000</v>
      </c>
      <c r="H631">
        <f t="shared" si="57"/>
        <v>150000</v>
      </c>
      <c r="I631">
        <f t="shared" si="60"/>
        <v>0</v>
      </c>
      <c r="J631">
        <f t="shared" si="61"/>
        <v>0</v>
      </c>
      <c r="K631">
        <f t="shared" si="62"/>
        <v>0</v>
      </c>
      <c r="P631" t="b">
        <f t="shared" si="58"/>
        <v>1</v>
      </c>
      <c r="Q631" t="str">
        <f t="shared" si="59"/>
        <v>201611</v>
      </c>
    </row>
    <row r="632" customHeight="1" spans="1:17">
      <c r="A632" s="3">
        <v>402</v>
      </c>
      <c r="B632" s="3" t="s">
        <v>41</v>
      </c>
      <c r="C632" s="3">
        <v>2</v>
      </c>
      <c r="D632" s="4">
        <v>42679</v>
      </c>
      <c r="E632" s="3">
        <v>11</v>
      </c>
      <c r="F632" s="3">
        <v>2016</v>
      </c>
      <c r="G632" s="3">
        <v>150000</v>
      </c>
      <c r="H632">
        <f t="shared" si="57"/>
        <v>150000</v>
      </c>
      <c r="I632">
        <f t="shared" si="60"/>
        <v>0</v>
      </c>
      <c r="J632">
        <f t="shared" si="61"/>
        <v>0</v>
      </c>
      <c r="K632">
        <f t="shared" si="62"/>
        <v>0</v>
      </c>
      <c r="P632" t="b">
        <f t="shared" si="58"/>
        <v>1</v>
      </c>
      <c r="Q632" t="str">
        <f t="shared" si="59"/>
        <v>201611</v>
      </c>
    </row>
    <row r="633" customHeight="1" spans="1:17">
      <c r="A633" s="3">
        <v>402</v>
      </c>
      <c r="B633" s="3" t="s">
        <v>182</v>
      </c>
      <c r="C633" s="3">
        <v>9</v>
      </c>
      <c r="D633" s="4">
        <v>42679</v>
      </c>
      <c r="E633" s="3">
        <v>11</v>
      </c>
      <c r="F633" s="3">
        <v>2016</v>
      </c>
      <c r="G633" s="3">
        <v>425000</v>
      </c>
      <c r="H633">
        <f t="shared" si="57"/>
        <v>150000</v>
      </c>
      <c r="I633">
        <f t="shared" si="60"/>
        <v>260000</v>
      </c>
      <c r="J633">
        <f t="shared" si="61"/>
        <v>5000</v>
      </c>
      <c r="K633">
        <f t="shared" si="62"/>
        <v>10000</v>
      </c>
      <c r="P633" t="b">
        <f t="shared" si="58"/>
        <v>1</v>
      </c>
      <c r="Q633" t="str">
        <f t="shared" si="59"/>
        <v>201611</v>
      </c>
    </row>
    <row r="634" customHeight="1" spans="1:17">
      <c r="A634" s="3">
        <v>403</v>
      </c>
      <c r="B634" s="3" t="s">
        <v>137</v>
      </c>
      <c r="C634" s="3">
        <v>7</v>
      </c>
      <c r="D634" s="4">
        <v>42679</v>
      </c>
      <c r="E634" s="3">
        <v>10</v>
      </c>
      <c r="F634" s="3">
        <v>2016</v>
      </c>
      <c r="G634" s="3">
        <v>425000</v>
      </c>
      <c r="H634">
        <f t="shared" si="57"/>
        <v>150000</v>
      </c>
      <c r="I634">
        <f t="shared" si="60"/>
        <v>260000</v>
      </c>
      <c r="J634">
        <f t="shared" si="61"/>
        <v>5000</v>
      </c>
      <c r="K634">
        <f t="shared" si="62"/>
        <v>10000</v>
      </c>
      <c r="P634" t="b">
        <f t="shared" si="58"/>
        <v>1</v>
      </c>
      <c r="Q634" t="str">
        <f t="shared" si="59"/>
        <v>201611</v>
      </c>
    </row>
    <row r="635" customHeight="1" spans="1:17">
      <c r="A635" s="3">
        <v>404</v>
      </c>
      <c r="B635" s="3" t="s">
        <v>135</v>
      </c>
      <c r="C635" s="3">
        <v>8</v>
      </c>
      <c r="D635" s="4">
        <v>42679</v>
      </c>
      <c r="E635" s="3">
        <v>10</v>
      </c>
      <c r="F635" s="3">
        <v>2016</v>
      </c>
      <c r="G635" s="3">
        <v>425000</v>
      </c>
      <c r="H635">
        <f t="shared" si="57"/>
        <v>150000</v>
      </c>
      <c r="I635">
        <f t="shared" si="60"/>
        <v>260000</v>
      </c>
      <c r="J635">
        <f t="shared" si="61"/>
        <v>5000</v>
      </c>
      <c r="K635">
        <f t="shared" si="62"/>
        <v>10000</v>
      </c>
      <c r="P635" t="b">
        <f t="shared" si="58"/>
        <v>1</v>
      </c>
      <c r="Q635" t="str">
        <f t="shared" si="59"/>
        <v>201611</v>
      </c>
    </row>
    <row r="636" customHeight="1" spans="1:17">
      <c r="A636" s="3">
        <v>404</v>
      </c>
      <c r="B636" s="3" t="s">
        <v>194</v>
      </c>
      <c r="C636" s="3">
        <v>1000</v>
      </c>
      <c r="D636" s="4">
        <v>42679</v>
      </c>
      <c r="E636" s="3">
        <v>6</v>
      </c>
      <c r="F636" s="3">
        <v>2016</v>
      </c>
      <c r="G636" s="3">
        <v>425000</v>
      </c>
      <c r="H636">
        <f t="shared" si="57"/>
        <v>150000</v>
      </c>
      <c r="I636">
        <f t="shared" si="60"/>
        <v>260000</v>
      </c>
      <c r="J636">
        <f t="shared" si="61"/>
        <v>5000</v>
      </c>
      <c r="K636">
        <f t="shared" si="62"/>
        <v>10000</v>
      </c>
      <c r="P636" t="b">
        <f t="shared" si="58"/>
        <v>1</v>
      </c>
      <c r="Q636" t="str">
        <f t="shared" si="59"/>
        <v>201611</v>
      </c>
    </row>
    <row r="637" customHeight="1" spans="1:17">
      <c r="A637" s="3">
        <v>407</v>
      </c>
      <c r="B637" s="3" t="s">
        <v>134</v>
      </c>
      <c r="C637" s="3">
        <v>7</v>
      </c>
      <c r="D637" s="4">
        <v>42679</v>
      </c>
      <c r="E637" s="3">
        <v>11</v>
      </c>
      <c r="F637" s="3">
        <v>2016</v>
      </c>
      <c r="G637" s="3">
        <v>350000</v>
      </c>
      <c r="H637">
        <f t="shared" si="57"/>
        <v>150000</v>
      </c>
      <c r="I637">
        <f t="shared" si="60"/>
        <v>185000</v>
      </c>
      <c r="J637">
        <f t="shared" si="61"/>
        <v>5000</v>
      </c>
      <c r="K637">
        <f t="shared" si="62"/>
        <v>10000</v>
      </c>
      <c r="P637" t="b">
        <f t="shared" si="58"/>
        <v>1</v>
      </c>
      <c r="Q637" t="str">
        <f t="shared" si="59"/>
        <v>201611</v>
      </c>
    </row>
    <row r="638" customHeight="1" spans="1:17">
      <c r="A638" s="3">
        <v>407</v>
      </c>
      <c r="B638" s="3" t="s">
        <v>49</v>
      </c>
      <c r="C638" s="3">
        <v>2</v>
      </c>
      <c r="D638" s="4">
        <v>42679</v>
      </c>
      <c r="E638" s="3">
        <v>11</v>
      </c>
      <c r="F638" s="3">
        <v>2016</v>
      </c>
      <c r="G638" s="3">
        <v>120000</v>
      </c>
      <c r="H638">
        <f t="shared" si="57"/>
        <v>120000</v>
      </c>
      <c r="I638">
        <f t="shared" si="60"/>
        <v>0</v>
      </c>
      <c r="J638">
        <f t="shared" si="61"/>
        <v>0</v>
      </c>
      <c r="K638">
        <f t="shared" si="62"/>
        <v>0</v>
      </c>
      <c r="P638" t="b">
        <f t="shared" si="58"/>
        <v>1</v>
      </c>
      <c r="Q638" t="str">
        <f t="shared" si="59"/>
        <v>201611</v>
      </c>
    </row>
    <row r="639" customHeight="1" spans="1:17">
      <c r="A639" s="3">
        <v>408</v>
      </c>
      <c r="B639" s="3" t="s">
        <v>155</v>
      </c>
      <c r="C639" s="3">
        <v>7</v>
      </c>
      <c r="D639" s="4">
        <v>42681</v>
      </c>
      <c r="E639" s="3">
        <v>11</v>
      </c>
      <c r="F639" s="3">
        <v>2016</v>
      </c>
      <c r="G639" s="3">
        <v>425000</v>
      </c>
      <c r="H639">
        <f t="shared" si="57"/>
        <v>150000</v>
      </c>
      <c r="I639">
        <f t="shared" si="60"/>
        <v>260000</v>
      </c>
      <c r="J639">
        <f t="shared" si="61"/>
        <v>5000</v>
      </c>
      <c r="K639">
        <f t="shared" si="62"/>
        <v>10000</v>
      </c>
      <c r="P639" t="b">
        <f t="shared" si="58"/>
        <v>1</v>
      </c>
      <c r="Q639" t="str">
        <f t="shared" si="59"/>
        <v>201611</v>
      </c>
    </row>
    <row r="640" customHeight="1" spans="1:17">
      <c r="A640" s="3">
        <v>409</v>
      </c>
      <c r="B640" s="3" t="s">
        <v>146</v>
      </c>
      <c r="C640" s="3">
        <v>8</v>
      </c>
      <c r="D640" s="4">
        <v>42682</v>
      </c>
      <c r="E640" s="3">
        <v>10</v>
      </c>
      <c r="F640" s="3">
        <v>2016</v>
      </c>
      <c r="G640" s="3">
        <v>400000</v>
      </c>
      <c r="H640">
        <f t="shared" si="57"/>
        <v>150000</v>
      </c>
      <c r="I640">
        <f t="shared" si="60"/>
        <v>235000</v>
      </c>
      <c r="J640">
        <f t="shared" si="61"/>
        <v>5000</v>
      </c>
      <c r="K640">
        <f t="shared" si="62"/>
        <v>10000</v>
      </c>
      <c r="P640" t="b">
        <f t="shared" si="58"/>
        <v>1</v>
      </c>
      <c r="Q640" t="str">
        <f t="shared" si="59"/>
        <v>201611</v>
      </c>
    </row>
    <row r="641" customHeight="1" spans="1:17">
      <c r="A641" s="3">
        <v>410</v>
      </c>
      <c r="B641" s="3" t="s">
        <v>170</v>
      </c>
      <c r="C641" s="3">
        <v>8</v>
      </c>
      <c r="D641" s="4">
        <v>42684</v>
      </c>
      <c r="E641" s="3">
        <v>11</v>
      </c>
      <c r="F641" s="3">
        <v>2016</v>
      </c>
      <c r="G641" s="3">
        <v>425000</v>
      </c>
      <c r="H641">
        <f t="shared" si="57"/>
        <v>150000</v>
      </c>
      <c r="I641">
        <f t="shared" si="60"/>
        <v>260000</v>
      </c>
      <c r="J641">
        <f t="shared" si="61"/>
        <v>5000</v>
      </c>
      <c r="K641">
        <f t="shared" si="62"/>
        <v>10000</v>
      </c>
      <c r="P641" t="b">
        <f t="shared" si="58"/>
        <v>1</v>
      </c>
      <c r="Q641" t="str">
        <f t="shared" si="59"/>
        <v>201611</v>
      </c>
    </row>
    <row r="642" customHeight="1" spans="1:17">
      <c r="A642" s="3">
        <v>411</v>
      </c>
      <c r="B642" s="3" t="s">
        <v>147</v>
      </c>
      <c r="C642" s="3">
        <v>7</v>
      </c>
      <c r="D642" s="4">
        <v>42684</v>
      </c>
      <c r="E642" s="3">
        <v>11</v>
      </c>
      <c r="F642" s="3">
        <v>2016</v>
      </c>
      <c r="G642" s="3">
        <v>425000</v>
      </c>
      <c r="H642">
        <f t="shared" ref="H642:H705" si="63">IF(C642&lt;6,IF(E642&lt;1,0,IF(G642&gt;150000,150000,G642)),150000)</f>
        <v>150000</v>
      </c>
      <c r="I642">
        <f t="shared" si="60"/>
        <v>260000</v>
      </c>
      <c r="J642">
        <f t="shared" si="61"/>
        <v>5000</v>
      </c>
      <c r="K642">
        <f t="shared" si="62"/>
        <v>10000</v>
      </c>
      <c r="P642" t="b">
        <f t="shared" ref="P642:P705" si="64">G642=SUM(H642:O642)</f>
        <v>1</v>
      </c>
      <c r="Q642" t="str">
        <f t="shared" ref="Q642:Q705" si="65">CONCATENATE(YEAR(D642),MONTH(D642))</f>
        <v>201611</v>
      </c>
    </row>
    <row r="643" customHeight="1" spans="1:17">
      <c r="A643" s="3">
        <v>413</v>
      </c>
      <c r="B643" s="3" t="s">
        <v>149</v>
      </c>
      <c r="C643" s="3">
        <v>7</v>
      </c>
      <c r="D643" s="4">
        <v>42685</v>
      </c>
      <c r="E643" s="8">
        <v>9</v>
      </c>
      <c r="F643" s="3">
        <v>2016</v>
      </c>
      <c r="G643" s="3">
        <v>425000</v>
      </c>
      <c r="H643">
        <f t="shared" si="63"/>
        <v>150000</v>
      </c>
      <c r="I643">
        <f t="shared" si="60"/>
        <v>260000</v>
      </c>
      <c r="J643">
        <f t="shared" si="61"/>
        <v>5000</v>
      </c>
      <c r="K643">
        <f t="shared" si="62"/>
        <v>10000</v>
      </c>
      <c r="P643" t="b">
        <f t="shared" si="64"/>
        <v>1</v>
      </c>
      <c r="Q643" t="str">
        <f t="shared" si="65"/>
        <v>201611</v>
      </c>
    </row>
    <row r="644" customHeight="1" spans="1:17">
      <c r="A644" s="3">
        <v>414</v>
      </c>
      <c r="B644" s="3" t="s">
        <v>139</v>
      </c>
      <c r="C644" s="3">
        <v>7</v>
      </c>
      <c r="D644" s="4">
        <v>42685</v>
      </c>
      <c r="E644" s="3">
        <v>11</v>
      </c>
      <c r="F644" s="3">
        <v>2016</v>
      </c>
      <c r="G644" s="3">
        <v>425000</v>
      </c>
      <c r="H644">
        <f t="shared" si="63"/>
        <v>150000</v>
      </c>
      <c r="I644">
        <f t="shared" si="60"/>
        <v>260000</v>
      </c>
      <c r="J644">
        <f t="shared" si="61"/>
        <v>5000</v>
      </c>
      <c r="K644">
        <f t="shared" si="62"/>
        <v>10000</v>
      </c>
      <c r="P644" t="b">
        <f t="shared" si="64"/>
        <v>1</v>
      </c>
      <c r="Q644" t="str">
        <f t="shared" si="65"/>
        <v>201611</v>
      </c>
    </row>
    <row r="645" customHeight="1" spans="1:17">
      <c r="A645" s="3">
        <v>414</v>
      </c>
      <c r="B645" s="3" t="s">
        <v>144</v>
      </c>
      <c r="C645" s="3">
        <v>7</v>
      </c>
      <c r="D645" s="4">
        <v>42685</v>
      </c>
      <c r="E645" s="3">
        <v>11</v>
      </c>
      <c r="F645" s="3">
        <v>2016</v>
      </c>
      <c r="G645" s="3">
        <v>425000</v>
      </c>
      <c r="H645">
        <f t="shared" si="63"/>
        <v>150000</v>
      </c>
      <c r="I645">
        <f t="shared" si="60"/>
        <v>260000</v>
      </c>
      <c r="J645">
        <f t="shared" si="61"/>
        <v>5000</v>
      </c>
      <c r="K645">
        <f t="shared" si="62"/>
        <v>10000</v>
      </c>
      <c r="P645" t="b">
        <f t="shared" si="64"/>
        <v>1</v>
      </c>
      <c r="Q645" t="str">
        <f t="shared" si="65"/>
        <v>201611</v>
      </c>
    </row>
    <row r="646" customHeight="1" spans="1:17">
      <c r="A646" s="3">
        <v>415</v>
      </c>
      <c r="B646" s="3" t="s">
        <v>136</v>
      </c>
      <c r="C646" s="3">
        <v>7</v>
      </c>
      <c r="D646" s="4">
        <v>42685</v>
      </c>
      <c r="E646" s="3">
        <v>11</v>
      </c>
      <c r="F646" s="3">
        <v>2016</v>
      </c>
      <c r="G646" s="3">
        <v>425000</v>
      </c>
      <c r="H646">
        <f t="shared" si="63"/>
        <v>150000</v>
      </c>
      <c r="I646">
        <f t="shared" si="60"/>
        <v>260000</v>
      </c>
      <c r="J646">
        <f t="shared" si="61"/>
        <v>5000</v>
      </c>
      <c r="K646">
        <f t="shared" si="62"/>
        <v>10000</v>
      </c>
      <c r="P646" t="b">
        <f t="shared" si="64"/>
        <v>1</v>
      </c>
      <c r="Q646" t="str">
        <f t="shared" si="65"/>
        <v>201611</v>
      </c>
    </row>
    <row r="647" customHeight="1" spans="1:17">
      <c r="A647" s="3">
        <v>416</v>
      </c>
      <c r="B647" s="3" t="s">
        <v>137</v>
      </c>
      <c r="C647" s="3">
        <v>7</v>
      </c>
      <c r="D647" s="4">
        <v>42685</v>
      </c>
      <c r="E647" s="3">
        <v>11</v>
      </c>
      <c r="F647" s="3">
        <v>2016</v>
      </c>
      <c r="G647" s="3">
        <v>425000</v>
      </c>
      <c r="H647">
        <f t="shared" si="63"/>
        <v>150000</v>
      </c>
      <c r="I647">
        <f t="shared" si="60"/>
        <v>260000</v>
      </c>
      <c r="J647">
        <f t="shared" si="61"/>
        <v>5000</v>
      </c>
      <c r="K647">
        <f t="shared" si="62"/>
        <v>10000</v>
      </c>
      <c r="P647" t="b">
        <f t="shared" si="64"/>
        <v>1</v>
      </c>
      <c r="Q647" t="str">
        <f t="shared" si="65"/>
        <v>201611</v>
      </c>
    </row>
    <row r="648" customHeight="1" spans="1:17">
      <c r="A648" s="3">
        <v>417</v>
      </c>
      <c r="B648" s="3" t="s">
        <v>165</v>
      </c>
      <c r="C648" s="3">
        <v>8</v>
      </c>
      <c r="D648" s="4">
        <v>42685</v>
      </c>
      <c r="E648" s="3">
        <v>11</v>
      </c>
      <c r="F648" s="3">
        <v>2016</v>
      </c>
      <c r="G648" s="3">
        <v>425000</v>
      </c>
      <c r="H648">
        <f t="shared" si="63"/>
        <v>150000</v>
      </c>
      <c r="I648">
        <f t="shared" si="60"/>
        <v>260000</v>
      </c>
      <c r="J648">
        <f t="shared" si="61"/>
        <v>5000</v>
      </c>
      <c r="K648">
        <f t="shared" si="62"/>
        <v>10000</v>
      </c>
      <c r="P648" t="b">
        <f t="shared" si="64"/>
        <v>1</v>
      </c>
      <c r="Q648" t="str">
        <f t="shared" si="65"/>
        <v>201611</v>
      </c>
    </row>
    <row r="649" customHeight="1" spans="1:17">
      <c r="A649" s="3">
        <v>418</v>
      </c>
      <c r="B649" s="3" t="s">
        <v>184</v>
      </c>
      <c r="C649" s="3">
        <v>10</v>
      </c>
      <c r="D649" s="4">
        <v>42685</v>
      </c>
      <c r="E649" s="3">
        <v>11</v>
      </c>
      <c r="F649" s="3">
        <v>2016</v>
      </c>
      <c r="G649" s="3">
        <v>425000</v>
      </c>
      <c r="H649">
        <f t="shared" si="63"/>
        <v>150000</v>
      </c>
      <c r="I649">
        <f t="shared" si="60"/>
        <v>260000</v>
      </c>
      <c r="J649">
        <f t="shared" si="61"/>
        <v>5000</v>
      </c>
      <c r="K649">
        <f t="shared" si="62"/>
        <v>10000</v>
      </c>
      <c r="P649" t="b">
        <f t="shared" si="64"/>
        <v>1</v>
      </c>
      <c r="Q649" t="str">
        <f t="shared" si="65"/>
        <v>201611</v>
      </c>
    </row>
    <row r="650" customHeight="1" spans="1:17">
      <c r="A650" s="3">
        <v>419</v>
      </c>
      <c r="B650" s="3" t="s">
        <v>166</v>
      </c>
      <c r="C650" s="3">
        <v>8</v>
      </c>
      <c r="D650" s="4">
        <v>42685</v>
      </c>
      <c r="E650" s="3">
        <v>9</v>
      </c>
      <c r="F650" s="3">
        <v>2016</v>
      </c>
      <c r="G650" s="3">
        <v>400000</v>
      </c>
      <c r="H650">
        <f t="shared" si="63"/>
        <v>150000</v>
      </c>
      <c r="I650">
        <f t="shared" si="60"/>
        <v>235000</v>
      </c>
      <c r="J650">
        <f t="shared" si="61"/>
        <v>5000</v>
      </c>
      <c r="K650">
        <f t="shared" si="62"/>
        <v>10000</v>
      </c>
      <c r="P650" t="b">
        <f t="shared" si="64"/>
        <v>1</v>
      </c>
      <c r="Q650" t="str">
        <f t="shared" si="65"/>
        <v>201611</v>
      </c>
    </row>
    <row r="651" customHeight="1" spans="1:17">
      <c r="A651" s="3">
        <v>420</v>
      </c>
      <c r="B651" s="3" t="s">
        <v>89</v>
      </c>
      <c r="C651" s="3">
        <v>4</v>
      </c>
      <c r="D651" s="4">
        <v>42686</v>
      </c>
      <c r="E651" s="3">
        <v>12</v>
      </c>
      <c r="F651" s="3">
        <v>2016</v>
      </c>
      <c r="G651" s="3">
        <v>150000</v>
      </c>
      <c r="H651">
        <f t="shared" si="63"/>
        <v>150000</v>
      </c>
      <c r="I651">
        <f t="shared" si="60"/>
        <v>0</v>
      </c>
      <c r="J651">
        <f t="shared" si="61"/>
        <v>0</v>
      </c>
      <c r="K651">
        <f t="shared" si="62"/>
        <v>0</v>
      </c>
      <c r="P651" t="b">
        <f t="shared" si="64"/>
        <v>1</v>
      </c>
      <c r="Q651" t="str">
        <f t="shared" si="65"/>
        <v>201611</v>
      </c>
    </row>
    <row r="652" customHeight="1" spans="1:17">
      <c r="A652" s="3">
        <v>421</v>
      </c>
      <c r="B652" s="3" t="s">
        <v>24</v>
      </c>
      <c r="C652" s="3">
        <v>1</v>
      </c>
      <c r="D652" s="4">
        <v>42686</v>
      </c>
      <c r="E652" s="3">
        <v>10</v>
      </c>
      <c r="F652" s="3">
        <v>2016</v>
      </c>
      <c r="G652" s="3">
        <v>150000</v>
      </c>
      <c r="H652">
        <f t="shared" si="63"/>
        <v>150000</v>
      </c>
      <c r="I652">
        <f t="shared" ref="I652:I715" si="66">IF(C652&lt;6,0,G652-H652-SUM(J652:O652))</f>
        <v>0</v>
      </c>
      <c r="J652">
        <f t="shared" ref="J652:J715" si="67">IF(C652&lt;6,0,5000)</f>
        <v>0</v>
      </c>
      <c r="K652">
        <f t="shared" ref="K652:K715" si="68">IF(C652&lt;6,0,10000)</f>
        <v>0</v>
      </c>
      <c r="P652" t="b">
        <f t="shared" si="64"/>
        <v>1</v>
      </c>
      <c r="Q652" t="str">
        <f t="shared" si="65"/>
        <v>201611</v>
      </c>
    </row>
    <row r="653" customHeight="1" spans="1:17">
      <c r="A653" s="3">
        <v>421</v>
      </c>
      <c r="B653" s="3" t="s">
        <v>24</v>
      </c>
      <c r="C653" s="3">
        <v>1</v>
      </c>
      <c r="D653" s="4">
        <v>42686</v>
      </c>
      <c r="E653" s="3">
        <v>11</v>
      </c>
      <c r="F653" s="3">
        <v>2016</v>
      </c>
      <c r="G653" s="3">
        <v>150000</v>
      </c>
      <c r="H653">
        <f t="shared" si="63"/>
        <v>150000</v>
      </c>
      <c r="I653">
        <f t="shared" si="66"/>
        <v>0</v>
      </c>
      <c r="J653">
        <f t="shared" si="67"/>
        <v>0</v>
      </c>
      <c r="K653">
        <f t="shared" si="68"/>
        <v>0</v>
      </c>
      <c r="P653" t="b">
        <f t="shared" si="64"/>
        <v>1</v>
      </c>
      <c r="Q653" t="str">
        <f t="shared" si="65"/>
        <v>201611</v>
      </c>
    </row>
    <row r="654" customHeight="1" spans="1:17">
      <c r="A654" s="3">
        <v>422</v>
      </c>
      <c r="B654" s="3" t="s">
        <v>219</v>
      </c>
      <c r="C654" s="3">
        <v>2</v>
      </c>
      <c r="D654" s="4">
        <v>42686</v>
      </c>
      <c r="E654" s="3">
        <v>11</v>
      </c>
      <c r="F654" s="3">
        <v>2016</v>
      </c>
      <c r="G654" s="3">
        <v>150000</v>
      </c>
      <c r="H654">
        <f t="shared" si="63"/>
        <v>150000</v>
      </c>
      <c r="I654">
        <f t="shared" si="66"/>
        <v>0</v>
      </c>
      <c r="J654">
        <f t="shared" si="67"/>
        <v>0</v>
      </c>
      <c r="K654">
        <f t="shared" si="68"/>
        <v>0</v>
      </c>
      <c r="P654" t="b">
        <f t="shared" si="64"/>
        <v>1</v>
      </c>
      <c r="Q654" t="str">
        <f t="shared" si="65"/>
        <v>201611</v>
      </c>
    </row>
    <row r="655" customHeight="1" spans="1:17">
      <c r="A655" s="3">
        <v>424</v>
      </c>
      <c r="B655" s="3" t="s">
        <v>46</v>
      </c>
      <c r="C655" s="3">
        <v>2</v>
      </c>
      <c r="D655" s="4">
        <v>42686</v>
      </c>
      <c r="E655" s="3">
        <v>11</v>
      </c>
      <c r="F655" s="3">
        <v>2016</v>
      </c>
      <c r="G655" s="3">
        <v>160000</v>
      </c>
      <c r="H655">
        <f t="shared" si="63"/>
        <v>150000</v>
      </c>
      <c r="I655">
        <f t="shared" si="66"/>
        <v>0</v>
      </c>
      <c r="J655">
        <f t="shared" si="67"/>
        <v>0</v>
      </c>
      <c r="K655">
        <f t="shared" si="68"/>
        <v>0</v>
      </c>
      <c r="N655">
        <v>10000</v>
      </c>
      <c r="P655" t="b">
        <f t="shared" si="64"/>
        <v>1</v>
      </c>
      <c r="Q655" t="str">
        <f t="shared" si="65"/>
        <v>201611</v>
      </c>
    </row>
    <row r="656" customHeight="1" spans="1:17">
      <c r="A656" s="3">
        <v>425</v>
      </c>
      <c r="B656" s="3" t="s">
        <v>67</v>
      </c>
      <c r="C656" s="3">
        <v>2</v>
      </c>
      <c r="D656" s="4">
        <v>42686</v>
      </c>
      <c r="E656" s="3">
        <v>8</v>
      </c>
      <c r="F656" s="3">
        <v>2016</v>
      </c>
      <c r="G656" s="3">
        <v>100000</v>
      </c>
      <c r="H656">
        <f t="shared" si="63"/>
        <v>100000</v>
      </c>
      <c r="I656">
        <f t="shared" si="66"/>
        <v>0</v>
      </c>
      <c r="J656">
        <f t="shared" si="67"/>
        <v>0</v>
      </c>
      <c r="K656">
        <f t="shared" si="68"/>
        <v>0</v>
      </c>
      <c r="P656" t="b">
        <f t="shared" si="64"/>
        <v>1</v>
      </c>
      <c r="Q656" t="str">
        <f t="shared" si="65"/>
        <v>201611</v>
      </c>
    </row>
    <row r="657" customHeight="1" spans="1:17">
      <c r="A657" s="3">
        <v>425</v>
      </c>
      <c r="B657" s="3" t="s">
        <v>67</v>
      </c>
      <c r="C657" s="3">
        <v>2</v>
      </c>
      <c r="D657" s="4">
        <v>42686</v>
      </c>
      <c r="E657" s="3">
        <v>9</v>
      </c>
      <c r="F657" s="3">
        <v>2016</v>
      </c>
      <c r="G657" s="3">
        <v>100000</v>
      </c>
      <c r="H657">
        <f t="shared" si="63"/>
        <v>100000</v>
      </c>
      <c r="I657">
        <f t="shared" si="66"/>
        <v>0</v>
      </c>
      <c r="J657">
        <f t="shared" si="67"/>
        <v>0</v>
      </c>
      <c r="K657">
        <f t="shared" si="68"/>
        <v>0</v>
      </c>
      <c r="P657" t="b">
        <f t="shared" si="64"/>
        <v>1</v>
      </c>
      <c r="Q657" t="str">
        <f t="shared" si="65"/>
        <v>201611</v>
      </c>
    </row>
    <row r="658" customHeight="1" spans="1:17">
      <c r="A658" s="3">
        <v>425</v>
      </c>
      <c r="B658" s="3" t="s">
        <v>67</v>
      </c>
      <c r="C658" s="3">
        <v>2</v>
      </c>
      <c r="D658" s="4">
        <v>42686</v>
      </c>
      <c r="E658" s="3">
        <v>10</v>
      </c>
      <c r="F658" s="3">
        <v>2016</v>
      </c>
      <c r="G658" s="3">
        <v>100000</v>
      </c>
      <c r="H658">
        <f t="shared" si="63"/>
        <v>100000</v>
      </c>
      <c r="I658">
        <f t="shared" si="66"/>
        <v>0</v>
      </c>
      <c r="J658">
        <f t="shared" si="67"/>
        <v>0</v>
      </c>
      <c r="K658">
        <f t="shared" si="68"/>
        <v>0</v>
      </c>
      <c r="P658" t="b">
        <f t="shared" si="64"/>
        <v>1</v>
      </c>
      <c r="Q658" t="str">
        <f t="shared" si="65"/>
        <v>201611</v>
      </c>
    </row>
    <row r="659" customHeight="1" spans="1:17">
      <c r="A659" s="3">
        <v>425</v>
      </c>
      <c r="B659" s="3" t="s">
        <v>67</v>
      </c>
      <c r="C659" s="3">
        <v>2</v>
      </c>
      <c r="D659" s="4">
        <v>42686</v>
      </c>
      <c r="E659" s="3">
        <v>11</v>
      </c>
      <c r="F659" s="3">
        <v>2016</v>
      </c>
      <c r="G659" s="3">
        <v>100000</v>
      </c>
      <c r="H659">
        <f t="shared" si="63"/>
        <v>100000</v>
      </c>
      <c r="I659">
        <f t="shared" si="66"/>
        <v>0</v>
      </c>
      <c r="J659">
        <f t="shared" si="67"/>
        <v>0</v>
      </c>
      <c r="K659">
        <f t="shared" si="68"/>
        <v>0</v>
      </c>
      <c r="P659" t="b">
        <f t="shared" si="64"/>
        <v>1</v>
      </c>
      <c r="Q659" t="str">
        <f t="shared" si="65"/>
        <v>201611</v>
      </c>
    </row>
    <row r="660" customHeight="1" spans="1:17">
      <c r="A660" s="3">
        <v>426</v>
      </c>
      <c r="B660" s="3" t="s">
        <v>151</v>
      </c>
      <c r="C660" s="3">
        <v>7</v>
      </c>
      <c r="D660" s="4">
        <v>42686</v>
      </c>
      <c r="E660" s="3">
        <v>10</v>
      </c>
      <c r="F660" s="3">
        <v>2016</v>
      </c>
      <c r="G660" s="3">
        <v>425000</v>
      </c>
      <c r="H660">
        <f t="shared" si="63"/>
        <v>150000</v>
      </c>
      <c r="I660">
        <f t="shared" si="66"/>
        <v>260000</v>
      </c>
      <c r="J660">
        <f t="shared" si="67"/>
        <v>5000</v>
      </c>
      <c r="K660">
        <f t="shared" si="68"/>
        <v>10000</v>
      </c>
      <c r="P660" t="b">
        <f t="shared" si="64"/>
        <v>1</v>
      </c>
      <c r="Q660" t="str">
        <f t="shared" si="65"/>
        <v>201611</v>
      </c>
    </row>
    <row r="661" customHeight="1" spans="1:17">
      <c r="A661" s="3">
        <v>427</v>
      </c>
      <c r="B661" s="3" t="s">
        <v>220</v>
      </c>
      <c r="C661" s="3">
        <v>3</v>
      </c>
      <c r="D661" s="4">
        <v>42686</v>
      </c>
      <c r="E661" s="3">
        <v>11</v>
      </c>
      <c r="F661" s="3">
        <v>2016</v>
      </c>
      <c r="G661" s="3">
        <v>150000</v>
      </c>
      <c r="H661">
        <f t="shared" si="63"/>
        <v>150000</v>
      </c>
      <c r="I661">
        <f t="shared" si="66"/>
        <v>0</v>
      </c>
      <c r="J661">
        <f t="shared" si="67"/>
        <v>0</v>
      </c>
      <c r="K661">
        <f t="shared" si="68"/>
        <v>0</v>
      </c>
      <c r="P661" t="b">
        <f t="shared" si="64"/>
        <v>1</v>
      </c>
      <c r="Q661" t="str">
        <f t="shared" si="65"/>
        <v>201611</v>
      </c>
    </row>
    <row r="662" customHeight="1" spans="1:17">
      <c r="A662" s="3">
        <v>428</v>
      </c>
      <c r="B662" s="3" t="s">
        <v>53</v>
      </c>
      <c r="C662" s="3">
        <v>2</v>
      </c>
      <c r="D662" s="4">
        <v>42686</v>
      </c>
      <c r="E662" s="3">
        <v>10</v>
      </c>
      <c r="F662" s="3">
        <v>2016</v>
      </c>
      <c r="G662" s="3">
        <v>75000</v>
      </c>
      <c r="H662">
        <f t="shared" si="63"/>
        <v>75000</v>
      </c>
      <c r="I662">
        <f t="shared" si="66"/>
        <v>0</v>
      </c>
      <c r="J662">
        <f t="shared" si="67"/>
        <v>0</v>
      </c>
      <c r="K662">
        <f t="shared" si="68"/>
        <v>0</v>
      </c>
      <c r="P662" t="b">
        <f t="shared" si="64"/>
        <v>1</v>
      </c>
      <c r="Q662" t="str">
        <f t="shared" si="65"/>
        <v>201611</v>
      </c>
    </row>
    <row r="663" customHeight="1" spans="1:17">
      <c r="A663" s="3">
        <v>428</v>
      </c>
      <c r="B663" s="3" t="s">
        <v>53</v>
      </c>
      <c r="C663" s="3">
        <v>2</v>
      </c>
      <c r="D663" s="4">
        <v>42686</v>
      </c>
      <c r="E663" s="3">
        <v>11</v>
      </c>
      <c r="F663" s="3">
        <v>2016</v>
      </c>
      <c r="G663" s="3">
        <v>75000</v>
      </c>
      <c r="H663">
        <f t="shared" si="63"/>
        <v>75000</v>
      </c>
      <c r="I663">
        <f t="shared" si="66"/>
        <v>0</v>
      </c>
      <c r="J663">
        <f t="shared" si="67"/>
        <v>0</v>
      </c>
      <c r="K663">
        <f t="shared" si="68"/>
        <v>0</v>
      </c>
      <c r="P663" t="b">
        <f t="shared" si="64"/>
        <v>1</v>
      </c>
      <c r="Q663" t="str">
        <f t="shared" si="65"/>
        <v>201611</v>
      </c>
    </row>
    <row r="664" customHeight="1" spans="1:17">
      <c r="A664" s="3">
        <v>428</v>
      </c>
      <c r="B664" s="3" t="s">
        <v>56</v>
      </c>
      <c r="C664" s="3">
        <v>2</v>
      </c>
      <c r="D664" s="4">
        <v>42686</v>
      </c>
      <c r="E664" s="3">
        <v>10</v>
      </c>
      <c r="F664" s="3">
        <v>2016</v>
      </c>
      <c r="G664" s="3">
        <v>75000</v>
      </c>
      <c r="H664">
        <f t="shared" si="63"/>
        <v>75000</v>
      </c>
      <c r="I664">
        <f t="shared" si="66"/>
        <v>0</v>
      </c>
      <c r="J664">
        <f t="shared" si="67"/>
        <v>0</v>
      </c>
      <c r="K664">
        <f t="shared" si="68"/>
        <v>0</v>
      </c>
      <c r="P664" t="b">
        <f t="shared" si="64"/>
        <v>1</v>
      </c>
      <c r="Q664" t="str">
        <f t="shared" si="65"/>
        <v>201611</v>
      </c>
    </row>
    <row r="665" customHeight="1" spans="1:17">
      <c r="A665" s="3">
        <v>428</v>
      </c>
      <c r="B665" s="3" t="s">
        <v>56</v>
      </c>
      <c r="C665" s="3">
        <v>2</v>
      </c>
      <c r="D665" s="4">
        <v>42686</v>
      </c>
      <c r="E665" s="3">
        <v>11</v>
      </c>
      <c r="F665" s="3">
        <v>2016</v>
      </c>
      <c r="G665" s="3">
        <v>75000</v>
      </c>
      <c r="H665">
        <f t="shared" si="63"/>
        <v>75000</v>
      </c>
      <c r="I665">
        <f t="shared" si="66"/>
        <v>0</v>
      </c>
      <c r="J665">
        <f t="shared" si="67"/>
        <v>0</v>
      </c>
      <c r="K665">
        <f t="shared" si="68"/>
        <v>0</v>
      </c>
      <c r="P665" t="b">
        <f t="shared" si="64"/>
        <v>1</v>
      </c>
      <c r="Q665" t="str">
        <f t="shared" si="65"/>
        <v>201611</v>
      </c>
    </row>
    <row r="666" customHeight="1" spans="1:17">
      <c r="A666" s="3">
        <v>429</v>
      </c>
      <c r="B666" s="3" t="s">
        <v>77</v>
      </c>
      <c r="C666" s="3">
        <v>3</v>
      </c>
      <c r="D666" s="4">
        <v>42686</v>
      </c>
      <c r="E666" s="3">
        <v>9</v>
      </c>
      <c r="F666" s="3">
        <v>2016</v>
      </c>
      <c r="G666" s="3">
        <v>150000</v>
      </c>
      <c r="H666">
        <f t="shared" si="63"/>
        <v>150000</v>
      </c>
      <c r="I666">
        <f t="shared" si="66"/>
        <v>0</v>
      </c>
      <c r="J666">
        <f t="shared" si="67"/>
        <v>0</v>
      </c>
      <c r="K666">
        <f t="shared" si="68"/>
        <v>0</v>
      </c>
      <c r="P666" t="b">
        <f t="shared" si="64"/>
        <v>1</v>
      </c>
      <c r="Q666" t="str">
        <f t="shared" si="65"/>
        <v>201611</v>
      </c>
    </row>
    <row r="667" customHeight="1" spans="1:17">
      <c r="A667" s="3">
        <v>429</v>
      </c>
      <c r="B667" s="3" t="s">
        <v>77</v>
      </c>
      <c r="C667" s="3">
        <v>3</v>
      </c>
      <c r="D667" s="4">
        <v>42686</v>
      </c>
      <c r="E667" s="3">
        <v>10</v>
      </c>
      <c r="F667" s="3">
        <v>2016</v>
      </c>
      <c r="G667" s="3">
        <v>150000</v>
      </c>
      <c r="H667">
        <f t="shared" si="63"/>
        <v>150000</v>
      </c>
      <c r="I667">
        <f t="shared" si="66"/>
        <v>0</v>
      </c>
      <c r="J667">
        <f t="shared" si="67"/>
        <v>0</v>
      </c>
      <c r="K667">
        <f t="shared" si="68"/>
        <v>0</v>
      </c>
      <c r="P667" t="b">
        <f t="shared" si="64"/>
        <v>1</v>
      </c>
      <c r="Q667" t="str">
        <f t="shared" si="65"/>
        <v>201611</v>
      </c>
    </row>
    <row r="668" customHeight="1" spans="1:17">
      <c r="A668" s="3">
        <v>429</v>
      </c>
      <c r="B668" s="3" t="s">
        <v>77</v>
      </c>
      <c r="C668" s="3">
        <v>3</v>
      </c>
      <c r="D668" s="4">
        <v>42686</v>
      </c>
      <c r="E668" s="3">
        <v>11</v>
      </c>
      <c r="F668" s="3">
        <v>2016</v>
      </c>
      <c r="G668" s="3">
        <v>150000</v>
      </c>
      <c r="H668">
        <f t="shared" si="63"/>
        <v>150000</v>
      </c>
      <c r="I668">
        <f t="shared" si="66"/>
        <v>0</v>
      </c>
      <c r="J668">
        <f t="shared" si="67"/>
        <v>0</v>
      </c>
      <c r="K668">
        <f t="shared" si="68"/>
        <v>0</v>
      </c>
      <c r="P668" t="b">
        <f t="shared" si="64"/>
        <v>1</v>
      </c>
      <c r="Q668" t="str">
        <f t="shared" si="65"/>
        <v>201611</v>
      </c>
    </row>
    <row r="669" customHeight="1" spans="1:17">
      <c r="A669" s="3">
        <v>429</v>
      </c>
      <c r="B669" s="3" t="s">
        <v>122</v>
      </c>
      <c r="C669" s="3">
        <v>6</v>
      </c>
      <c r="D669" s="4">
        <v>42686</v>
      </c>
      <c r="E669" s="3">
        <v>9</v>
      </c>
      <c r="F669" s="3">
        <v>2016</v>
      </c>
      <c r="G669" s="3">
        <v>425000</v>
      </c>
      <c r="H669">
        <f t="shared" si="63"/>
        <v>150000</v>
      </c>
      <c r="I669">
        <f t="shared" si="66"/>
        <v>260000</v>
      </c>
      <c r="J669">
        <f t="shared" si="67"/>
        <v>5000</v>
      </c>
      <c r="K669">
        <f t="shared" si="68"/>
        <v>10000</v>
      </c>
      <c r="P669" t="b">
        <f t="shared" si="64"/>
        <v>1</v>
      </c>
      <c r="Q669" t="str">
        <f t="shared" si="65"/>
        <v>201611</v>
      </c>
    </row>
    <row r="670" customHeight="1" spans="1:17">
      <c r="A670" s="3">
        <v>429</v>
      </c>
      <c r="B670" s="3" t="s">
        <v>122</v>
      </c>
      <c r="C670" s="3">
        <v>6</v>
      </c>
      <c r="D670" s="4">
        <v>42686</v>
      </c>
      <c r="E670" s="3">
        <v>10</v>
      </c>
      <c r="F670" s="3">
        <v>2016</v>
      </c>
      <c r="G670" s="3">
        <v>425000</v>
      </c>
      <c r="H670">
        <f t="shared" si="63"/>
        <v>150000</v>
      </c>
      <c r="I670">
        <f t="shared" si="66"/>
        <v>260000</v>
      </c>
      <c r="J670">
        <f t="shared" si="67"/>
        <v>5000</v>
      </c>
      <c r="K670">
        <f t="shared" si="68"/>
        <v>10000</v>
      </c>
      <c r="P670" t="b">
        <f t="shared" si="64"/>
        <v>1</v>
      </c>
      <c r="Q670" t="str">
        <f t="shared" si="65"/>
        <v>201611</v>
      </c>
    </row>
    <row r="671" customHeight="1" spans="1:17">
      <c r="A671" s="3">
        <v>429</v>
      </c>
      <c r="B671" s="3" t="s">
        <v>122</v>
      </c>
      <c r="C671" s="3">
        <v>6</v>
      </c>
      <c r="D671" s="4">
        <v>42686</v>
      </c>
      <c r="E671" s="3">
        <v>11</v>
      </c>
      <c r="F671" s="3">
        <v>2016</v>
      </c>
      <c r="G671" s="3">
        <v>425000</v>
      </c>
      <c r="H671">
        <f t="shared" si="63"/>
        <v>150000</v>
      </c>
      <c r="I671">
        <f t="shared" si="66"/>
        <v>260000</v>
      </c>
      <c r="J671">
        <f t="shared" si="67"/>
        <v>5000</v>
      </c>
      <c r="K671">
        <f t="shared" si="68"/>
        <v>10000</v>
      </c>
      <c r="P671" t="b">
        <f t="shared" si="64"/>
        <v>1</v>
      </c>
      <c r="Q671" t="str">
        <f t="shared" si="65"/>
        <v>201611</v>
      </c>
    </row>
    <row r="672" customHeight="1" spans="1:17">
      <c r="A672" s="3">
        <v>430</v>
      </c>
      <c r="B672" s="3" t="s">
        <v>40</v>
      </c>
      <c r="C672" s="3">
        <v>3</v>
      </c>
      <c r="D672" s="4">
        <v>42686</v>
      </c>
      <c r="E672" s="3">
        <v>11</v>
      </c>
      <c r="F672" s="3">
        <v>2016</v>
      </c>
      <c r="G672" s="3">
        <v>150000</v>
      </c>
      <c r="H672">
        <f t="shared" si="63"/>
        <v>150000</v>
      </c>
      <c r="I672">
        <f t="shared" si="66"/>
        <v>0</v>
      </c>
      <c r="J672">
        <f t="shared" si="67"/>
        <v>0</v>
      </c>
      <c r="K672">
        <f t="shared" si="68"/>
        <v>0</v>
      </c>
      <c r="P672" t="b">
        <f t="shared" si="64"/>
        <v>1</v>
      </c>
      <c r="Q672" t="str">
        <f t="shared" si="65"/>
        <v>201611</v>
      </c>
    </row>
    <row r="673" customHeight="1" spans="1:17">
      <c r="A673" s="3">
        <v>431</v>
      </c>
      <c r="B673" s="3" t="s">
        <v>159</v>
      </c>
      <c r="C673" s="3">
        <v>8</v>
      </c>
      <c r="D673" s="4">
        <v>42686</v>
      </c>
      <c r="E673" s="3">
        <v>11</v>
      </c>
      <c r="F673" s="3">
        <v>2016</v>
      </c>
      <c r="G673" s="3">
        <v>425000</v>
      </c>
      <c r="H673">
        <f t="shared" si="63"/>
        <v>150000</v>
      </c>
      <c r="I673">
        <f t="shared" si="66"/>
        <v>260000</v>
      </c>
      <c r="J673">
        <f t="shared" si="67"/>
        <v>5000</v>
      </c>
      <c r="K673">
        <f t="shared" si="68"/>
        <v>10000</v>
      </c>
      <c r="P673" t="b">
        <f t="shared" si="64"/>
        <v>1</v>
      </c>
      <c r="Q673" t="str">
        <f t="shared" si="65"/>
        <v>201611</v>
      </c>
    </row>
    <row r="674" customHeight="1" spans="1:17">
      <c r="A674" s="3">
        <v>431</v>
      </c>
      <c r="B674" s="3" t="s">
        <v>126</v>
      </c>
      <c r="C674" s="3">
        <v>6</v>
      </c>
      <c r="D674" s="4">
        <v>42686</v>
      </c>
      <c r="E674" s="3">
        <v>11</v>
      </c>
      <c r="F674" s="3">
        <v>2016</v>
      </c>
      <c r="G674" s="3">
        <v>425000</v>
      </c>
      <c r="H674">
        <f t="shared" si="63"/>
        <v>150000</v>
      </c>
      <c r="I674">
        <f t="shared" si="66"/>
        <v>260000</v>
      </c>
      <c r="J674">
        <f t="shared" si="67"/>
        <v>5000</v>
      </c>
      <c r="K674">
        <f t="shared" si="68"/>
        <v>10000</v>
      </c>
      <c r="P674" t="b">
        <f t="shared" si="64"/>
        <v>1</v>
      </c>
      <c r="Q674" t="str">
        <f t="shared" si="65"/>
        <v>201611</v>
      </c>
    </row>
    <row r="675" customHeight="1" spans="1:17">
      <c r="A675" s="3">
        <v>432</v>
      </c>
      <c r="B675" s="3" t="s">
        <v>176</v>
      </c>
      <c r="C675" s="3">
        <v>9</v>
      </c>
      <c r="D675" s="4">
        <v>42686</v>
      </c>
      <c r="E675" s="3">
        <v>11</v>
      </c>
      <c r="F675" s="3">
        <v>2016</v>
      </c>
      <c r="G675" s="3">
        <v>425000</v>
      </c>
      <c r="H675">
        <f t="shared" si="63"/>
        <v>150000</v>
      </c>
      <c r="I675">
        <f t="shared" si="66"/>
        <v>260000</v>
      </c>
      <c r="J675">
        <f t="shared" si="67"/>
        <v>5000</v>
      </c>
      <c r="K675">
        <f t="shared" si="68"/>
        <v>10000</v>
      </c>
      <c r="P675" t="b">
        <f t="shared" si="64"/>
        <v>1</v>
      </c>
      <c r="Q675" t="str">
        <f t="shared" si="65"/>
        <v>201611</v>
      </c>
    </row>
    <row r="676" customHeight="1" spans="1:17">
      <c r="A676" s="3">
        <v>432</v>
      </c>
      <c r="B676" s="3" t="s">
        <v>127</v>
      </c>
      <c r="C676" s="3">
        <v>6</v>
      </c>
      <c r="D676" s="4">
        <v>42686</v>
      </c>
      <c r="E676" s="3">
        <v>11</v>
      </c>
      <c r="F676" s="3">
        <v>2016</v>
      </c>
      <c r="G676" s="3">
        <v>425000</v>
      </c>
      <c r="H676">
        <f t="shared" si="63"/>
        <v>150000</v>
      </c>
      <c r="I676">
        <f t="shared" si="66"/>
        <v>260000</v>
      </c>
      <c r="J676">
        <f t="shared" si="67"/>
        <v>5000</v>
      </c>
      <c r="K676">
        <f t="shared" si="68"/>
        <v>10000</v>
      </c>
      <c r="P676" t="b">
        <f t="shared" si="64"/>
        <v>1</v>
      </c>
      <c r="Q676" t="str">
        <f t="shared" si="65"/>
        <v>201611</v>
      </c>
    </row>
    <row r="677" customHeight="1" spans="1:17">
      <c r="A677" s="3">
        <v>432</v>
      </c>
      <c r="B677" s="3" t="s">
        <v>192</v>
      </c>
      <c r="C677" s="3">
        <v>11</v>
      </c>
      <c r="D677" s="4">
        <v>42686</v>
      </c>
      <c r="E677" s="3">
        <v>11</v>
      </c>
      <c r="F677" s="3">
        <v>2016</v>
      </c>
      <c r="G677" s="3">
        <v>425000</v>
      </c>
      <c r="H677">
        <f t="shared" si="63"/>
        <v>150000</v>
      </c>
      <c r="I677">
        <f t="shared" si="66"/>
        <v>260000</v>
      </c>
      <c r="J677">
        <f t="shared" si="67"/>
        <v>5000</v>
      </c>
      <c r="K677">
        <f t="shared" si="68"/>
        <v>10000</v>
      </c>
      <c r="P677" t="b">
        <f t="shared" si="64"/>
        <v>1</v>
      </c>
      <c r="Q677" t="str">
        <f t="shared" si="65"/>
        <v>201611</v>
      </c>
    </row>
    <row r="678" customHeight="1" spans="1:17">
      <c r="A678" s="3">
        <v>433</v>
      </c>
      <c r="B678" s="3" t="s">
        <v>58</v>
      </c>
      <c r="C678" s="3">
        <v>2</v>
      </c>
      <c r="D678" s="4">
        <v>42686</v>
      </c>
      <c r="E678" s="3">
        <v>11</v>
      </c>
      <c r="F678" s="3">
        <v>2016</v>
      </c>
      <c r="G678" s="3">
        <v>150000</v>
      </c>
      <c r="H678">
        <f t="shared" si="63"/>
        <v>150000</v>
      </c>
      <c r="I678">
        <f t="shared" si="66"/>
        <v>0</v>
      </c>
      <c r="J678">
        <f t="shared" si="67"/>
        <v>0</v>
      </c>
      <c r="K678">
        <f t="shared" si="68"/>
        <v>0</v>
      </c>
      <c r="P678" t="b">
        <f t="shared" si="64"/>
        <v>1</v>
      </c>
      <c r="Q678" t="str">
        <f t="shared" si="65"/>
        <v>201611</v>
      </c>
    </row>
    <row r="679" customHeight="1" spans="1:17">
      <c r="A679" s="3">
        <v>434</v>
      </c>
      <c r="B679" s="3" t="s">
        <v>222</v>
      </c>
      <c r="C679" s="3">
        <v>2</v>
      </c>
      <c r="D679" s="4">
        <v>42686</v>
      </c>
      <c r="E679" s="3">
        <v>10</v>
      </c>
      <c r="F679" s="3">
        <v>2016</v>
      </c>
      <c r="G679" s="3">
        <v>150000</v>
      </c>
      <c r="H679">
        <f t="shared" si="63"/>
        <v>150000</v>
      </c>
      <c r="I679">
        <f t="shared" si="66"/>
        <v>0</v>
      </c>
      <c r="J679">
        <f t="shared" si="67"/>
        <v>0</v>
      </c>
      <c r="K679">
        <f t="shared" si="68"/>
        <v>0</v>
      </c>
      <c r="P679" t="b">
        <f t="shared" si="64"/>
        <v>1</v>
      </c>
      <c r="Q679" t="str">
        <f t="shared" si="65"/>
        <v>201611</v>
      </c>
    </row>
    <row r="680" customHeight="1" spans="1:17">
      <c r="A680" s="3">
        <v>435</v>
      </c>
      <c r="B680" s="3" t="s">
        <v>60</v>
      </c>
      <c r="C680" s="3">
        <v>2</v>
      </c>
      <c r="D680" s="4">
        <v>42686</v>
      </c>
      <c r="E680" s="3">
        <v>8</v>
      </c>
      <c r="F680" s="3">
        <v>2016</v>
      </c>
      <c r="G680" s="3">
        <v>120000</v>
      </c>
      <c r="H680">
        <f t="shared" si="63"/>
        <v>120000</v>
      </c>
      <c r="I680">
        <f t="shared" si="66"/>
        <v>0</v>
      </c>
      <c r="J680">
        <f t="shared" si="67"/>
        <v>0</v>
      </c>
      <c r="K680">
        <f t="shared" si="68"/>
        <v>0</v>
      </c>
      <c r="P680" t="b">
        <f t="shared" si="64"/>
        <v>1</v>
      </c>
      <c r="Q680" t="str">
        <f t="shared" si="65"/>
        <v>201611</v>
      </c>
    </row>
    <row r="681" customHeight="1" spans="1:17">
      <c r="A681" s="3">
        <v>436</v>
      </c>
      <c r="B681" s="3" t="s">
        <v>95</v>
      </c>
      <c r="C681" s="3">
        <v>4</v>
      </c>
      <c r="D681" s="4">
        <v>42686</v>
      </c>
      <c r="E681" s="3">
        <v>11</v>
      </c>
      <c r="F681" s="3">
        <v>2016</v>
      </c>
      <c r="G681" s="3">
        <v>165000</v>
      </c>
      <c r="H681">
        <f t="shared" si="63"/>
        <v>150000</v>
      </c>
      <c r="I681">
        <f t="shared" si="66"/>
        <v>0</v>
      </c>
      <c r="J681">
        <f t="shared" si="67"/>
        <v>0</v>
      </c>
      <c r="K681">
        <f t="shared" si="68"/>
        <v>0</v>
      </c>
      <c r="N681">
        <v>15000</v>
      </c>
      <c r="P681" t="b">
        <f t="shared" si="64"/>
        <v>1</v>
      </c>
      <c r="Q681" t="str">
        <f t="shared" si="65"/>
        <v>201611</v>
      </c>
    </row>
    <row r="682" customHeight="1" spans="1:17">
      <c r="A682" s="3">
        <v>436</v>
      </c>
      <c r="B682" s="3" t="s">
        <v>57</v>
      </c>
      <c r="C682" s="3">
        <v>2</v>
      </c>
      <c r="D682" s="4">
        <v>42686</v>
      </c>
      <c r="E682" s="3">
        <v>11</v>
      </c>
      <c r="F682" s="3">
        <v>2016</v>
      </c>
      <c r="G682" s="3">
        <v>150000</v>
      </c>
      <c r="H682">
        <f t="shared" si="63"/>
        <v>150000</v>
      </c>
      <c r="I682">
        <f t="shared" si="66"/>
        <v>0</v>
      </c>
      <c r="J682">
        <f t="shared" si="67"/>
        <v>0</v>
      </c>
      <c r="K682">
        <f t="shared" si="68"/>
        <v>0</v>
      </c>
      <c r="P682" t="b">
        <f t="shared" si="64"/>
        <v>1</v>
      </c>
      <c r="Q682" t="str">
        <f t="shared" si="65"/>
        <v>201611</v>
      </c>
    </row>
    <row r="683" customHeight="1" spans="1:17">
      <c r="A683" s="3">
        <v>437</v>
      </c>
      <c r="B683" s="3" t="s">
        <v>98</v>
      </c>
      <c r="C683" s="3">
        <v>4</v>
      </c>
      <c r="D683" s="4">
        <v>42686</v>
      </c>
      <c r="E683" s="3">
        <v>11</v>
      </c>
      <c r="F683" s="3">
        <v>2016</v>
      </c>
      <c r="G683" s="3">
        <v>150000</v>
      </c>
      <c r="H683">
        <f t="shared" si="63"/>
        <v>150000</v>
      </c>
      <c r="I683">
        <f t="shared" si="66"/>
        <v>0</v>
      </c>
      <c r="J683">
        <f t="shared" si="67"/>
        <v>0</v>
      </c>
      <c r="K683">
        <f t="shared" si="68"/>
        <v>0</v>
      </c>
      <c r="P683" t="b">
        <f t="shared" si="64"/>
        <v>1</v>
      </c>
      <c r="Q683" t="str">
        <f t="shared" si="65"/>
        <v>201611</v>
      </c>
    </row>
    <row r="684" customHeight="1" spans="1:17">
      <c r="A684" s="3">
        <v>438</v>
      </c>
      <c r="B684" s="3" t="s">
        <v>148</v>
      </c>
      <c r="C684" s="3">
        <v>7</v>
      </c>
      <c r="D684" s="4">
        <v>42686</v>
      </c>
      <c r="E684" s="3">
        <v>11</v>
      </c>
      <c r="F684" s="3">
        <v>2016</v>
      </c>
      <c r="G684" s="3">
        <v>425000</v>
      </c>
      <c r="H684">
        <f t="shared" si="63"/>
        <v>150000</v>
      </c>
      <c r="I684">
        <f t="shared" si="66"/>
        <v>260000</v>
      </c>
      <c r="J684">
        <f t="shared" si="67"/>
        <v>5000</v>
      </c>
      <c r="K684">
        <f t="shared" si="68"/>
        <v>10000</v>
      </c>
      <c r="P684" t="b">
        <f t="shared" si="64"/>
        <v>1</v>
      </c>
      <c r="Q684" t="str">
        <f t="shared" si="65"/>
        <v>201611</v>
      </c>
    </row>
    <row r="685" customHeight="1" spans="1:17">
      <c r="A685" s="3">
        <v>438</v>
      </c>
      <c r="B685" s="3" t="s">
        <v>68</v>
      </c>
      <c r="C685" s="3">
        <v>2</v>
      </c>
      <c r="D685" s="4">
        <v>42686</v>
      </c>
      <c r="E685" s="3">
        <v>11</v>
      </c>
      <c r="F685" s="3">
        <v>2016</v>
      </c>
      <c r="G685" s="3">
        <v>150000</v>
      </c>
      <c r="H685">
        <f t="shared" si="63"/>
        <v>150000</v>
      </c>
      <c r="I685">
        <f t="shared" si="66"/>
        <v>0</v>
      </c>
      <c r="J685">
        <f t="shared" si="67"/>
        <v>0</v>
      </c>
      <c r="K685">
        <f t="shared" si="68"/>
        <v>0</v>
      </c>
      <c r="P685" t="b">
        <f t="shared" si="64"/>
        <v>1</v>
      </c>
      <c r="Q685" t="str">
        <f t="shared" si="65"/>
        <v>201611</v>
      </c>
    </row>
    <row r="686" customHeight="1" spans="1:17">
      <c r="A686" s="3">
        <v>439</v>
      </c>
      <c r="B686" s="3" t="s">
        <v>76</v>
      </c>
      <c r="C686" s="3">
        <v>3</v>
      </c>
      <c r="D686" s="4">
        <v>42686</v>
      </c>
      <c r="E686" s="3">
        <v>11</v>
      </c>
      <c r="F686" s="3">
        <v>2016</v>
      </c>
      <c r="G686" s="3">
        <v>150000</v>
      </c>
      <c r="H686">
        <f t="shared" si="63"/>
        <v>150000</v>
      </c>
      <c r="I686">
        <f t="shared" si="66"/>
        <v>0</v>
      </c>
      <c r="J686">
        <f t="shared" si="67"/>
        <v>0</v>
      </c>
      <c r="K686">
        <f t="shared" si="68"/>
        <v>0</v>
      </c>
      <c r="P686" t="b">
        <f t="shared" si="64"/>
        <v>1</v>
      </c>
      <c r="Q686" t="str">
        <f t="shared" si="65"/>
        <v>201611</v>
      </c>
    </row>
    <row r="687" customHeight="1" spans="1:17">
      <c r="A687" s="3">
        <v>440</v>
      </c>
      <c r="B687" s="3" t="s">
        <v>162</v>
      </c>
      <c r="C687" s="3">
        <v>8</v>
      </c>
      <c r="D687" s="4">
        <v>42693</v>
      </c>
      <c r="E687" s="3">
        <v>11</v>
      </c>
      <c r="F687" s="3">
        <v>2016</v>
      </c>
      <c r="G687" s="3">
        <v>425000</v>
      </c>
      <c r="H687">
        <f t="shared" si="63"/>
        <v>150000</v>
      </c>
      <c r="I687">
        <f t="shared" si="66"/>
        <v>260000</v>
      </c>
      <c r="J687">
        <f t="shared" si="67"/>
        <v>5000</v>
      </c>
      <c r="K687">
        <f t="shared" si="68"/>
        <v>10000</v>
      </c>
      <c r="P687" t="b">
        <f t="shared" si="64"/>
        <v>1</v>
      </c>
      <c r="Q687" t="str">
        <f t="shared" si="65"/>
        <v>201611</v>
      </c>
    </row>
    <row r="688" customHeight="1" spans="1:17">
      <c r="A688" s="3">
        <v>441</v>
      </c>
      <c r="B688" s="3" t="s">
        <v>115</v>
      </c>
      <c r="C688" s="3">
        <v>5</v>
      </c>
      <c r="D688" s="4">
        <v>42693</v>
      </c>
      <c r="E688" s="3">
        <v>11</v>
      </c>
      <c r="F688" s="3">
        <v>2016</v>
      </c>
      <c r="G688" s="3">
        <v>150000</v>
      </c>
      <c r="H688">
        <f t="shared" si="63"/>
        <v>150000</v>
      </c>
      <c r="I688">
        <f t="shared" si="66"/>
        <v>0</v>
      </c>
      <c r="J688">
        <f t="shared" si="67"/>
        <v>0</v>
      </c>
      <c r="K688">
        <f t="shared" si="68"/>
        <v>0</v>
      </c>
      <c r="P688" t="b">
        <f t="shared" si="64"/>
        <v>1</v>
      </c>
      <c r="Q688" t="str">
        <f t="shared" si="65"/>
        <v>201611</v>
      </c>
    </row>
    <row r="689" customHeight="1" spans="1:17">
      <c r="A689" s="3">
        <v>442</v>
      </c>
      <c r="B689" s="3" t="s">
        <v>22</v>
      </c>
      <c r="C689" s="3">
        <v>1</v>
      </c>
      <c r="D689" s="4">
        <v>42693</v>
      </c>
      <c r="E689" s="3">
        <v>9</v>
      </c>
      <c r="F689" s="3">
        <v>2016</v>
      </c>
      <c r="G689" s="3">
        <v>150000</v>
      </c>
      <c r="H689">
        <f t="shared" si="63"/>
        <v>150000</v>
      </c>
      <c r="I689">
        <f t="shared" si="66"/>
        <v>0</v>
      </c>
      <c r="J689">
        <f t="shared" si="67"/>
        <v>0</v>
      </c>
      <c r="K689">
        <f t="shared" si="68"/>
        <v>0</v>
      </c>
      <c r="P689" t="b">
        <f t="shared" si="64"/>
        <v>1</v>
      </c>
      <c r="Q689" t="str">
        <f t="shared" si="65"/>
        <v>201611</v>
      </c>
    </row>
    <row r="690" customHeight="1" spans="1:17">
      <c r="A690" s="3">
        <v>443</v>
      </c>
      <c r="B690" s="3" t="s">
        <v>102</v>
      </c>
      <c r="C690" s="3">
        <v>4</v>
      </c>
      <c r="D690" s="4">
        <v>42693</v>
      </c>
      <c r="E690" s="3">
        <v>10</v>
      </c>
      <c r="F690" s="3">
        <v>2016</v>
      </c>
      <c r="G690" s="3">
        <v>150000</v>
      </c>
      <c r="H690">
        <f t="shared" si="63"/>
        <v>150000</v>
      </c>
      <c r="I690">
        <f t="shared" si="66"/>
        <v>0</v>
      </c>
      <c r="J690">
        <f t="shared" si="67"/>
        <v>0</v>
      </c>
      <c r="K690">
        <f t="shared" si="68"/>
        <v>0</v>
      </c>
      <c r="P690" t="b">
        <f t="shared" si="64"/>
        <v>1</v>
      </c>
      <c r="Q690" t="str">
        <f t="shared" si="65"/>
        <v>201611</v>
      </c>
    </row>
    <row r="691" customHeight="1" spans="1:17">
      <c r="A691" s="3">
        <v>444</v>
      </c>
      <c r="B691" s="3" t="s">
        <v>20</v>
      </c>
      <c r="C691" s="3">
        <v>1</v>
      </c>
      <c r="D691" s="4">
        <v>42693</v>
      </c>
      <c r="E691" s="3">
        <v>10</v>
      </c>
      <c r="F691" s="3">
        <v>2016</v>
      </c>
      <c r="G691" s="3">
        <v>150000</v>
      </c>
      <c r="H691">
        <f t="shared" si="63"/>
        <v>150000</v>
      </c>
      <c r="I691">
        <f t="shared" si="66"/>
        <v>0</v>
      </c>
      <c r="J691">
        <f t="shared" si="67"/>
        <v>0</v>
      </c>
      <c r="K691">
        <f t="shared" si="68"/>
        <v>0</v>
      </c>
      <c r="P691" t="b">
        <f t="shared" si="64"/>
        <v>1</v>
      </c>
      <c r="Q691" t="str">
        <f t="shared" si="65"/>
        <v>201611</v>
      </c>
    </row>
    <row r="692" customHeight="1" spans="1:17">
      <c r="A692" s="3">
        <v>445</v>
      </c>
      <c r="B692" s="3" t="s">
        <v>125</v>
      </c>
      <c r="C692" s="3">
        <v>6</v>
      </c>
      <c r="D692" s="4">
        <v>42693</v>
      </c>
      <c r="E692" s="3">
        <v>11</v>
      </c>
      <c r="F692" s="3">
        <v>2016</v>
      </c>
      <c r="G692" s="3">
        <v>425000</v>
      </c>
      <c r="H692">
        <f t="shared" si="63"/>
        <v>150000</v>
      </c>
      <c r="I692">
        <f t="shared" si="66"/>
        <v>260000</v>
      </c>
      <c r="J692">
        <f t="shared" si="67"/>
        <v>5000</v>
      </c>
      <c r="K692">
        <f t="shared" si="68"/>
        <v>10000</v>
      </c>
      <c r="P692" t="b">
        <f t="shared" si="64"/>
        <v>1</v>
      </c>
      <c r="Q692" t="str">
        <f t="shared" si="65"/>
        <v>201611</v>
      </c>
    </row>
    <row r="693" customHeight="1" spans="1:17">
      <c r="A693" s="3">
        <v>446</v>
      </c>
      <c r="B693" s="3" t="s">
        <v>22</v>
      </c>
      <c r="C693" s="3">
        <v>1</v>
      </c>
      <c r="D693" s="4">
        <v>42693</v>
      </c>
      <c r="E693" s="3">
        <v>11</v>
      </c>
      <c r="F693" s="3">
        <v>2016</v>
      </c>
      <c r="G693" s="3">
        <v>150000</v>
      </c>
      <c r="H693">
        <f t="shared" si="63"/>
        <v>150000</v>
      </c>
      <c r="I693">
        <f t="shared" si="66"/>
        <v>0</v>
      </c>
      <c r="J693">
        <f t="shared" si="67"/>
        <v>0</v>
      </c>
      <c r="K693">
        <f t="shared" si="68"/>
        <v>0</v>
      </c>
      <c r="P693" t="b">
        <f t="shared" si="64"/>
        <v>1</v>
      </c>
      <c r="Q693" t="str">
        <f t="shared" si="65"/>
        <v>201611</v>
      </c>
    </row>
    <row r="694" customHeight="1" spans="1:17">
      <c r="A694" s="3">
        <v>447</v>
      </c>
      <c r="B694" s="3" t="s">
        <v>26</v>
      </c>
      <c r="C694" s="3">
        <v>1</v>
      </c>
      <c r="D694" s="4">
        <v>42693</v>
      </c>
      <c r="E694" s="3">
        <v>11</v>
      </c>
      <c r="F694" s="3">
        <v>2016</v>
      </c>
      <c r="G694" s="3">
        <v>150000</v>
      </c>
      <c r="H694">
        <f t="shared" si="63"/>
        <v>150000</v>
      </c>
      <c r="I694">
        <f t="shared" si="66"/>
        <v>0</v>
      </c>
      <c r="J694">
        <f t="shared" si="67"/>
        <v>0</v>
      </c>
      <c r="K694">
        <f t="shared" si="68"/>
        <v>0</v>
      </c>
      <c r="P694" t="b">
        <f t="shared" si="64"/>
        <v>1</v>
      </c>
      <c r="Q694" t="str">
        <f t="shared" si="65"/>
        <v>201611</v>
      </c>
    </row>
    <row r="695" customHeight="1" spans="1:17">
      <c r="A695" s="3">
        <v>448</v>
      </c>
      <c r="B695" s="3" t="s">
        <v>91</v>
      </c>
      <c r="C695" s="3">
        <v>4</v>
      </c>
      <c r="D695" s="4">
        <v>42693</v>
      </c>
      <c r="E695" s="3">
        <v>7</v>
      </c>
      <c r="F695" s="3">
        <v>2016</v>
      </c>
      <c r="G695" s="3">
        <v>150000</v>
      </c>
      <c r="H695">
        <f t="shared" si="63"/>
        <v>150000</v>
      </c>
      <c r="I695">
        <f t="shared" si="66"/>
        <v>0</v>
      </c>
      <c r="J695">
        <f t="shared" si="67"/>
        <v>0</v>
      </c>
      <c r="K695">
        <f t="shared" si="68"/>
        <v>0</v>
      </c>
      <c r="P695" t="b">
        <f t="shared" si="64"/>
        <v>1</v>
      </c>
      <c r="Q695" t="str">
        <f t="shared" si="65"/>
        <v>201611</v>
      </c>
    </row>
    <row r="696" customHeight="1" spans="1:17">
      <c r="A696" s="3">
        <v>448</v>
      </c>
      <c r="B696" s="3" t="s">
        <v>91</v>
      </c>
      <c r="C696" s="3">
        <v>4</v>
      </c>
      <c r="D696" s="4">
        <v>42693</v>
      </c>
      <c r="E696" s="3">
        <v>8</v>
      </c>
      <c r="F696" s="3">
        <v>2016</v>
      </c>
      <c r="G696" s="3">
        <v>150000</v>
      </c>
      <c r="H696">
        <f t="shared" si="63"/>
        <v>150000</v>
      </c>
      <c r="I696">
        <f t="shared" si="66"/>
        <v>0</v>
      </c>
      <c r="J696">
        <f t="shared" si="67"/>
        <v>0</v>
      </c>
      <c r="K696">
        <f t="shared" si="68"/>
        <v>0</v>
      </c>
      <c r="P696" t="b">
        <f t="shared" si="64"/>
        <v>1</v>
      </c>
      <c r="Q696" t="str">
        <f t="shared" si="65"/>
        <v>201611</v>
      </c>
    </row>
    <row r="697" customHeight="1" spans="1:17">
      <c r="A697" s="3">
        <v>448</v>
      </c>
      <c r="B697" s="3" t="s">
        <v>91</v>
      </c>
      <c r="C697" s="3">
        <v>4</v>
      </c>
      <c r="D697" s="4">
        <v>42693</v>
      </c>
      <c r="E697" s="3">
        <v>9</v>
      </c>
      <c r="F697" s="3">
        <v>2016</v>
      </c>
      <c r="G697" s="3">
        <v>150000</v>
      </c>
      <c r="H697">
        <f t="shared" si="63"/>
        <v>150000</v>
      </c>
      <c r="I697">
        <f t="shared" si="66"/>
        <v>0</v>
      </c>
      <c r="J697">
        <f t="shared" si="67"/>
        <v>0</v>
      </c>
      <c r="K697">
        <f t="shared" si="68"/>
        <v>0</v>
      </c>
      <c r="P697" t="b">
        <f t="shared" si="64"/>
        <v>1</v>
      </c>
      <c r="Q697" t="str">
        <f t="shared" si="65"/>
        <v>201611</v>
      </c>
    </row>
    <row r="698" customHeight="1" spans="1:17">
      <c r="A698" s="3">
        <v>448</v>
      </c>
      <c r="B698" s="3" t="s">
        <v>91</v>
      </c>
      <c r="C698" s="3">
        <v>4</v>
      </c>
      <c r="D698" s="4">
        <v>42693</v>
      </c>
      <c r="E698" s="3">
        <v>10</v>
      </c>
      <c r="F698" s="3">
        <v>2016</v>
      </c>
      <c r="G698" s="3">
        <v>150000</v>
      </c>
      <c r="H698">
        <f t="shared" si="63"/>
        <v>150000</v>
      </c>
      <c r="I698">
        <f t="shared" si="66"/>
        <v>0</v>
      </c>
      <c r="J698">
        <f t="shared" si="67"/>
        <v>0</v>
      </c>
      <c r="K698">
        <f t="shared" si="68"/>
        <v>0</v>
      </c>
      <c r="P698" t="b">
        <f t="shared" si="64"/>
        <v>1</v>
      </c>
      <c r="Q698" t="str">
        <f t="shared" si="65"/>
        <v>201611</v>
      </c>
    </row>
    <row r="699" customHeight="1" spans="1:17">
      <c r="A699" s="3">
        <v>448</v>
      </c>
      <c r="B699" s="3" t="s">
        <v>91</v>
      </c>
      <c r="C699" s="3">
        <v>4</v>
      </c>
      <c r="D699" s="4">
        <v>42693</v>
      </c>
      <c r="E699" s="3">
        <v>11</v>
      </c>
      <c r="F699" s="3">
        <v>2016</v>
      </c>
      <c r="G699" s="3">
        <v>150000</v>
      </c>
      <c r="H699">
        <f t="shared" si="63"/>
        <v>150000</v>
      </c>
      <c r="I699">
        <f t="shared" si="66"/>
        <v>0</v>
      </c>
      <c r="J699">
        <f t="shared" si="67"/>
        <v>0</v>
      </c>
      <c r="K699">
        <f t="shared" si="68"/>
        <v>0</v>
      </c>
      <c r="P699" t="b">
        <f t="shared" si="64"/>
        <v>1</v>
      </c>
      <c r="Q699" t="str">
        <f t="shared" si="65"/>
        <v>201611</v>
      </c>
    </row>
    <row r="700" customHeight="1" spans="1:17">
      <c r="A700" s="3">
        <v>449</v>
      </c>
      <c r="B700" s="3" t="s">
        <v>65</v>
      </c>
      <c r="C700" s="3">
        <v>2</v>
      </c>
      <c r="D700" s="4">
        <v>42693</v>
      </c>
      <c r="E700" s="3">
        <v>7</v>
      </c>
      <c r="F700" s="3">
        <v>2016</v>
      </c>
      <c r="G700" s="3">
        <v>150000</v>
      </c>
      <c r="H700">
        <f t="shared" si="63"/>
        <v>150000</v>
      </c>
      <c r="I700">
        <f t="shared" si="66"/>
        <v>0</v>
      </c>
      <c r="J700">
        <f t="shared" si="67"/>
        <v>0</v>
      </c>
      <c r="K700">
        <f t="shared" si="68"/>
        <v>0</v>
      </c>
      <c r="P700" t="b">
        <f t="shared" si="64"/>
        <v>1</v>
      </c>
      <c r="Q700" t="str">
        <f t="shared" si="65"/>
        <v>201611</v>
      </c>
    </row>
    <row r="701" customHeight="1" spans="1:17">
      <c r="A701" s="3">
        <v>449</v>
      </c>
      <c r="B701" s="3" t="s">
        <v>65</v>
      </c>
      <c r="C701" s="3">
        <v>2</v>
      </c>
      <c r="D701" s="4">
        <v>42693</v>
      </c>
      <c r="E701" s="3">
        <v>8</v>
      </c>
      <c r="F701" s="3">
        <v>2016</v>
      </c>
      <c r="G701" s="3">
        <v>150000</v>
      </c>
      <c r="H701">
        <f t="shared" si="63"/>
        <v>150000</v>
      </c>
      <c r="I701">
        <f t="shared" si="66"/>
        <v>0</v>
      </c>
      <c r="J701">
        <f t="shared" si="67"/>
        <v>0</v>
      </c>
      <c r="K701">
        <f t="shared" si="68"/>
        <v>0</v>
      </c>
      <c r="P701" t="b">
        <f t="shared" si="64"/>
        <v>1</v>
      </c>
      <c r="Q701" t="str">
        <f t="shared" si="65"/>
        <v>201611</v>
      </c>
    </row>
    <row r="702" customHeight="1" spans="1:17">
      <c r="A702" s="3">
        <v>450</v>
      </c>
      <c r="B702" s="3" t="s">
        <v>37</v>
      </c>
      <c r="C702" s="3">
        <v>2</v>
      </c>
      <c r="D702" s="4">
        <v>42693</v>
      </c>
      <c r="E702" s="3">
        <v>11</v>
      </c>
      <c r="F702" s="3">
        <v>2016</v>
      </c>
      <c r="G702" s="3">
        <v>150000</v>
      </c>
      <c r="H702">
        <f t="shared" si="63"/>
        <v>150000</v>
      </c>
      <c r="I702">
        <f t="shared" si="66"/>
        <v>0</v>
      </c>
      <c r="J702">
        <f t="shared" si="67"/>
        <v>0</v>
      </c>
      <c r="K702">
        <f t="shared" si="68"/>
        <v>0</v>
      </c>
      <c r="P702" t="b">
        <f t="shared" si="64"/>
        <v>1</v>
      </c>
      <c r="Q702" t="str">
        <f t="shared" si="65"/>
        <v>201611</v>
      </c>
    </row>
    <row r="703" customHeight="1" spans="1:17">
      <c r="A703" s="3">
        <v>451</v>
      </c>
      <c r="B703" s="3" t="s">
        <v>76</v>
      </c>
      <c r="C703" s="3">
        <v>3</v>
      </c>
      <c r="D703" s="4">
        <v>42644</v>
      </c>
      <c r="E703" s="3">
        <v>10</v>
      </c>
      <c r="F703" s="3">
        <v>2016</v>
      </c>
      <c r="G703" s="3">
        <v>150000</v>
      </c>
      <c r="H703">
        <f t="shared" si="63"/>
        <v>150000</v>
      </c>
      <c r="I703">
        <f t="shared" si="66"/>
        <v>0</v>
      </c>
      <c r="J703">
        <f t="shared" si="67"/>
        <v>0</v>
      </c>
      <c r="K703">
        <f t="shared" si="68"/>
        <v>0</v>
      </c>
      <c r="P703" t="b">
        <f t="shared" si="64"/>
        <v>1</v>
      </c>
      <c r="Q703" t="str">
        <f t="shared" si="65"/>
        <v>201610</v>
      </c>
    </row>
    <row r="704" customHeight="1" spans="1:17">
      <c r="A704" s="3">
        <v>452</v>
      </c>
      <c r="B704" s="3" t="s">
        <v>78</v>
      </c>
      <c r="C704" s="3">
        <v>3</v>
      </c>
      <c r="D704" s="4">
        <v>42644</v>
      </c>
      <c r="E704" s="3">
        <v>10</v>
      </c>
      <c r="F704" s="3">
        <v>2016</v>
      </c>
      <c r="G704" s="3">
        <v>150000</v>
      </c>
      <c r="H704">
        <f t="shared" si="63"/>
        <v>150000</v>
      </c>
      <c r="I704">
        <f t="shared" si="66"/>
        <v>0</v>
      </c>
      <c r="J704">
        <f t="shared" si="67"/>
        <v>0</v>
      </c>
      <c r="K704">
        <f t="shared" si="68"/>
        <v>0</v>
      </c>
      <c r="P704" t="b">
        <f t="shared" si="64"/>
        <v>1</v>
      </c>
      <c r="Q704" t="str">
        <f t="shared" si="65"/>
        <v>201610</v>
      </c>
    </row>
    <row r="705" customHeight="1" spans="1:17">
      <c r="A705" s="3">
        <v>453</v>
      </c>
      <c r="B705" s="3" t="s">
        <v>153</v>
      </c>
      <c r="C705" s="3">
        <v>7</v>
      </c>
      <c r="D705" s="4">
        <v>42672</v>
      </c>
      <c r="E705" s="3">
        <v>10</v>
      </c>
      <c r="F705" s="3">
        <v>2016</v>
      </c>
      <c r="G705" s="3">
        <v>425000</v>
      </c>
      <c r="H705">
        <f t="shared" si="63"/>
        <v>150000</v>
      </c>
      <c r="I705">
        <f t="shared" si="66"/>
        <v>260000</v>
      </c>
      <c r="J705">
        <f t="shared" si="67"/>
        <v>5000</v>
      </c>
      <c r="K705">
        <f t="shared" si="68"/>
        <v>10000</v>
      </c>
      <c r="P705" t="b">
        <f t="shared" si="64"/>
        <v>1</v>
      </c>
      <c r="Q705" t="str">
        <f t="shared" si="65"/>
        <v>201610</v>
      </c>
    </row>
    <row r="706" customHeight="1" spans="1:17">
      <c r="A706" s="3">
        <v>453</v>
      </c>
      <c r="B706" s="3" t="s">
        <v>100</v>
      </c>
      <c r="C706" s="3">
        <v>4</v>
      </c>
      <c r="D706" s="4">
        <v>42672</v>
      </c>
      <c r="E706" s="3">
        <v>10</v>
      </c>
      <c r="F706" s="3">
        <v>2016</v>
      </c>
      <c r="G706" s="3">
        <v>150000</v>
      </c>
      <c r="H706">
        <f t="shared" ref="H706:H769" si="69">IF(C706&lt;6,IF(E706&lt;1,0,IF(G706&gt;150000,150000,G706)),150000)</f>
        <v>150000</v>
      </c>
      <c r="I706">
        <f t="shared" si="66"/>
        <v>0</v>
      </c>
      <c r="J706">
        <f t="shared" si="67"/>
        <v>0</v>
      </c>
      <c r="K706">
        <f t="shared" si="68"/>
        <v>0</v>
      </c>
      <c r="P706" t="b">
        <f t="shared" ref="P706:P769" si="70">G706=SUM(H706:O706)</f>
        <v>1</v>
      </c>
      <c r="Q706" t="str">
        <f t="shared" ref="Q706:Q769" si="71">CONCATENATE(YEAR(D706),MONTH(D706))</f>
        <v>201610</v>
      </c>
    </row>
    <row r="707" customHeight="1" spans="1:17">
      <c r="A707" s="3">
        <v>454</v>
      </c>
      <c r="B707" s="3" t="s">
        <v>97</v>
      </c>
      <c r="C707" s="3">
        <v>4</v>
      </c>
      <c r="D707" s="4">
        <v>42672</v>
      </c>
      <c r="E707" s="3">
        <v>10</v>
      </c>
      <c r="F707" s="3">
        <v>2016</v>
      </c>
      <c r="G707" s="3">
        <v>120000</v>
      </c>
      <c r="H707">
        <f t="shared" si="69"/>
        <v>120000</v>
      </c>
      <c r="I707">
        <f t="shared" si="66"/>
        <v>0</v>
      </c>
      <c r="J707">
        <f t="shared" si="67"/>
        <v>0</v>
      </c>
      <c r="K707">
        <f t="shared" si="68"/>
        <v>0</v>
      </c>
      <c r="P707" t="b">
        <f t="shared" si="70"/>
        <v>1</v>
      </c>
      <c r="Q707" t="str">
        <f t="shared" si="71"/>
        <v>201610</v>
      </c>
    </row>
    <row r="708" customHeight="1" spans="1:17">
      <c r="A708" s="3">
        <v>454</v>
      </c>
      <c r="B708" s="3" t="s">
        <v>97</v>
      </c>
      <c r="C708" s="3">
        <v>4</v>
      </c>
      <c r="D708" s="4">
        <v>42672</v>
      </c>
      <c r="E708" s="3">
        <v>11</v>
      </c>
      <c r="F708" s="3">
        <v>2016</v>
      </c>
      <c r="G708" s="3">
        <v>120000</v>
      </c>
      <c r="H708">
        <f t="shared" si="69"/>
        <v>120000</v>
      </c>
      <c r="I708">
        <f t="shared" si="66"/>
        <v>0</v>
      </c>
      <c r="J708">
        <f t="shared" si="67"/>
        <v>0</v>
      </c>
      <c r="K708">
        <f t="shared" si="68"/>
        <v>0</v>
      </c>
      <c r="P708" t="b">
        <f t="shared" si="70"/>
        <v>1</v>
      </c>
      <c r="Q708" t="str">
        <f t="shared" si="71"/>
        <v>201610</v>
      </c>
    </row>
    <row r="709" customHeight="1" spans="1:17">
      <c r="A709" s="3">
        <v>455</v>
      </c>
      <c r="B709" s="3" t="s">
        <v>30</v>
      </c>
      <c r="C709" s="3">
        <v>1</v>
      </c>
      <c r="D709" s="4">
        <v>42672</v>
      </c>
      <c r="E709" s="3">
        <v>11</v>
      </c>
      <c r="F709" s="3">
        <v>2016</v>
      </c>
      <c r="G709" s="3">
        <v>150000</v>
      </c>
      <c r="H709">
        <f t="shared" si="69"/>
        <v>150000</v>
      </c>
      <c r="I709">
        <f t="shared" si="66"/>
        <v>0</v>
      </c>
      <c r="J709">
        <f t="shared" si="67"/>
        <v>0</v>
      </c>
      <c r="K709">
        <f t="shared" si="68"/>
        <v>0</v>
      </c>
      <c r="P709" t="b">
        <f t="shared" si="70"/>
        <v>1</v>
      </c>
      <c r="Q709" t="str">
        <f t="shared" si="71"/>
        <v>201610</v>
      </c>
    </row>
    <row r="710" customHeight="1" spans="1:17">
      <c r="A710" s="3">
        <v>455</v>
      </c>
      <c r="B710" s="3" t="s">
        <v>130</v>
      </c>
      <c r="C710" s="3">
        <v>6</v>
      </c>
      <c r="D710" s="4">
        <v>42672</v>
      </c>
      <c r="E710" s="3">
        <v>11</v>
      </c>
      <c r="F710" s="3">
        <v>2016</v>
      </c>
      <c r="G710" s="3">
        <v>425000</v>
      </c>
      <c r="H710">
        <f t="shared" si="69"/>
        <v>150000</v>
      </c>
      <c r="I710">
        <f t="shared" si="66"/>
        <v>260000</v>
      </c>
      <c r="J710">
        <f t="shared" si="67"/>
        <v>5000</v>
      </c>
      <c r="K710">
        <f t="shared" si="68"/>
        <v>10000</v>
      </c>
      <c r="P710" t="b">
        <f t="shared" si="70"/>
        <v>1</v>
      </c>
      <c r="Q710" t="str">
        <f t="shared" si="71"/>
        <v>201610</v>
      </c>
    </row>
    <row r="711" customHeight="1" spans="1:17">
      <c r="A711" s="3">
        <v>456</v>
      </c>
      <c r="B711" s="3" t="s">
        <v>92</v>
      </c>
      <c r="C711" s="3">
        <v>4</v>
      </c>
      <c r="D711" s="4">
        <v>42672</v>
      </c>
      <c r="E711" s="3">
        <v>9</v>
      </c>
      <c r="F711" s="3">
        <v>2016</v>
      </c>
      <c r="G711" s="3">
        <v>150000</v>
      </c>
      <c r="H711">
        <f t="shared" si="69"/>
        <v>150000</v>
      </c>
      <c r="I711">
        <f t="shared" si="66"/>
        <v>0</v>
      </c>
      <c r="J711">
        <f t="shared" si="67"/>
        <v>0</v>
      </c>
      <c r="K711">
        <f t="shared" si="68"/>
        <v>0</v>
      </c>
      <c r="P711" t="b">
        <f t="shared" si="70"/>
        <v>1</v>
      </c>
      <c r="Q711" t="str">
        <f t="shared" si="71"/>
        <v>201610</v>
      </c>
    </row>
    <row r="712" customHeight="1" spans="1:17">
      <c r="A712" s="3">
        <v>456</v>
      </c>
      <c r="B712" s="3" t="s">
        <v>92</v>
      </c>
      <c r="C712" s="3">
        <v>4</v>
      </c>
      <c r="D712" s="4">
        <v>42672</v>
      </c>
      <c r="E712" s="3">
        <v>10</v>
      </c>
      <c r="F712" s="3">
        <v>2016</v>
      </c>
      <c r="G712" s="3">
        <v>150000</v>
      </c>
      <c r="H712">
        <f t="shared" si="69"/>
        <v>150000</v>
      </c>
      <c r="I712">
        <f t="shared" si="66"/>
        <v>0</v>
      </c>
      <c r="J712">
        <f t="shared" si="67"/>
        <v>0</v>
      </c>
      <c r="K712">
        <f t="shared" si="68"/>
        <v>0</v>
      </c>
      <c r="P712" t="b">
        <f t="shared" si="70"/>
        <v>1</v>
      </c>
      <c r="Q712" t="str">
        <f t="shared" si="71"/>
        <v>201610</v>
      </c>
    </row>
    <row r="713" customHeight="1" spans="1:17">
      <c r="A713" s="3">
        <v>457</v>
      </c>
      <c r="B713" s="3" t="s">
        <v>143</v>
      </c>
      <c r="C713" s="3">
        <v>7</v>
      </c>
      <c r="D713" s="4">
        <v>42672</v>
      </c>
      <c r="E713" s="3">
        <v>11</v>
      </c>
      <c r="F713" s="3">
        <v>2016</v>
      </c>
      <c r="G713" s="3">
        <v>425000</v>
      </c>
      <c r="H713">
        <f t="shared" si="69"/>
        <v>150000</v>
      </c>
      <c r="I713">
        <f t="shared" si="66"/>
        <v>260000</v>
      </c>
      <c r="J713">
        <f t="shared" si="67"/>
        <v>5000</v>
      </c>
      <c r="K713">
        <f t="shared" si="68"/>
        <v>10000</v>
      </c>
      <c r="P713" t="b">
        <f t="shared" si="70"/>
        <v>1</v>
      </c>
      <c r="Q713" t="str">
        <f t="shared" si="71"/>
        <v>201610</v>
      </c>
    </row>
    <row r="714" customHeight="1" spans="1:17">
      <c r="A714" s="3">
        <v>457</v>
      </c>
      <c r="B714" s="3" t="s">
        <v>143</v>
      </c>
      <c r="C714" s="3">
        <v>7</v>
      </c>
      <c r="D714" s="4">
        <v>42672</v>
      </c>
      <c r="E714" s="3">
        <v>12</v>
      </c>
      <c r="F714" s="3">
        <v>2016</v>
      </c>
      <c r="G714" s="3">
        <v>425000</v>
      </c>
      <c r="H714">
        <f t="shared" si="69"/>
        <v>150000</v>
      </c>
      <c r="I714">
        <f t="shared" si="66"/>
        <v>260000</v>
      </c>
      <c r="J714">
        <f t="shared" si="67"/>
        <v>5000</v>
      </c>
      <c r="K714">
        <f t="shared" si="68"/>
        <v>10000</v>
      </c>
      <c r="P714" t="b">
        <f t="shared" si="70"/>
        <v>1</v>
      </c>
      <c r="Q714" t="str">
        <f t="shared" si="71"/>
        <v>201610</v>
      </c>
    </row>
    <row r="715" customHeight="1" spans="1:17">
      <c r="A715" s="3">
        <v>457</v>
      </c>
      <c r="B715" s="3" t="s">
        <v>143</v>
      </c>
      <c r="C715" s="3">
        <v>7</v>
      </c>
      <c r="D715" s="4">
        <v>42672</v>
      </c>
      <c r="E715" s="3">
        <v>1</v>
      </c>
      <c r="F715" s="3">
        <v>2016</v>
      </c>
      <c r="G715" s="3">
        <v>425000</v>
      </c>
      <c r="H715">
        <f t="shared" si="69"/>
        <v>150000</v>
      </c>
      <c r="I715">
        <f t="shared" si="66"/>
        <v>260000</v>
      </c>
      <c r="J715">
        <f t="shared" si="67"/>
        <v>5000</v>
      </c>
      <c r="K715">
        <f t="shared" si="68"/>
        <v>10000</v>
      </c>
      <c r="P715" t="b">
        <f t="shared" si="70"/>
        <v>1</v>
      </c>
      <c r="Q715" t="str">
        <f t="shared" si="71"/>
        <v>201610</v>
      </c>
    </row>
    <row r="716" customHeight="1" spans="1:17">
      <c r="A716" s="3">
        <v>459</v>
      </c>
      <c r="B716" s="3" t="s">
        <v>39</v>
      </c>
      <c r="C716" s="3">
        <v>2</v>
      </c>
      <c r="D716" s="4">
        <v>42672</v>
      </c>
      <c r="E716" s="3">
        <v>9</v>
      </c>
      <c r="F716" s="3">
        <v>2016</v>
      </c>
      <c r="G716" s="3">
        <v>150000</v>
      </c>
      <c r="H716">
        <f t="shared" si="69"/>
        <v>150000</v>
      </c>
      <c r="I716">
        <f t="shared" ref="I716:I779" si="72">IF(C716&lt;6,0,G716-H716-SUM(J716:O716))</f>
        <v>0</v>
      </c>
      <c r="J716">
        <f t="shared" ref="J716:J779" si="73">IF(C716&lt;6,0,5000)</f>
        <v>0</v>
      </c>
      <c r="K716">
        <f t="shared" ref="K716:K779" si="74">IF(C716&lt;6,0,10000)</f>
        <v>0</v>
      </c>
      <c r="P716" t="b">
        <f t="shared" si="70"/>
        <v>1</v>
      </c>
      <c r="Q716" t="str">
        <f t="shared" si="71"/>
        <v>201610</v>
      </c>
    </row>
    <row r="717" customHeight="1" spans="1:17">
      <c r="A717" s="3">
        <v>459</v>
      </c>
      <c r="B717" s="3" t="s">
        <v>39</v>
      </c>
      <c r="C717" s="3">
        <v>2</v>
      </c>
      <c r="D717" s="4">
        <v>42672</v>
      </c>
      <c r="E717" s="3">
        <v>10</v>
      </c>
      <c r="F717" s="3">
        <v>2016</v>
      </c>
      <c r="G717" s="3">
        <v>150000</v>
      </c>
      <c r="H717">
        <f t="shared" si="69"/>
        <v>150000</v>
      </c>
      <c r="I717">
        <f t="shared" si="72"/>
        <v>0</v>
      </c>
      <c r="J717">
        <f t="shared" si="73"/>
        <v>0</v>
      </c>
      <c r="K717">
        <f t="shared" si="74"/>
        <v>0</v>
      </c>
      <c r="P717" t="b">
        <f t="shared" si="70"/>
        <v>1</v>
      </c>
      <c r="Q717" t="str">
        <f t="shared" si="71"/>
        <v>201610</v>
      </c>
    </row>
    <row r="718" customHeight="1" spans="1:17">
      <c r="A718" s="3">
        <v>460</v>
      </c>
      <c r="B718" s="3" t="s">
        <v>33</v>
      </c>
      <c r="C718" s="3">
        <v>1</v>
      </c>
      <c r="D718" s="4">
        <v>42672</v>
      </c>
      <c r="E718" s="3">
        <v>10</v>
      </c>
      <c r="F718" s="3">
        <v>2016</v>
      </c>
      <c r="G718" s="3">
        <v>150000</v>
      </c>
      <c r="H718">
        <f t="shared" si="69"/>
        <v>150000</v>
      </c>
      <c r="I718">
        <f t="shared" si="72"/>
        <v>0</v>
      </c>
      <c r="J718">
        <f t="shared" si="73"/>
        <v>0</v>
      </c>
      <c r="K718">
        <f t="shared" si="74"/>
        <v>0</v>
      </c>
      <c r="P718" t="b">
        <f t="shared" si="70"/>
        <v>1</v>
      </c>
      <c r="Q718" t="str">
        <f t="shared" si="71"/>
        <v>201610</v>
      </c>
    </row>
    <row r="719" customHeight="1" spans="1:17">
      <c r="A719" s="3">
        <v>460</v>
      </c>
      <c r="B719" s="3" t="s">
        <v>33</v>
      </c>
      <c r="C719" s="3">
        <v>1</v>
      </c>
      <c r="D719" s="4">
        <v>42672</v>
      </c>
      <c r="E719" s="3">
        <v>11</v>
      </c>
      <c r="F719" s="3">
        <v>2016</v>
      </c>
      <c r="G719" s="3">
        <v>150000</v>
      </c>
      <c r="H719">
        <f t="shared" si="69"/>
        <v>150000</v>
      </c>
      <c r="I719">
        <f t="shared" si="72"/>
        <v>0</v>
      </c>
      <c r="J719">
        <f t="shared" si="73"/>
        <v>0</v>
      </c>
      <c r="K719">
        <f t="shared" si="74"/>
        <v>0</v>
      </c>
      <c r="P719" t="b">
        <f t="shared" si="70"/>
        <v>1</v>
      </c>
      <c r="Q719" t="str">
        <f t="shared" si="71"/>
        <v>201610</v>
      </c>
    </row>
    <row r="720" customHeight="1" spans="1:17">
      <c r="A720" s="3">
        <v>461</v>
      </c>
      <c r="B720" s="3" t="s">
        <v>133</v>
      </c>
      <c r="C720" s="3">
        <v>7</v>
      </c>
      <c r="D720" s="4">
        <v>42672</v>
      </c>
      <c r="E720" s="3">
        <v>9</v>
      </c>
      <c r="F720" s="3">
        <v>2016</v>
      </c>
      <c r="G720" s="3">
        <v>350000</v>
      </c>
      <c r="H720">
        <f t="shared" si="69"/>
        <v>150000</v>
      </c>
      <c r="I720">
        <f t="shared" si="72"/>
        <v>185000</v>
      </c>
      <c r="J720">
        <f t="shared" si="73"/>
        <v>5000</v>
      </c>
      <c r="K720">
        <f t="shared" si="74"/>
        <v>10000</v>
      </c>
      <c r="P720" t="b">
        <f t="shared" si="70"/>
        <v>1</v>
      </c>
      <c r="Q720" t="str">
        <f t="shared" si="71"/>
        <v>201610</v>
      </c>
    </row>
    <row r="721" customHeight="1" spans="1:17">
      <c r="A721" s="3">
        <v>462</v>
      </c>
      <c r="B721" s="3" t="s">
        <v>13</v>
      </c>
      <c r="C721" s="3">
        <v>1</v>
      </c>
      <c r="D721" s="4">
        <v>42672</v>
      </c>
      <c r="E721" s="3">
        <v>10</v>
      </c>
      <c r="F721" s="3">
        <v>2016</v>
      </c>
      <c r="G721" s="3">
        <v>150000</v>
      </c>
      <c r="H721">
        <f t="shared" si="69"/>
        <v>150000</v>
      </c>
      <c r="I721">
        <f t="shared" si="72"/>
        <v>0</v>
      </c>
      <c r="J721">
        <f t="shared" si="73"/>
        <v>0</v>
      </c>
      <c r="K721">
        <f t="shared" si="74"/>
        <v>0</v>
      </c>
      <c r="P721" t="b">
        <f t="shared" si="70"/>
        <v>1</v>
      </c>
      <c r="Q721" t="str">
        <f t="shared" si="71"/>
        <v>201610</v>
      </c>
    </row>
    <row r="722" customHeight="1" spans="1:17">
      <c r="A722" s="3">
        <v>462</v>
      </c>
      <c r="B722" s="3" t="s">
        <v>13</v>
      </c>
      <c r="C722" s="3">
        <v>1</v>
      </c>
      <c r="D722" s="4">
        <v>42672</v>
      </c>
      <c r="E722" s="3">
        <v>11</v>
      </c>
      <c r="F722" s="3">
        <v>2016</v>
      </c>
      <c r="G722" s="3">
        <v>150000</v>
      </c>
      <c r="H722">
        <f t="shared" si="69"/>
        <v>150000</v>
      </c>
      <c r="I722">
        <f t="shared" si="72"/>
        <v>0</v>
      </c>
      <c r="J722">
        <f t="shared" si="73"/>
        <v>0</v>
      </c>
      <c r="K722">
        <f t="shared" si="74"/>
        <v>0</v>
      </c>
      <c r="P722" t="b">
        <f t="shared" si="70"/>
        <v>1</v>
      </c>
      <c r="Q722" t="str">
        <f t="shared" si="71"/>
        <v>201610</v>
      </c>
    </row>
    <row r="723" customHeight="1" spans="1:17">
      <c r="A723" s="3">
        <v>463</v>
      </c>
      <c r="B723" s="3" t="s">
        <v>125</v>
      </c>
      <c r="C723" s="3">
        <v>6</v>
      </c>
      <c r="D723" s="4">
        <v>42672</v>
      </c>
      <c r="E723" s="3">
        <v>10</v>
      </c>
      <c r="F723" s="3">
        <v>2016</v>
      </c>
      <c r="G723" s="3">
        <v>425000</v>
      </c>
      <c r="H723">
        <f t="shared" si="69"/>
        <v>150000</v>
      </c>
      <c r="I723">
        <f t="shared" si="72"/>
        <v>260000</v>
      </c>
      <c r="J723">
        <f t="shared" si="73"/>
        <v>5000</v>
      </c>
      <c r="K723">
        <f t="shared" si="74"/>
        <v>10000</v>
      </c>
      <c r="P723" t="b">
        <f t="shared" si="70"/>
        <v>1</v>
      </c>
      <c r="Q723" t="str">
        <f t="shared" si="71"/>
        <v>201610</v>
      </c>
    </row>
    <row r="724" customHeight="1" spans="1:17">
      <c r="A724" s="3">
        <v>464</v>
      </c>
      <c r="B724" s="3" t="s">
        <v>112</v>
      </c>
      <c r="C724" s="3">
        <v>5</v>
      </c>
      <c r="D724" s="4">
        <v>42672</v>
      </c>
      <c r="E724" s="3">
        <v>7</v>
      </c>
      <c r="F724" s="3">
        <v>2016</v>
      </c>
      <c r="G724" s="3">
        <v>150000</v>
      </c>
      <c r="H724">
        <f t="shared" si="69"/>
        <v>150000</v>
      </c>
      <c r="I724">
        <f t="shared" si="72"/>
        <v>0</v>
      </c>
      <c r="J724">
        <f t="shared" si="73"/>
        <v>0</v>
      </c>
      <c r="K724">
        <f t="shared" si="74"/>
        <v>0</v>
      </c>
      <c r="P724" t="b">
        <f t="shared" si="70"/>
        <v>1</v>
      </c>
      <c r="Q724" t="str">
        <f t="shared" si="71"/>
        <v>201610</v>
      </c>
    </row>
    <row r="725" customHeight="1" spans="1:17">
      <c r="A725" s="3">
        <v>464</v>
      </c>
      <c r="B725" s="3" t="s">
        <v>112</v>
      </c>
      <c r="C725" s="3">
        <v>5</v>
      </c>
      <c r="D725" s="4">
        <v>42672</v>
      </c>
      <c r="E725" s="3">
        <v>8</v>
      </c>
      <c r="F725" s="3">
        <v>2016</v>
      </c>
      <c r="G725" s="3">
        <v>150000</v>
      </c>
      <c r="H725">
        <f t="shared" si="69"/>
        <v>150000</v>
      </c>
      <c r="I725">
        <f t="shared" si="72"/>
        <v>0</v>
      </c>
      <c r="J725">
        <f t="shared" si="73"/>
        <v>0</v>
      </c>
      <c r="K725">
        <f t="shared" si="74"/>
        <v>0</v>
      </c>
      <c r="P725" t="b">
        <f t="shared" si="70"/>
        <v>1</v>
      </c>
      <c r="Q725" t="str">
        <f t="shared" si="71"/>
        <v>201610</v>
      </c>
    </row>
    <row r="726" customHeight="1" spans="1:17">
      <c r="A726" s="3">
        <v>464</v>
      </c>
      <c r="B726" s="3" t="s">
        <v>112</v>
      </c>
      <c r="C726" s="3">
        <v>5</v>
      </c>
      <c r="D726" s="4">
        <v>42672</v>
      </c>
      <c r="E726" s="3">
        <v>9</v>
      </c>
      <c r="F726" s="3">
        <v>2016</v>
      </c>
      <c r="G726" s="3">
        <v>150000</v>
      </c>
      <c r="H726">
        <f t="shared" si="69"/>
        <v>150000</v>
      </c>
      <c r="I726">
        <f t="shared" si="72"/>
        <v>0</v>
      </c>
      <c r="J726">
        <f t="shared" si="73"/>
        <v>0</v>
      </c>
      <c r="K726">
        <f t="shared" si="74"/>
        <v>0</v>
      </c>
      <c r="P726" t="b">
        <f t="shared" si="70"/>
        <v>1</v>
      </c>
      <c r="Q726" t="str">
        <f t="shared" si="71"/>
        <v>201610</v>
      </c>
    </row>
    <row r="727" customHeight="1" spans="1:17">
      <c r="A727" s="3">
        <v>464</v>
      </c>
      <c r="B727" s="3" t="s">
        <v>112</v>
      </c>
      <c r="C727" s="3">
        <v>5</v>
      </c>
      <c r="D727" s="4">
        <v>42672</v>
      </c>
      <c r="E727" s="3">
        <v>10</v>
      </c>
      <c r="F727" s="3">
        <v>2016</v>
      </c>
      <c r="G727" s="3">
        <v>150000</v>
      </c>
      <c r="H727">
        <f t="shared" si="69"/>
        <v>150000</v>
      </c>
      <c r="I727">
        <f t="shared" si="72"/>
        <v>0</v>
      </c>
      <c r="J727">
        <f t="shared" si="73"/>
        <v>0</v>
      </c>
      <c r="K727">
        <f t="shared" si="74"/>
        <v>0</v>
      </c>
      <c r="P727" t="b">
        <f t="shared" si="70"/>
        <v>1</v>
      </c>
      <c r="Q727" t="str">
        <f t="shared" si="71"/>
        <v>201610</v>
      </c>
    </row>
    <row r="728" customHeight="1" spans="1:17">
      <c r="A728" s="3">
        <v>465</v>
      </c>
      <c r="B728" s="3" t="s">
        <v>167</v>
      </c>
      <c r="C728" s="3">
        <v>8</v>
      </c>
      <c r="D728" s="4">
        <v>42672</v>
      </c>
      <c r="E728" s="3">
        <v>9</v>
      </c>
      <c r="F728" s="3">
        <v>2016</v>
      </c>
      <c r="G728" s="3">
        <v>250000</v>
      </c>
      <c r="H728">
        <f t="shared" si="69"/>
        <v>150000</v>
      </c>
      <c r="I728">
        <f t="shared" si="72"/>
        <v>85000</v>
      </c>
      <c r="J728">
        <f t="shared" si="73"/>
        <v>5000</v>
      </c>
      <c r="K728">
        <f t="shared" si="74"/>
        <v>10000</v>
      </c>
      <c r="P728" t="b">
        <f t="shared" si="70"/>
        <v>1</v>
      </c>
      <c r="Q728" t="str">
        <f t="shared" si="71"/>
        <v>201610</v>
      </c>
    </row>
    <row r="729" customHeight="1" spans="1:17">
      <c r="A729" s="3">
        <v>465</v>
      </c>
      <c r="B729" s="3" t="s">
        <v>167</v>
      </c>
      <c r="C729" s="3">
        <v>8</v>
      </c>
      <c r="D729" s="4">
        <v>42672</v>
      </c>
      <c r="E729" s="3">
        <v>10</v>
      </c>
      <c r="F729" s="3">
        <v>2016</v>
      </c>
      <c r="G729" s="3">
        <v>250000</v>
      </c>
      <c r="H729">
        <f t="shared" si="69"/>
        <v>150000</v>
      </c>
      <c r="I729">
        <f t="shared" si="72"/>
        <v>85000</v>
      </c>
      <c r="J729">
        <f t="shared" si="73"/>
        <v>5000</v>
      </c>
      <c r="K729">
        <f t="shared" si="74"/>
        <v>10000</v>
      </c>
      <c r="P729" t="b">
        <f t="shared" si="70"/>
        <v>1</v>
      </c>
      <c r="Q729" t="str">
        <f t="shared" si="71"/>
        <v>201610</v>
      </c>
    </row>
    <row r="730" customHeight="1" spans="1:17">
      <c r="A730" s="3">
        <v>465</v>
      </c>
      <c r="B730" s="3" t="s">
        <v>62</v>
      </c>
      <c r="C730">
        <v>2</v>
      </c>
      <c r="D730" s="4">
        <v>42672</v>
      </c>
      <c r="E730" s="3">
        <v>9</v>
      </c>
      <c r="F730" s="3">
        <v>2016</v>
      </c>
      <c r="G730" s="3">
        <v>120000</v>
      </c>
      <c r="H730">
        <f t="shared" si="69"/>
        <v>120000</v>
      </c>
      <c r="I730">
        <f t="shared" si="72"/>
        <v>0</v>
      </c>
      <c r="J730">
        <f t="shared" si="73"/>
        <v>0</v>
      </c>
      <c r="K730">
        <f t="shared" si="74"/>
        <v>0</v>
      </c>
      <c r="P730" t="b">
        <f t="shared" si="70"/>
        <v>1</v>
      </c>
      <c r="Q730" t="str">
        <f t="shared" si="71"/>
        <v>201610</v>
      </c>
    </row>
    <row r="731" customHeight="1" spans="1:17">
      <c r="A731" s="3">
        <v>465</v>
      </c>
      <c r="B731" s="3" t="s">
        <v>62</v>
      </c>
      <c r="C731">
        <v>2</v>
      </c>
      <c r="D731" s="4">
        <v>42672</v>
      </c>
      <c r="E731" s="3">
        <v>10</v>
      </c>
      <c r="F731" s="3">
        <v>2016</v>
      </c>
      <c r="G731" s="3">
        <v>120000</v>
      </c>
      <c r="H731">
        <f t="shared" si="69"/>
        <v>120000</v>
      </c>
      <c r="I731">
        <f t="shared" si="72"/>
        <v>0</v>
      </c>
      <c r="J731">
        <f t="shared" si="73"/>
        <v>0</v>
      </c>
      <c r="K731">
        <f t="shared" si="74"/>
        <v>0</v>
      </c>
      <c r="P731" t="b">
        <f t="shared" si="70"/>
        <v>1</v>
      </c>
      <c r="Q731" t="str">
        <f t="shared" si="71"/>
        <v>201610</v>
      </c>
    </row>
    <row r="732" customHeight="1" spans="1:17">
      <c r="A732" s="3">
        <v>466</v>
      </c>
      <c r="B732" s="3" t="s">
        <v>31</v>
      </c>
      <c r="C732" s="3">
        <v>1</v>
      </c>
      <c r="D732" s="4">
        <v>42672</v>
      </c>
      <c r="F732" s="3">
        <v>2016</v>
      </c>
      <c r="G732" s="3">
        <v>500000</v>
      </c>
      <c r="H732">
        <f t="shared" si="69"/>
        <v>0</v>
      </c>
      <c r="I732">
        <f t="shared" si="72"/>
        <v>0</v>
      </c>
      <c r="J732">
        <f t="shared" si="73"/>
        <v>0</v>
      </c>
      <c r="K732">
        <f t="shared" si="74"/>
        <v>0</v>
      </c>
      <c r="M732">
        <v>500000</v>
      </c>
      <c r="P732" t="b">
        <f t="shared" si="70"/>
        <v>1</v>
      </c>
      <c r="Q732" t="str">
        <f t="shared" si="71"/>
        <v>201610</v>
      </c>
    </row>
    <row r="733" customHeight="1" spans="1:17">
      <c r="A733" s="3">
        <v>467</v>
      </c>
      <c r="B733" s="3" t="s">
        <v>26</v>
      </c>
      <c r="C733" s="3">
        <v>1</v>
      </c>
      <c r="D733" s="4">
        <v>42672</v>
      </c>
      <c r="E733" s="3">
        <v>10</v>
      </c>
      <c r="F733" s="3">
        <v>2016</v>
      </c>
      <c r="G733" s="3">
        <v>150000</v>
      </c>
      <c r="H733">
        <f t="shared" si="69"/>
        <v>150000</v>
      </c>
      <c r="I733">
        <f t="shared" si="72"/>
        <v>0</v>
      </c>
      <c r="J733">
        <f t="shared" si="73"/>
        <v>0</v>
      </c>
      <c r="K733">
        <f t="shared" si="74"/>
        <v>0</v>
      </c>
      <c r="P733" t="b">
        <f t="shared" si="70"/>
        <v>1</v>
      </c>
      <c r="Q733" t="str">
        <f t="shared" si="71"/>
        <v>201610</v>
      </c>
    </row>
    <row r="734" customHeight="1" spans="1:17">
      <c r="A734" s="3">
        <v>468</v>
      </c>
      <c r="B734" s="3" t="s">
        <v>157</v>
      </c>
      <c r="C734" s="3">
        <v>8</v>
      </c>
      <c r="D734" s="4">
        <v>42672</v>
      </c>
      <c r="E734" s="3">
        <v>9</v>
      </c>
      <c r="F734" s="3">
        <v>2016</v>
      </c>
      <c r="G734" s="3">
        <v>425000</v>
      </c>
      <c r="H734">
        <f t="shared" si="69"/>
        <v>150000</v>
      </c>
      <c r="I734">
        <f t="shared" si="72"/>
        <v>260000</v>
      </c>
      <c r="J734">
        <f t="shared" si="73"/>
        <v>5000</v>
      </c>
      <c r="K734">
        <f t="shared" si="74"/>
        <v>10000</v>
      </c>
      <c r="P734" t="b">
        <f t="shared" si="70"/>
        <v>1</v>
      </c>
      <c r="Q734" t="str">
        <f t="shared" si="71"/>
        <v>201610</v>
      </c>
    </row>
    <row r="735" customHeight="1" spans="1:17">
      <c r="A735" s="3">
        <v>468</v>
      </c>
      <c r="B735" s="3" t="s">
        <v>157</v>
      </c>
      <c r="C735" s="3">
        <v>8</v>
      </c>
      <c r="D735" s="4">
        <v>42672</v>
      </c>
      <c r="E735" s="3">
        <v>10</v>
      </c>
      <c r="F735" s="3">
        <v>2016</v>
      </c>
      <c r="G735" s="3">
        <v>425000</v>
      </c>
      <c r="H735">
        <f t="shared" si="69"/>
        <v>150000</v>
      </c>
      <c r="I735">
        <f t="shared" si="72"/>
        <v>260000</v>
      </c>
      <c r="J735">
        <f t="shared" si="73"/>
        <v>5000</v>
      </c>
      <c r="K735">
        <f t="shared" si="74"/>
        <v>10000</v>
      </c>
      <c r="P735" t="b">
        <f t="shared" si="70"/>
        <v>1</v>
      </c>
      <c r="Q735" t="str">
        <f t="shared" si="71"/>
        <v>201610</v>
      </c>
    </row>
    <row r="736" customHeight="1" spans="1:17">
      <c r="A736" s="3">
        <v>469</v>
      </c>
      <c r="B736" s="3" t="s">
        <v>44</v>
      </c>
      <c r="C736" s="3">
        <v>2</v>
      </c>
      <c r="D736" s="4">
        <v>42672</v>
      </c>
      <c r="E736" s="3">
        <v>9</v>
      </c>
      <c r="F736" s="3">
        <v>2016</v>
      </c>
      <c r="G736" s="3">
        <v>100000</v>
      </c>
      <c r="H736">
        <f t="shared" si="69"/>
        <v>100000</v>
      </c>
      <c r="I736">
        <f t="shared" si="72"/>
        <v>0</v>
      </c>
      <c r="J736">
        <f t="shared" si="73"/>
        <v>0</v>
      </c>
      <c r="K736">
        <f t="shared" si="74"/>
        <v>0</v>
      </c>
      <c r="P736" t="b">
        <f t="shared" si="70"/>
        <v>1</v>
      </c>
      <c r="Q736" t="str">
        <f t="shared" si="71"/>
        <v>201610</v>
      </c>
    </row>
    <row r="737" customHeight="1" spans="1:17">
      <c r="A737" s="3">
        <v>469</v>
      </c>
      <c r="B737" s="3" t="s">
        <v>44</v>
      </c>
      <c r="C737" s="3">
        <v>2</v>
      </c>
      <c r="D737" s="4">
        <v>42672</v>
      </c>
      <c r="E737" s="3">
        <v>10</v>
      </c>
      <c r="F737" s="3">
        <v>2016</v>
      </c>
      <c r="G737" s="3">
        <v>100000</v>
      </c>
      <c r="H737">
        <f t="shared" si="69"/>
        <v>100000</v>
      </c>
      <c r="I737">
        <f t="shared" si="72"/>
        <v>0</v>
      </c>
      <c r="J737">
        <f t="shared" si="73"/>
        <v>0</v>
      </c>
      <c r="K737">
        <f t="shared" si="74"/>
        <v>0</v>
      </c>
      <c r="P737" t="b">
        <f t="shared" si="70"/>
        <v>1</v>
      </c>
      <c r="Q737" t="str">
        <f t="shared" si="71"/>
        <v>201610</v>
      </c>
    </row>
    <row r="738" customHeight="1" spans="1:17">
      <c r="A738" s="3">
        <v>469</v>
      </c>
      <c r="B738" s="3" t="s">
        <v>107</v>
      </c>
      <c r="C738" s="3">
        <v>5</v>
      </c>
      <c r="D738" s="4">
        <v>42672</v>
      </c>
      <c r="E738" s="3">
        <v>9</v>
      </c>
      <c r="F738" s="3">
        <v>2016</v>
      </c>
      <c r="G738" s="3">
        <v>100000</v>
      </c>
      <c r="H738">
        <f t="shared" si="69"/>
        <v>100000</v>
      </c>
      <c r="I738">
        <f t="shared" si="72"/>
        <v>0</v>
      </c>
      <c r="J738">
        <f t="shared" si="73"/>
        <v>0</v>
      </c>
      <c r="K738">
        <f t="shared" si="74"/>
        <v>0</v>
      </c>
      <c r="P738" t="b">
        <f t="shared" si="70"/>
        <v>1</v>
      </c>
      <c r="Q738" t="str">
        <f t="shared" si="71"/>
        <v>201610</v>
      </c>
    </row>
    <row r="739" customHeight="1" spans="1:17">
      <c r="A739" s="3">
        <v>469</v>
      </c>
      <c r="B739" s="3" t="s">
        <v>107</v>
      </c>
      <c r="C739" s="3">
        <v>5</v>
      </c>
      <c r="D739" s="4">
        <v>42672</v>
      </c>
      <c r="E739" s="3">
        <v>10</v>
      </c>
      <c r="F739" s="3">
        <v>2016</v>
      </c>
      <c r="G739" s="3">
        <v>100000</v>
      </c>
      <c r="H739">
        <f t="shared" si="69"/>
        <v>100000</v>
      </c>
      <c r="I739">
        <f t="shared" si="72"/>
        <v>0</v>
      </c>
      <c r="J739">
        <f t="shared" si="73"/>
        <v>0</v>
      </c>
      <c r="K739">
        <f t="shared" si="74"/>
        <v>0</v>
      </c>
      <c r="P739" t="b">
        <f t="shared" si="70"/>
        <v>1</v>
      </c>
      <c r="Q739" t="str">
        <f t="shared" si="71"/>
        <v>201610</v>
      </c>
    </row>
    <row r="740" customHeight="1" spans="1:17">
      <c r="A740" s="3">
        <v>470</v>
      </c>
      <c r="B740" s="3" t="s">
        <v>79</v>
      </c>
      <c r="C740" s="3">
        <v>3</v>
      </c>
      <c r="D740" s="4">
        <v>42672</v>
      </c>
      <c r="E740" s="3">
        <v>11</v>
      </c>
      <c r="F740" s="3">
        <v>2016</v>
      </c>
      <c r="G740" s="3">
        <v>150000</v>
      </c>
      <c r="H740">
        <f t="shared" si="69"/>
        <v>150000</v>
      </c>
      <c r="I740">
        <f t="shared" si="72"/>
        <v>0</v>
      </c>
      <c r="J740">
        <f t="shared" si="73"/>
        <v>0</v>
      </c>
      <c r="K740">
        <f t="shared" si="74"/>
        <v>0</v>
      </c>
      <c r="P740" t="b">
        <f t="shared" si="70"/>
        <v>1</v>
      </c>
      <c r="Q740" t="str">
        <f t="shared" si="71"/>
        <v>201610</v>
      </c>
    </row>
    <row r="741" customHeight="1" spans="1:17">
      <c r="A741" s="3">
        <v>475</v>
      </c>
      <c r="B741" s="3" t="s">
        <v>10</v>
      </c>
      <c r="C741" s="3">
        <v>1</v>
      </c>
      <c r="D741" s="4">
        <v>42679</v>
      </c>
      <c r="E741" s="3">
        <v>11</v>
      </c>
      <c r="F741" s="3">
        <v>2016</v>
      </c>
      <c r="G741" s="3">
        <v>200000</v>
      </c>
      <c r="H741">
        <f t="shared" si="69"/>
        <v>150000</v>
      </c>
      <c r="I741">
        <f t="shared" si="72"/>
        <v>0</v>
      </c>
      <c r="J741">
        <f t="shared" si="73"/>
        <v>0</v>
      </c>
      <c r="K741">
        <f t="shared" si="74"/>
        <v>0</v>
      </c>
      <c r="O741">
        <v>50000</v>
      </c>
      <c r="P741" t="b">
        <f t="shared" si="70"/>
        <v>1</v>
      </c>
      <c r="Q741" t="str">
        <f t="shared" si="71"/>
        <v>201611</v>
      </c>
    </row>
    <row r="742" customHeight="1" spans="1:17">
      <c r="A742" s="3">
        <v>476</v>
      </c>
      <c r="B742" s="3" t="s">
        <v>225</v>
      </c>
      <c r="C742" s="3">
        <v>1</v>
      </c>
      <c r="D742" s="4">
        <v>42679</v>
      </c>
      <c r="E742" s="3">
        <v>9</v>
      </c>
      <c r="F742" s="3">
        <v>2016</v>
      </c>
      <c r="G742" s="3">
        <v>150000</v>
      </c>
      <c r="H742">
        <f t="shared" si="69"/>
        <v>150000</v>
      </c>
      <c r="I742">
        <f t="shared" si="72"/>
        <v>0</v>
      </c>
      <c r="J742">
        <f t="shared" si="73"/>
        <v>0</v>
      </c>
      <c r="K742">
        <f t="shared" si="74"/>
        <v>0</v>
      </c>
      <c r="P742" t="b">
        <f t="shared" si="70"/>
        <v>1</v>
      </c>
      <c r="Q742" t="str">
        <f t="shared" si="71"/>
        <v>201611</v>
      </c>
    </row>
    <row r="743" customHeight="1" spans="1:17">
      <c r="A743" s="3">
        <v>476</v>
      </c>
      <c r="B743" s="3" t="s">
        <v>225</v>
      </c>
      <c r="C743" s="3">
        <v>1</v>
      </c>
      <c r="D743" s="4">
        <v>42679</v>
      </c>
      <c r="E743" s="3">
        <v>10</v>
      </c>
      <c r="F743" s="3">
        <v>2016</v>
      </c>
      <c r="G743" s="3">
        <v>150000</v>
      </c>
      <c r="H743">
        <f t="shared" si="69"/>
        <v>150000</v>
      </c>
      <c r="I743">
        <f t="shared" si="72"/>
        <v>0</v>
      </c>
      <c r="J743">
        <f t="shared" si="73"/>
        <v>0</v>
      </c>
      <c r="K743">
        <f t="shared" si="74"/>
        <v>0</v>
      </c>
      <c r="P743" t="b">
        <f t="shared" si="70"/>
        <v>1</v>
      </c>
      <c r="Q743" t="str">
        <f t="shared" si="71"/>
        <v>201611</v>
      </c>
    </row>
    <row r="744" customHeight="1" spans="1:17">
      <c r="A744" s="3">
        <v>476</v>
      </c>
      <c r="B744" s="3" t="s">
        <v>225</v>
      </c>
      <c r="C744" s="3">
        <v>1</v>
      </c>
      <c r="D744" s="4">
        <v>42679</v>
      </c>
      <c r="E744" s="3">
        <v>11</v>
      </c>
      <c r="F744" s="3">
        <v>2016</v>
      </c>
      <c r="G744" s="3">
        <v>150000</v>
      </c>
      <c r="H744">
        <f t="shared" si="69"/>
        <v>150000</v>
      </c>
      <c r="I744">
        <f t="shared" si="72"/>
        <v>0</v>
      </c>
      <c r="J744">
        <f t="shared" si="73"/>
        <v>0</v>
      </c>
      <c r="K744">
        <f t="shared" si="74"/>
        <v>0</v>
      </c>
      <c r="P744" t="b">
        <f t="shared" si="70"/>
        <v>1</v>
      </c>
      <c r="Q744" t="str">
        <f t="shared" si="71"/>
        <v>201611</v>
      </c>
    </row>
    <row r="745" customHeight="1" spans="1:17">
      <c r="A745" s="3">
        <v>477</v>
      </c>
      <c r="B745" s="3" t="s">
        <v>16</v>
      </c>
      <c r="C745" s="3">
        <v>1</v>
      </c>
      <c r="D745" s="4">
        <v>42679</v>
      </c>
      <c r="E745" s="3">
        <v>10</v>
      </c>
      <c r="F745" s="3">
        <v>2016</v>
      </c>
      <c r="G745" s="3">
        <v>150000</v>
      </c>
      <c r="H745">
        <f t="shared" si="69"/>
        <v>150000</v>
      </c>
      <c r="I745">
        <f t="shared" si="72"/>
        <v>0</v>
      </c>
      <c r="J745">
        <f t="shared" si="73"/>
        <v>0</v>
      </c>
      <c r="K745">
        <f t="shared" si="74"/>
        <v>0</v>
      </c>
      <c r="P745" t="b">
        <f t="shared" si="70"/>
        <v>1</v>
      </c>
      <c r="Q745" t="str">
        <f t="shared" si="71"/>
        <v>201611</v>
      </c>
    </row>
    <row r="746" customHeight="1" spans="1:17">
      <c r="A746" s="3">
        <v>479</v>
      </c>
      <c r="B746" s="3" t="s">
        <v>118</v>
      </c>
      <c r="C746" s="3">
        <v>6</v>
      </c>
      <c r="D746" s="4">
        <v>42679</v>
      </c>
      <c r="E746" s="3">
        <v>11</v>
      </c>
      <c r="F746" s="3">
        <v>2016</v>
      </c>
      <c r="G746" s="3">
        <v>425000</v>
      </c>
      <c r="H746">
        <f t="shared" si="69"/>
        <v>150000</v>
      </c>
      <c r="I746">
        <f t="shared" si="72"/>
        <v>260000</v>
      </c>
      <c r="J746">
        <f t="shared" si="73"/>
        <v>5000</v>
      </c>
      <c r="K746">
        <f t="shared" si="74"/>
        <v>10000</v>
      </c>
      <c r="P746" t="b">
        <f t="shared" si="70"/>
        <v>1</v>
      </c>
      <c r="Q746" t="str">
        <f t="shared" si="71"/>
        <v>201611</v>
      </c>
    </row>
    <row r="747" customHeight="1" spans="1:17">
      <c r="A747" s="3">
        <v>479</v>
      </c>
      <c r="B747" s="3" t="s">
        <v>172</v>
      </c>
      <c r="C747" s="3">
        <v>9</v>
      </c>
      <c r="D747" s="4">
        <v>42679</v>
      </c>
      <c r="E747" s="3">
        <v>11</v>
      </c>
      <c r="F747" s="3">
        <v>2016</v>
      </c>
      <c r="G747" s="3">
        <v>425000</v>
      </c>
      <c r="H747">
        <f t="shared" si="69"/>
        <v>150000</v>
      </c>
      <c r="I747">
        <f t="shared" si="72"/>
        <v>260000</v>
      </c>
      <c r="J747">
        <f t="shared" si="73"/>
        <v>5000</v>
      </c>
      <c r="K747">
        <f t="shared" si="74"/>
        <v>10000</v>
      </c>
      <c r="P747" t="b">
        <f t="shared" si="70"/>
        <v>1</v>
      </c>
      <c r="Q747" t="str">
        <f t="shared" si="71"/>
        <v>201611</v>
      </c>
    </row>
    <row r="748" customHeight="1" spans="1:17">
      <c r="A748" s="3">
        <v>479</v>
      </c>
      <c r="B748" s="3" t="s">
        <v>101</v>
      </c>
      <c r="C748" s="3">
        <v>4</v>
      </c>
      <c r="D748" s="4">
        <v>42679</v>
      </c>
      <c r="E748" s="3">
        <v>11</v>
      </c>
      <c r="F748" s="3">
        <v>2016</v>
      </c>
      <c r="G748" s="3">
        <v>125000</v>
      </c>
      <c r="H748">
        <f t="shared" si="69"/>
        <v>125000</v>
      </c>
      <c r="I748">
        <f t="shared" si="72"/>
        <v>0</v>
      </c>
      <c r="J748">
        <f t="shared" si="73"/>
        <v>0</v>
      </c>
      <c r="K748">
        <f t="shared" si="74"/>
        <v>0</v>
      </c>
      <c r="P748" t="b">
        <f t="shared" si="70"/>
        <v>1</v>
      </c>
      <c r="Q748" t="str">
        <f t="shared" si="71"/>
        <v>201611</v>
      </c>
    </row>
    <row r="749" customHeight="1" spans="1:17">
      <c r="A749" s="3">
        <v>480</v>
      </c>
      <c r="B749" s="3" t="s">
        <v>80</v>
      </c>
      <c r="C749" s="3">
        <v>3</v>
      </c>
      <c r="D749" s="4">
        <v>42679</v>
      </c>
      <c r="E749" s="3">
        <v>11</v>
      </c>
      <c r="F749" s="3">
        <v>2016</v>
      </c>
      <c r="G749" s="3">
        <v>150000</v>
      </c>
      <c r="H749">
        <f t="shared" si="69"/>
        <v>150000</v>
      </c>
      <c r="I749">
        <f t="shared" si="72"/>
        <v>0</v>
      </c>
      <c r="J749">
        <f t="shared" si="73"/>
        <v>0</v>
      </c>
      <c r="K749">
        <f t="shared" si="74"/>
        <v>0</v>
      </c>
      <c r="P749" t="b">
        <f t="shared" si="70"/>
        <v>1</v>
      </c>
      <c r="Q749" t="str">
        <f t="shared" si="71"/>
        <v>201611</v>
      </c>
    </row>
    <row r="750" customHeight="1" spans="1:17">
      <c r="A750" s="3">
        <v>481</v>
      </c>
      <c r="B750" s="3" t="s">
        <v>8</v>
      </c>
      <c r="C750" s="3">
        <v>1</v>
      </c>
      <c r="D750" s="4">
        <v>42679</v>
      </c>
      <c r="E750" s="3">
        <v>11</v>
      </c>
      <c r="F750" s="3">
        <v>2016</v>
      </c>
      <c r="G750" s="3">
        <v>150000</v>
      </c>
      <c r="H750">
        <f t="shared" si="69"/>
        <v>150000</v>
      </c>
      <c r="I750">
        <f t="shared" si="72"/>
        <v>0</v>
      </c>
      <c r="J750">
        <f t="shared" si="73"/>
        <v>0</v>
      </c>
      <c r="K750">
        <f t="shared" si="74"/>
        <v>0</v>
      </c>
      <c r="P750" t="b">
        <f t="shared" si="70"/>
        <v>1</v>
      </c>
      <c r="Q750" t="str">
        <f t="shared" si="71"/>
        <v>201611</v>
      </c>
    </row>
    <row r="751" customHeight="1" spans="1:17">
      <c r="A751" s="3">
        <v>481</v>
      </c>
      <c r="B751" s="3" t="s">
        <v>94</v>
      </c>
      <c r="C751" s="3">
        <v>4</v>
      </c>
      <c r="D751" s="4">
        <v>42679</v>
      </c>
      <c r="E751" s="3">
        <v>11</v>
      </c>
      <c r="F751" s="3">
        <v>2016</v>
      </c>
      <c r="G751" s="3">
        <v>150000</v>
      </c>
      <c r="H751">
        <f t="shared" si="69"/>
        <v>150000</v>
      </c>
      <c r="I751">
        <f t="shared" si="72"/>
        <v>0</v>
      </c>
      <c r="J751">
        <f t="shared" si="73"/>
        <v>0</v>
      </c>
      <c r="K751">
        <f t="shared" si="74"/>
        <v>0</v>
      </c>
      <c r="P751" t="b">
        <f t="shared" si="70"/>
        <v>1</v>
      </c>
      <c r="Q751" t="str">
        <f t="shared" si="71"/>
        <v>201611</v>
      </c>
    </row>
    <row r="752" customHeight="1" spans="1:17">
      <c r="A752" s="3">
        <v>482</v>
      </c>
      <c r="B752" s="3" t="s">
        <v>31</v>
      </c>
      <c r="C752" s="3">
        <v>1</v>
      </c>
      <c r="D752" s="4">
        <v>42679</v>
      </c>
      <c r="E752" s="3">
        <v>11</v>
      </c>
      <c r="F752" s="3">
        <v>2016</v>
      </c>
      <c r="G752" s="3">
        <v>250000</v>
      </c>
      <c r="H752">
        <f t="shared" si="69"/>
        <v>150000</v>
      </c>
      <c r="I752">
        <f t="shared" si="72"/>
        <v>0</v>
      </c>
      <c r="J752">
        <f t="shared" si="73"/>
        <v>0</v>
      </c>
      <c r="K752">
        <f t="shared" si="74"/>
        <v>0</v>
      </c>
      <c r="O752">
        <v>100000</v>
      </c>
      <c r="P752" t="b">
        <f t="shared" si="70"/>
        <v>1</v>
      </c>
      <c r="Q752" t="str">
        <f t="shared" si="71"/>
        <v>201611</v>
      </c>
    </row>
    <row r="753" customHeight="1" spans="1:17">
      <c r="A753" s="3">
        <v>483</v>
      </c>
      <c r="B753" s="3" t="s">
        <v>35</v>
      </c>
      <c r="C753" s="3">
        <v>1</v>
      </c>
      <c r="D753" s="4">
        <v>42679</v>
      </c>
      <c r="E753" s="3">
        <v>11</v>
      </c>
      <c r="F753" s="3">
        <v>2016</v>
      </c>
      <c r="G753" s="3">
        <v>350000</v>
      </c>
      <c r="H753">
        <f t="shared" si="69"/>
        <v>150000</v>
      </c>
      <c r="I753">
        <f t="shared" si="72"/>
        <v>0</v>
      </c>
      <c r="J753">
        <f t="shared" si="73"/>
        <v>0</v>
      </c>
      <c r="K753">
        <f t="shared" si="74"/>
        <v>0</v>
      </c>
      <c r="O753">
        <v>200000</v>
      </c>
      <c r="P753" t="b">
        <f t="shared" si="70"/>
        <v>1</v>
      </c>
      <c r="Q753" t="str">
        <f t="shared" si="71"/>
        <v>201611</v>
      </c>
    </row>
    <row r="754" customHeight="1" spans="1:17">
      <c r="A754" s="3">
        <v>484</v>
      </c>
      <c r="B754" s="3" t="s">
        <v>14</v>
      </c>
      <c r="C754" s="3">
        <v>1</v>
      </c>
      <c r="D754" s="4">
        <v>42679</v>
      </c>
      <c r="E754" s="3">
        <v>11</v>
      </c>
      <c r="F754" s="3">
        <v>2016</v>
      </c>
      <c r="G754" s="3">
        <v>200000</v>
      </c>
      <c r="H754">
        <f t="shared" si="69"/>
        <v>150000</v>
      </c>
      <c r="I754">
        <f t="shared" si="72"/>
        <v>0</v>
      </c>
      <c r="J754">
        <f t="shared" si="73"/>
        <v>0</v>
      </c>
      <c r="K754">
        <f t="shared" si="74"/>
        <v>0</v>
      </c>
      <c r="M754">
        <v>50000</v>
      </c>
      <c r="P754" t="b">
        <f t="shared" si="70"/>
        <v>1</v>
      </c>
      <c r="Q754" t="str">
        <f t="shared" si="71"/>
        <v>201611</v>
      </c>
    </row>
    <row r="755" customHeight="1" spans="1:17">
      <c r="A755" s="3">
        <v>485</v>
      </c>
      <c r="B755" s="3" t="s">
        <v>135</v>
      </c>
      <c r="C755" s="3">
        <v>8</v>
      </c>
      <c r="D755" s="4">
        <v>42679</v>
      </c>
      <c r="E755" s="3">
        <v>9</v>
      </c>
      <c r="F755" s="3">
        <v>2016</v>
      </c>
      <c r="G755" s="3">
        <v>425000</v>
      </c>
      <c r="H755">
        <f t="shared" si="69"/>
        <v>150000</v>
      </c>
      <c r="I755">
        <f t="shared" si="72"/>
        <v>260000</v>
      </c>
      <c r="J755">
        <f t="shared" si="73"/>
        <v>5000</v>
      </c>
      <c r="K755">
        <f t="shared" si="74"/>
        <v>10000</v>
      </c>
      <c r="P755" t="b">
        <f t="shared" si="70"/>
        <v>1</v>
      </c>
      <c r="Q755" t="str">
        <f t="shared" si="71"/>
        <v>201611</v>
      </c>
    </row>
    <row r="756" customHeight="1" spans="1:17">
      <c r="A756" s="3">
        <v>486</v>
      </c>
      <c r="B756" s="3" t="s">
        <v>128</v>
      </c>
      <c r="C756" s="3">
        <v>6</v>
      </c>
      <c r="D756" s="4">
        <v>42679</v>
      </c>
      <c r="E756" s="3">
        <v>11</v>
      </c>
      <c r="F756" s="3">
        <v>2016</v>
      </c>
      <c r="G756" s="3">
        <v>150000</v>
      </c>
      <c r="H756">
        <f t="shared" si="69"/>
        <v>150000</v>
      </c>
      <c r="I756">
        <f t="shared" si="72"/>
        <v>-15000</v>
      </c>
      <c r="J756">
        <f t="shared" si="73"/>
        <v>5000</v>
      </c>
      <c r="K756">
        <f t="shared" si="74"/>
        <v>10000</v>
      </c>
      <c r="P756" t="b">
        <f t="shared" si="70"/>
        <v>1</v>
      </c>
      <c r="Q756" t="str">
        <f t="shared" si="71"/>
        <v>201611</v>
      </c>
    </row>
    <row r="757" customHeight="1" spans="1:17">
      <c r="A757" s="3">
        <v>487</v>
      </c>
      <c r="B757" s="3" t="s">
        <v>52</v>
      </c>
      <c r="C757" s="3">
        <v>2</v>
      </c>
      <c r="D757" s="4">
        <v>42679</v>
      </c>
      <c r="E757" s="3">
        <v>10</v>
      </c>
      <c r="F757" s="3">
        <v>2016</v>
      </c>
      <c r="G757" s="3">
        <v>150000</v>
      </c>
      <c r="H757">
        <f t="shared" si="69"/>
        <v>150000</v>
      </c>
      <c r="I757">
        <f t="shared" si="72"/>
        <v>0</v>
      </c>
      <c r="J757">
        <f t="shared" si="73"/>
        <v>0</v>
      </c>
      <c r="K757">
        <f t="shared" si="74"/>
        <v>0</v>
      </c>
      <c r="P757" t="b">
        <f t="shared" si="70"/>
        <v>1</v>
      </c>
      <c r="Q757" t="str">
        <f t="shared" si="71"/>
        <v>201611</v>
      </c>
    </row>
    <row r="758" customHeight="1" spans="1:17">
      <c r="A758" s="3">
        <v>488</v>
      </c>
      <c r="B758" s="3" t="s">
        <v>43</v>
      </c>
      <c r="C758" s="3">
        <v>2</v>
      </c>
      <c r="D758" s="4">
        <v>42679</v>
      </c>
      <c r="E758" s="3">
        <v>11</v>
      </c>
      <c r="F758" s="3">
        <v>2016</v>
      </c>
      <c r="G758" s="3">
        <v>160000</v>
      </c>
      <c r="H758">
        <f t="shared" si="69"/>
        <v>150000</v>
      </c>
      <c r="I758">
        <f t="shared" si="72"/>
        <v>0</v>
      </c>
      <c r="J758">
        <f t="shared" si="73"/>
        <v>0</v>
      </c>
      <c r="K758">
        <f t="shared" si="74"/>
        <v>0</v>
      </c>
      <c r="O758">
        <v>10000</v>
      </c>
      <c r="P758" t="b">
        <f t="shared" si="70"/>
        <v>1</v>
      </c>
      <c r="Q758" t="str">
        <f t="shared" si="71"/>
        <v>201611</v>
      </c>
    </row>
    <row r="759" customHeight="1" spans="1:17">
      <c r="A759" s="3">
        <v>488</v>
      </c>
      <c r="B759" s="3" t="s">
        <v>224</v>
      </c>
      <c r="C759" s="3">
        <v>1</v>
      </c>
      <c r="D759" s="4">
        <v>42679</v>
      </c>
      <c r="E759" s="3">
        <v>11</v>
      </c>
      <c r="F759" s="3">
        <v>2016</v>
      </c>
      <c r="G759" s="3">
        <v>160000</v>
      </c>
      <c r="H759">
        <f t="shared" si="69"/>
        <v>150000</v>
      </c>
      <c r="I759">
        <f t="shared" si="72"/>
        <v>0</v>
      </c>
      <c r="J759">
        <f t="shared" si="73"/>
        <v>0</v>
      </c>
      <c r="K759">
        <f t="shared" si="74"/>
        <v>0</v>
      </c>
      <c r="O759">
        <v>10000</v>
      </c>
      <c r="P759" t="b">
        <f t="shared" si="70"/>
        <v>1</v>
      </c>
      <c r="Q759" t="str">
        <f t="shared" si="71"/>
        <v>201611</v>
      </c>
    </row>
    <row r="760" customHeight="1" spans="1:17">
      <c r="A760" s="3">
        <v>489</v>
      </c>
      <c r="B760" s="3" t="s">
        <v>74</v>
      </c>
      <c r="C760" s="3">
        <v>3</v>
      </c>
      <c r="D760" s="4">
        <v>42679</v>
      </c>
      <c r="E760" s="3">
        <v>9</v>
      </c>
      <c r="F760" s="3">
        <v>2016</v>
      </c>
      <c r="G760" s="3">
        <v>150000</v>
      </c>
      <c r="H760">
        <f t="shared" si="69"/>
        <v>150000</v>
      </c>
      <c r="I760">
        <f t="shared" si="72"/>
        <v>0</v>
      </c>
      <c r="J760">
        <f t="shared" si="73"/>
        <v>0</v>
      </c>
      <c r="K760">
        <f t="shared" si="74"/>
        <v>0</v>
      </c>
      <c r="P760" t="b">
        <f t="shared" si="70"/>
        <v>1</v>
      </c>
      <c r="Q760" t="str">
        <f t="shared" si="71"/>
        <v>201611</v>
      </c>
    </row>
    <row r="761" customHeight="1" spans="1:17">
      <c r="A761" s="3">
        <v>489</v>
      </c>
      <c r="B761" s="3" t="s">
        <v>74</v>
      </c>
      <c r="C761" s="3">
        <v>3</v>
      </c>
      <c r="D761" s="4">
        <v>42679</v>
      </c>
      <c r="E761" s="3">
        <v>10</v>
      </c>
      <c r="F761" s="3">
        <v>2016</v>
      </c>
      <c r="G761" s="3">
        <v>150000</v>
      </c>
      <c r="H761">
        <f t="shared" si="69"/>
        <v>150000</v>
      </c>
      <c r="I761">
        <f t="shared" si="72"/>
        <v>0</v>
      </c>
      <c r="J761">
        <f t="shared" si="73"/>
        <v>0</v>
      </c>
      <c r="K761">
        <f t="shared" si="74"/>
        <v>0</v>
      </c>
      <c r="P761" t="b">
        <f t="shared" si="70"/>
        <v>1</v>
      </c>
      <c r="Q761" t="str">
        <f t="shared" si="71"/>
        <v>201611</v>
      </c>
    </row>
    <row r="762" customHeight="1" spans="1:17">
      <c r="A762" s="3">
        <v>489</v>
      </c>
      <c r="B762" s="3" t="s">
        <v>74</v>
      </c>
      <c r="C762" s="3">
        <v>3</v>
      </c>
      <c r="D762" s="4">
        <v>42679</v>
      </c>
      <c r="E762" s="3">
        <v>11</v>
      </c>
      <c r="F762" s="3">
        <v>2016</v>
      </c>
      <c r="G762" s="3">
        <v>150000</v>
      </c>
      <c r="H762">
        <f t="shared" si="69"/>
        <v>150000</v>
      </c>
      <c r="I762">
        <f t="shared" si="72"/>
        <v>0</v>
      </c>
      <c r="J762">
        <f t="shared" si="73"/>
        <v>0</v>
      </c>
      <c r="K762">
        <f t="shared" si="74"/>
        <v>0</v>
      </c>
      <c r="P762" t="b">
        <f t="shared" si="70"/>
        <v>1</v>
      </c>
      <c r="Q762" t="str">
        <f t="shared" si="71"/>
        <v>201611</v>
      </c>
    </row>
    <row r="763" customHeight="1" spans="1:17">
      <c r="A763" s="3">
        <v>490</v>
      </c>
      <c r="B763" s="3" t="s">
        <v>156</v>
      </c>
      <c r="C763" s="3">
        <v>7</v>
      </c>
      <c r="D763" s="4">
        <v>42679</v>
      </c>
      <c r="E763" s="3">
        <v>11</v>
      </c>
      <c r="F763" s="3">
        <v>2016</v>
      </c>
      <c r="G763" s="3">
        <v>425000</v>
      </c>
      <c r="H763">
        <f t="shared" si="69"/>
        <v>150000</v>
      </c>
      <c r="I763">
        <f t="shared" si="72"/>
        <v>260000</v>
      </c>
      <c r="J763">
        <f t="shared" si="73"/>
        <v>5000</v>
      </c>
      <c r="K763">
        <f t="shared" si="74"/>
        <v>10000</v>
      </c>
      <c r="P763" t="b">
        <f t="shared" si="70"/>
        <v>1</v>
      </c>
      <c r="Q763" t="str">
        <f t="shared" si="71"/>
        <v>201611</v>
      </c>
    </row>
    <row r="764" customHeight="1" spans="1:17">
      <c r="A764" s="3">
        <v>490</v>
      </c>
      <c r="B764" s="3" t="s">
        <v>156</v>
      </c>
      <c r="C764" s="3">
        <v>7</v>
      </c>
      <c r="D764" s="4">
        <v>42679</v>
      </c>
      <c r="E764" s="3">
        <v>12</v>
      </c>
      <c r="F764" s="3">
        <v>2016</v>
      </c>
      <c r="G764" s="3">
        <v>425000</v>
      </c>
      <c r="H764">
        <f t="shared" si="69"/>
        <v>150000</v>
      </c>
      <c r="I764">
        <f t="shared" si="72"/>
        <v>260000</v>
      </c>
      <c r="J764">
        <f t="shared" si="73"/>
        <v>5000</v>
      </c>
      <c r="K764">
        <f t="shared" si="74"/>
        <v>10000</v>
      </c>
      <c r="P764" t="b">
        <f t="shared" si="70"/>
        <v>1</v>
      </c>
      <c r="Q764" t="str">
        <f t="shared" si="71"/>
        <v>201611</v>
      </c>
    </row>
    <row r="765" customHeight="1" spans="1:17">
      <c r="A765" s="3">
        <v>491</v>
      </c>
      <c r="B765" s="3" t="s">
        <v>81</v>
      </c>
      <c r="C765" s="3">
        <v>3</v>
      </c>
      <c r="D765" s="4">
        <v>42679</v>
      </c>
      <c r="E765" s="3">
        <v>11</v>
      </c>
      <c r="F765" s="3">
        <v>2016</v>
      </c>
      <c r="G765" s="3">
        <v>200000</v>
      </c>
      <c r="H765">
        <f t="shared" si="69"/>
        <v>150000</v>
      </c>
      <c r="I765">
        <f t="shared" si="72"/>
        <v>0</v>
      </c>
      <c r="J765">
        <f t="shared" si="73"/>
        <v>0</v>
      </c>
      <c r="K765">
        <f t="shared" si="74"/>
        <v>0</v>
      </c>
      <c r="N765">
        <v>10000</v>
      </c>
      <c r="O765">
        <v>40000</v>
      </c>
      <c r="P765" t="b">
        <f t="shared" si="70"/>
        <v>1</v>
      </c>
      <c r="Q765" t="str">
        <f t="shared" si="71"/>
        <v>201611</v>
      </c>
    </row>
    <row r="766" customHeight="1" spans="1:17">
      <c r="A766" s="3">
        <v>492</v>
      </c>
      <c r="B766" s="3" t="s">
        <v>140</v>
      </c>
      <c r="C766" s="3">
        <v>7</v>
      </c>
      <c r="D766" s="4">
        <v>42679</v>
      </c>
      <c r="E766" s="3">
        <v>11</v>
      </c>
      <c r="F766" s="3">
        <v>2016</v>
      </c>
      <c r="G766" s="3">
        <v>425000</v>
      </c>
      <c r="H766">
        <f t="shared" si="69"/>
        <v>150000</v>
      </c>
      <c r="I766">
        <f t="shared" si="72"/>
        <v>260000</v>
      </c>
      <c r="J766">
        <f t="shared" si="73"/>
        <v>5000</v>
      </c>
      <c r="K766">
        <f t="shared" si="74"/>
        <v>10000</v>
      </c>
      <c r="P766" t="b">
        <f t="shared" si="70"/>
        <v>1</v>
      </c>
      <c r="Q766" t="str">
        <f t="shared" si="71"/>
        <v>201611</v>
      </c>
    </row>
    <row r="767" customHeight="1" spans="1:17">
      <c r="A767" s="3">
        <v>493</v>
      </c>
      <c r="B767" s="3" t="s">
        <v>141</v>
      </c>
      <c r="C767" s="3">
        <v>7</v>
      </c>
      <c r="D767" s="4">
        <v>42679</v>
      </c>
      <c r="E767" s="3">
        <v>11</v>
      </c>
      <c r="F767" s="3">
        <v>2016</v>
      </c>
      <c r="G767" s="3">
        <v>425000</v>
      </c>
      <c r="H767">
        <f t="shared" si="69"/>
        <v>150000</v>
      </c>
      <c r="I767">
        <f t="shared" si="72"/>
        <v>260000</v>
      </c>
      <c r="J767">
        <f t="shared" si="73"/>
        <v>5000</v>
      </c>
      <c r="K767">
        <f t="shared" si="74"/>
        <v>10000</v>
      </c>
      <c r="P767" t="b">
        <f t="shared" si="70"/>
        <v>1</v>
      </c>
      <c r="Q767" t="str">
        <f t="shared" si="71"/>
        <v>201611</v>
      </c>
    </row>
    <row r="768" customHeight="1" spans="1:17">
      <c r="A768" s="3">
        <v>494</v>
      </c>
      <c r="B768" s="3" t="s">
        <v>142</v>
      </c>
      <c r="C768" s="3">
        <v>7</v>
      </c>
      <c r="D768" s="4">
        <v>42679</v>
      </c>
      <c r="E768" s="3">
        <v>10</v>
      </c>
      <c r="F768" s="3">
        <v>2016</v>
      </c>
      <c r="G768" s="3">
        <v>425000</v>
      </c>
      <c r="H768">
        <f t="shared" si="69"/>
        <v>150000</v>
      </c>
      <c r="I768">
        <f t="shared" si="72"/>
        <v>260000</v>
      </c>
      <c r="J768">
        <f t="shared" si="73"/>
        <v>5000</v>
      </c>
      <c r="K768">
        <f t="shared" si="74"/>
        <v>10000</v>
      </c>
      <c r="P768" t="b">
        <f t="shared" si="70"/>
        <v>1</v>
      </c>
      <c r="Q768" t="str">
        <f t="shared" si="71"/>
        <v>201611</v>
      </c>
    </row>
    <row r="769" customHeight="1" spans="1:17">
      <c r="A769" s="3">
        <v>494</v>
      </c>
      <c r="B769" s="3" t="s">
        <v>150</v>
      </c>
      <c r="C769" s="3">
        <v>7</v>
      </c>
      <c r="D769" s="4">
        <v>42679</v>
      </c>
      <c r="E769" s="3">
        <v>10</v>
      </c>
      <c r="F769" s="3">
        <v>2016</v>
      </c>
      <c r="G769" s="3">
        <v>425000</v>
      </c>
      <c r="H769">
        <f t="shared" si="69"/>
        <v>150000</v>
      </c>
      <c r="I769">
        <f t="shared" si="72"/>
        <v>260000</v>
      </c>
      <c r="J769">
        <f t="shared" si="73"/>
        <v>5000</v>
      </c>
      <c r="K769">
        <f t="shared" si="74"/>
        <v>10000</v>
      </c>
      <c r="P769" t="b">
        <f t="shared" si="70"/>
        <v>1</v>
      </c>
      <c r="Q769" t="str">
        <f t="shared" si="71"/>
        <v>201611</v>
      </c>
    </row>
    <row r="770" customHeight="1" spans="1:17">
      <c r="A770" s="3">
        <v>495</v>
      </c>
      <c r="B770" s="3" t="s">
        <v>131</v>
      </c>
      <c r="C770" s="3">
        <v>7</v>
      </c>
      <c r="D770" s="4">
        <v>42679</v>
      </c>
      <c r="E770" s="3">
        <v>11</v>
      </c>
      <c r="F770" s="3">
        <v>2016</v>
      </c>
      <c r="G770" s="3">
        <v>425000</v>
      </c>
      <c r="H770">
        <f t="shared" ref="H770:H833" si="75">IF(C770&lt;6,IF(E770&lt;1,0,IF(G770&gt;150000,150000,G770)),150000)</f>
        <v>150000</v>
      </c>
      <c r="I770">
        <f t="shared" si="72"/>
        <v>260000</v>
      </c>
      <c r="J770">
        <f t="shared" si="73"/>
        <v>5000</v>
      </c>
      <c r="K770">
        <f t="shared" si="74"/>
        <v>10000</v>
      </c>
      <c r="P770" t="b">
        <f t="shared" ref="P770:P833" si="76">G770=SUM(H770:O770)</f>
        <v>1</v>
      </c>
      <c r="Q770" t="str">
        <f t="shared" ref="Q770:Q833" si="77">CONCATENATE(YEAR(D770),MONTH(D770))</f>
        <v>201611</v>
      </c>
    </row>
    <row r="771" customHeight="1" spans="1:17">
      <c r="A771" s="3">
        <v>496</v>
      </c>
      <c r="B771" s="3" t="s">
        <v>169</v>
      </c>
      <c r="C771" s="3">
        <v>8</v>
      </c>
      <c r="D771" s="4">
        <v>42679</v>
      </c>
      <c r="E771" s="3">
        <v>11</v>
      </c>
      <c r="F771" s="3">
        <v>2016</v>
      </c>
      <c r="G771" s="3">
        <v>425000</v>
      </c>
      <c r="H771">
        <f t="shared" si="75"/>
        <v>150000</v>
      </c>
      <c r="I771">
        <f t="shared" si="72"/>
        <v>260000</v>
      </c>
      <c r="J771">
        <f t="shared" si="73"/>
        <v>5000</v>
      </c>
      <c r="K771">
        <f t="shared" si="74"/>
        <v>10000</v>
      </c>
      <c r="P771" t="b">
        <f t="shared" si="76"/>
        <v>1</v>
      </c>
      <c r="Q771" t="str">
        <f t="shared" si="77"/>
        <v>201611</v>
      </c>
    </row>
    <row r="772" customHeight="1" spans="1:17">
      <c r="A772" s="3">
        <v>496</v>
      </c>
      <c r="B772" s="3" t="s">
        <v>169</v>
      </c>
      <c r="C772" s="3">
        <v>8</v>
      </c>
      <c r="D772" s="4">
        <v>42679</v>
      </c>
      <c r="E772" s="3">
        <v>12</v>
      </c>
      <c r="F772" s="3">
        <v>2016</v>
      </c>
      <c r="G772" s="3">
        <v>425000</v>
      </c>
      <c r="H772">
        <f t="shared" si="75"/>
        <v>150000</v>
      </c>
      <c r="I772">
        <f t="shared" si="72"/>
        <v>260000</v>
      </c>
      <c r="J772">
        <f t="shared" si="73"/>
        <v>5000</v>
      </c>
      <c r="K772">
        <f t="shared" si="74"/>
        <v>10000</v>
      </c>
      <c r="P772" t="b">
        <f t="shared" si="76"/>
        <v>1</v>
      </c>
      <c r="Q772" t="str">
        <f t="shared" si="77"/>
        <v>201611</v>
      </c>
    </row>
    <row r="773" customHeight="1" spans="1:17">
      <c r="A773" s="3">
        <v>497</v>
      </c>
      <c r="B773" s="3" t="s">
        <v>174</v>
      </c>
      <c r="C773" s="3">
        <v>9</v>
      </c>
      <c r="D773" s="4">
        <v>42679</v>
      </c>
      <c r="E773" s="3">
        <v>11</v>
      </c>
      <c r="F773" s="3">
        <v>2016</v>
      </c>
      <c r="G773" s="3">
        <v>425000</v>
      </c>
      <c r="H773">
        <f t="shared" si="75"/>
        <v>150000</v>
      </c>
      <c r="I773">
        <f t="shared" si="72"/>
        <v>260000</v>
      </c>
      <c r="J773">
        <f t="shared" si="73"/>
        <v>5000</v>
      </c>
      <c r="K773">
        <f t="shared" si="74"/>
        <v>10000</v>
      </c>
      <c r="P773" t="b">
        <f t="shared" si="76"/>
        <v>1</v>
      </c>
      <c r="Q773" t="str">
        <f t="shared" si="77"/>
        <v>201611</v>
      </c>
    </row>
    <row r="774" customHeight="1" spans="1:17">
      <c r="A774" s="3">
        <v>497</v>
      </c>
      <c r="B774" s="3" t="s">
        <v>190</v>
      </c>
      <c r="C774" s="3">
        <v>11</v>
      </c>
      <c r="D774" s="4">
        <v>42679</v>
      </c>
      <c r="E774" s="3">
        <v>11</v>
      </c>
      <c r="F774" s="3">
        <v>2016</v>
      </c>
      <c r="G774" s="3">
        <v>425000</v>
      </c>
      <c r="H774">
        <f t="shared" si="75"/>
        <v>150000</v>
      </c>
      <c r="I774">
        <f t="shared" si="72"/>
        <v>260000</v>
      </c>
      <c r="J774">
        <f t="shared" si="73"/>
        <v>5000</v>
      </c>
      <c r="K774">
        <f t="shared" si="74"/>
        <v>10000</v>
      </c>
      <c r="P774" t="b">
        <f t="shared" si="76"/>
        <v>1</v>
      </c>
      <c r="Q774" t="str">
        <f t="shared" si="77"/>
        <v>201611</v>
      </c>
    </row>
    <row r="775" customHeight="1" spans="1:17">
      <c r="A775" s="3">
        <v>498</v>
      </c>
      <c r="B775" s="3" t="s">
        <v>188</v>
      </c>
      <c r="C775" s="3">
        <v>11</v>
      </c>
      <c r="D775" s="4">
        <v>42679</v>
      </c>
      <c r="E775" s="3">
        <v>10</v>
      </c>
      <c r="F775" s="3">
        <v>2016</v>
      </c>
      <c r="G775" s="3">
        <v>425000</v>
      </c>
      <c r="H775">
        <f t="shared" si="75"/>
        <v>150000</v>
      </c>
      <c r="I775">
        <f t="shared" si="72"/>
        <v>260000</v>
      </c>
      <c r="J775">
        <f t="shared" si="73"/>
        <v>5000</v>
      </c>
      <c r="K775">
        <f t="shared" si="74"/>
        <v>10000</v>
      </c>
      <c r="P775" t="b">
        <f t="shared" si="76"/>
        <v>1</v>
      </c>
      <c r="Q775" t="str">
        <f t="shared" si="77"/>
        <v>201611</v>
      </c>
    </row>
    <row r="776" customHeight="1" spans="1:17">
      <c r="A776" s="3">
        <v>498</v>
      </c>
      <c r="B776" s="3" t="s">
        <v>188</v>
      </c>
      <c r="C776" s="3">
        <v>11</v>
      </c>
      <c r="D776" s="4">
        <v>42679</v>
      </c>
      <c r="E776" s="3">
        <v>11</v>
      </c>
      <c r="F776" s="3">
        <v>2016</v>
      </c>
      <c r="G776" s="3">
        <v>425000</v>
      </c>
      <c r="H776">
        <f t="shared" si="75"/>
        <v>150000</v>
      </c>
      <c r="I776">
        <f t="shared" si="72"/>
        <v>260000</v>
      </c>
      <c r="J776">
        <f t="shared" si="73"/>
        <v>5000</v>
      </c>
      <c r="K776">
        <f t="shared" si="74"/>
        <v>10000</v>
      </c>
      <c r="P776" t="b">
        <f t="shared" si="76"/>
        <v>1</v>
      </c>
      <c r="Q776" t="str">
        <f t="shared" si="77"/>
        <v>201611</v>
      </c>
    </row>
    <row r="777" customHeight="1" spans="1:17">
      <c r="A777" s="3">
        <v>499</v>
      </c>
      <c r="B777" s="3" t="s">
        <v>152</v>
      </c>
      <c r="C777" s="3">
        <v>7</v>
      </c>
      <c r="D777" s="4">
        <v>42679</v>
      </c>
      <c r="E777" s="3">
        <v>11</v>
      </c>
      <c r="F777" s="3">
        <v>2016</v>
      </c>
      <c r="G777" s="3">
        <v>500000</v>
      </c>
      <c r="H777">
        <f t="shared" si="75"/>
        <v>150000</v>
      </c>
      <c r="I777">
        <f t="shared" si="72"/>
        <v>260000</v>
      </c>
      <c r="J777">
        <f t="shared" si="73"/>
        <v>5000</v>
      </c>
      <c r="K777">
        <f t="shared" si="74"/>
        <v>10000</v>
      </c>
      <c r="O777" s="3">
        <v>75000</v>
      </c>
      <c r="P777" t="b">
        <f t="shared" si="76"/>
        <v>1</v>
      </c>
      <c r="Q777" t="str">
        <f t="shared" si="77"/>
        <v>201611</v>
      </c>
    </row>
    <row r="778" customHeight="1" spans="1:17">
      <c r="A778" s="3">
        <v>500</v>
      </c>
      <c r="B778" s="3" t="s">
        <v>171</v>
      </c>
      <c r="C778" s="3">
        <v>9</v>
      </c>
      <c r="D778" s="4">
        <v>42679</v>
      </c>
      <c r="E778" s="3">
        <v>9</v>
      </c>
      <c r="F778" s="3">
        <v>2016</v>
      </c>
      <c r="G778" s="3">
        <v>250000</v>
      </c>
      <c r="H778">
        <f t="shared" si="75"/>
        <v>150000</v>
      </c>
      <c r="I778">
        <f t="shared" si="72"/>
        <v>85000</v>
      </c>
      <c r="J778">
        <f t="shared" si="73"/>
        <v>5000</v>
      </c>
      <c r="K778">
        <f t="shared" si="74"/>
        <v>10000</v>
      </c>
      <c r="P778" t="b">
        <f t="shared" si="76"/>
        <v>1</v>
      </c>
      <c r="Q778" t="str">
        <f t="shared" si="77"/>
        <v>201611</v>
      </c>
    </row>
    <row r="779" customHeight="1" spans="1:17">
      <c r="A779" s="3">
        <v>500</v>
      </c>
      <c r="B779" s="3" t="s">
        <v>171</v>
      </c>
      <c r="C779" s="3">
        <v>9</v>
      </c>
      <c r="D779" s="4">
        <v>42679</v>
      </c>
      <c r="E779" s="3">
        <v>9</v>
      </c>
      <c r="F779" s="3">
        <v>2016</v>
      </c>
      <c r="G779" s="3">
        <v>250000</v>
      </c>
      <c r="H779">
        <f t="shared" si="75"/>
        <v>150000</v>
      </c>
      <c r="I779">
        <f t="shared" si="72"/>
        <v>85000</v>
      </c>
      <c r="J779">
        <f t="shared" si="73"/>
        <v>5000</v>
      </c>
      <c r="K779">
        <f t="shared" si="74"/>
        <v>10000</v>
      </c>
      <c r="P779" t="b">
        <f t="shared" si="76"/>
        <v>1</v>
      </c>
      <c r="Q779" t="str">
        <f t="shared" si="77"/>
        <v>201611</v>
      </c>
    </row>
    <row r="780" customHeight="1" spans="1:17">
      <c r="A780" s="3">
        <v>501</v>
      </c>
      <c r="B780" s="3" t="s">
        <v>66</v>
      </c>
      <c r="C780" s="3">
        <v>2</v>
      </c>
      <c r="D780" s="4">
        <v>42693</v>
      </c>
      <c r="E780" s="3">
        <v>10</v>
      </c>
      <c r="F780" s="3">
        <v>2016</v>
      </c>
      <c r="G780" s="3">
        <v>200000</v>
      </c>
      <c r="H780">
        <f t="shared" si="75"/>
        <v>150000</v>
      </c>
      <c r="I780">
        <f t="shared" ref="I780:I843" si="78">IF(C780&lt;6,0,G780-H780-SUM(J780:O780))</f>
        <v>0</v>
      </c>
      <c r="J780">
        <f t="shared" ref="J780:J843" si="79">IF(C780&lt;6,0,5000)</f>
        <v>0</v>
      </c>
      <c r="K780">
        <f t="shared" ref="K780:K843" si="80">IF(C780&lt;6,0,10000)</f>
        <v>0</v>
      </c>
      <c r="O780">
        <v>50000</v>
      </c>
      <c r="P780" t="b">
        <f t="shared" si="76"/>
        <v>1</v>
      </c>
      <c r="Q780" t="str">
        <f t="shared" si="77"/>
        <v>201611</v>
      </c>
    </row>
    <row r="781" customHeight="1" spans="1:17">
      <c r="A781" s="3">
        <v>501</v>
      </c>
      <c r="B781" s="3" t="s">
        <v>66</v>
      </c>
      <c r="C781" s="3">
        <v>2</v>
      </c>
      <c r="D781" s="4">
        <v>42693</v>
      </c>
      <c r="E781" s="3">
        <v>11</v>
      </c>
      <c r="F781" s="3">
        <v>2016</v>
      </c>
      <c r="G781" s="3">
        <v>200000</v>
      </c>
      <c r="H781">
        <f t="shared" si="75"/>
        <v>150000</v>
      </c>
      <c r="I781">
        <f t="shared" si="78"/>
        <v>0</v>
      </c>
      <c r="J781">
        <f t="shared" si="79"/>
        <v>0</v>
      </c>
      <c r="K781">
        <f t="shared" si="80"/>
        <v>0</v>
      </c>
      <c r="O781">
        <v>50000</v>
      </c>
      <c r="P781" t="b">
        <f t="shared" si="76"/>
        <v>1</v>
      </c>
      <c r="Q781" t="str">
        <f t="shared" si="77"/>
        <v>201611</v>
      </c>
    </row>
    <row r="782" customHeight="1" spans="1:17">
      <c r="A782" s="3">
        <v>502</v>
      </c>
      <c r="B782" s="3" t="s">
        <v>117</v>
      </c>
      <c r="C782" s="3">
        <v>6</v>
      </c>
      <c r="D782" s="4">
        <v>42693</v>
      </c>
      <c r="E782" s="3">
        <v>11</v>
      </c>
      <c r="F782" s="3">
        <v>2016</v>
      </c>
      <c r="G782" s="3">
        <v>350000</v>
      </c>
      <c r="H782">
        <f t="shared" si="75"/>
        <v>150000</v>
      </c>
      <c r="I782">
        <f t="shared" si="78"/>
        <v>185000</v>
      </c>
      <c r="J782">
        <f t="shared" si="79"/>
        <v>5000</v>
      </c>
      <c r="K782">
        <f t="shared" si="80"/>
        <v>10000</v>
      </c>
      <c r="P782" t="b">
        <f t="shared" si="76"/>
        <v>1</v>
      </c>
      <c r="Q782" t="str">
        <f t="shared" si="77"/>
        <v>201611</v>
      </c>
    </row>
    <row r="783" customHeight="1" spans="1:17">
      <c r="A783" s="3">
        <v>503</v>
      </c>
      <c r="B783" s="3" t="s">
        <v>52</v>
      </c>
      <c r="C783" s="3">
        <v>2</v>
      </c>
      <c r="D783" s="4">
        <v>42693</v>
      </c>
      <c r="E783" s="3">
        <v>11</v>
      </c>
      <c r="F783" s="3">
        <v>2016</v>
      </c>
      <c r="G783" s="3">
        <v>150000</v>
      </c>
      <c r="H783">
        <f t="shared" si="75"/>
        <v>150000</v>
      </c>
      <c r="I783">
        <f t="shared" si="78"/>
        <v>0</v>
      </c>
      <c r="J783">
        <f t="shared" si="79"/>
        <v>0</v>
      </c>
      <c r="K783">
        <f t="shared" si="80"/>
        <v>0</v>
      </c>
      <c r="P783" t="b">
        <f t="shared" si="76"/>
        <v>1</v>
      </c>
      <c r="Q783" t="str">
        <f t="shared" si="77"/>
        <v>201611</v>
      </c>
    </row>
    <row r="784" customHeight="1" spans="1:17">
      <c r="A784" s="3">
        <v>505</v>
      </c>
      <c r="B784" s="3" t="s">
        <v>28</v>
      </c>
      <c r="C784" s="3">
        <v>1</v>
      </c>
      <c r="D784" s="4">
        <v>42693</v>
      </c>
      <c r="E784" s="3">
        <v>11</v>
      </c>
      <c r="F784" s="3">
        <v>2016</v>
      </c>
      <c r="G784" s="3">
        <v>150000</v>
      </c>
      <c r="H784">
        <f t="shared" si="75"/>
        <v>150000</v>
      </c>
      <c r="I784">
        <f t="shared" si="78"/>
        <v>0</v>
      </c>
      <c r="J784">
        <f t="shared" si="79"/>
        <v>0</v>
      </c>
      <c r="K784">
        <f t="shared" si="80"/>
        <v>0</v>
      </c>
      <c r="P784" t="b">
        <f t="shared" si="76"/>
        <v>1</v>
      </c>
      <c r="Q784" t="str">
        <f t="shared" si="77"/>
        <v>201611</v>
      </c>
    </row>
    <row r="785" customHeight="1" spans="1:17">
      <c r="A785" s="3">
        <v>506</v>
      </c>
      <c r="B785" s="3" t="s">
        <v>132</v>
      </c>
      <c r="C785" s="3">
        <v>7</v>
      </c>
      <c r="D785" s="4">
        <v>42693</v>
      </c>
      <c r="E785" s="3">
        <v>11</v>
      </c>
      <c r="F785" s="3">
        <v>2016</v>
      </c>
      <c r="G785" s="3">
        <v>425000</v>
      </c>
      <c r="H785">
        <f t="shared" si="75"/>
        <v>150000</v>
      </c>
      <c r="I785">
        <f t="shared" si="78"/>
        <v>260000</v>
      </c>
      <c r="J785">
        <f t="shared" si="79"/>
        <v>5000</v>
      </c>
      <c r="K785">
        <f t="shared" si="80"/>
        <v>10000</v>
      </c>
      <c r="P785" t="b">
        <f t="shared" si="76"/>
        <v>1</v>
      </c>
      <c r="Q785" t="str">
        <f t="shared" si="77"/>
        <v>201611</v>
      </c>
    </row>
    <row r="786" customHeight="1" spans="1:17">
      <c r="A786" s="3">
        <v>507</v>
      </c>
      <c r="B786" s="3" t="s">
        <v>168</v>
      </c>
      <c r="C786" s="3">
        <v>8</v>
      </c>
      <c r="D786" s="4">
        <v>42693</v>
      </c>
      <c r="E786" s="3">
        <v>11</v>
      </c>
      <c r="F786" s="3">
        <v>2016</v>
      </c>
      <c r="G786" s="3">
        <v>425000</v>
      </c>
      <c r="H786">
        <f t="shared" si="75"/>
        <v>150000</v>
      </c>
      <c r="I786">
        <f t="shared" si="78"/>
        <v>260000</v>
      </c>
      <c r="J786">
        <f t="shared" si="79"/>
        <v>5000</v>
      </c>
      <c r="K786">
        <f t="shared" si="80"/>
        <v>10000</v>
      </c>
      <c r="P786" t="b">
        <f t="shared" si="76"/>
        <v>1</v>
      </c>
      <c r="Q786" t="str">
        <f t="shared" si="77"/>
        <v>201611</v>
      </c>
    </row>
    <row r="787" customHeight="1" spans="1:17">
      <c r="A787" s="3">
        <v>508</v>
      </c>
      <c r="B787" s="3" t="s">
        <v>16</v>
      </c>
      <c r="C787" s="3">
        <v>1</v>
      </c>
      <c r="D787" s="4">
        <v>42693</v>
      </c>
      <c r="E787" s="3">
        <v>11</v>
      </c>
      <c r="F787" s="3">
        <v>2016</v>
      </c>
      <c r="G787" s="3">
        <v>150000</v>
      </c>
      <c r="H787">
        <f t="shared" si="75"/>
        <v>150000</v>
      </c>
      <c r="I787">
        <f t="shared" si="78"/>
        <v>0</v>
      </c>
      <c r="J787">
        <f t="shared" si="79"/>
        <v>0</v>
      </c>
      <c r="K787">
        <f t="shared" si="80"/>
        <v>0</v>
      </c>
      <c r="P787" t="b">
        <f t="shared" si="76"/>
        <v>1</v>
      </c>
      <c r="Q787" t="str">
        <f t="shared" si="77"/>
        <v>201611</v>
      </c>
    </row>
    <row r="788" customHeight="1" spans="1:17">
      <c r="A788" s="3">
        <v>509</v>
      </c>
      <c r="B788" s="3" t="s">
        <v>226</v>
      </c>
      <c r="C788" s="3">
        <v>6</v>
      </c>
      <c r="D788" s="4">
        <v>42693</v>
      </c>
      <c r="E788" s="3">
        <v>11</v>
      </c>
      <c r="F788" s="3">
        <v>2016</v>
      </c>
      <c r="G788" s="3">
        <v>425000</v>
      </c>
      <c r="H788">
        <f t="shared" si="75"/>
        <v>150000</v>
      </c>
      <c r="I788">
        <f t="shared" si="78"/>
        <v>260000</v>
      </c>
      <c r="J788">
        <f t="shared" si="79"/>
        <v>5000</v>
      </c>
      <c r="K788">
        <f t="shared" si="80"/>
        <v>10000</v>
      </c>
      <c r="P788" t="b">
        <f t="shared" si="76"/>
        <v>1</v>
      </c>
      <c r="Q788" t="str">
        <f t="shared" si="77"/>
        <v>201611</v>
      </c>
    </row>
    <row r="789" customHeight="1" spans="1:17">
      <c r="A789" s="3">
        <v>510</v>
      </c>
      <c r="B789" s="3" t="s">
        <v>44</v>
      </c>
      <c r="C789" s="3">
        <v>2</v>
      </c>
      <c r="D789" s="4">
        <v>42693</v>
      </c>
      <c r="E789" s="3">
        <v>11</v>
      </c>
      <c r="F789" s="3">
        <v>2016</v>
      </c>
      <c r="G789" s="3">
        <v>100000</v>
      </c>
      <c r="H789">
        <f t="shared" si="75"/>
        <v>100000</v>
      </c>
      <c r="I789">
        <f t="shared" si="78"/>
        <v>0</v>
      </c>
      <c r="J789">
        <f t="shared" si="79"/>
        <v>0</v>
      </c>
      <c r="K789">
        <f t="shared" si="80"/>
        <v>0</v>
      </c>
      <c r="P789" t="b">
        <f t="shared" si="76"/>
        <v>1</v>
      </c>
      <c r="Q789" t="str">
        <f t="shared" si="77"/>
        <v>201611</v>
      </c>
    </row>
    <row r="790" customHeight="1" spans="1:17">
      <c r="A790" s="3">
        <v>510</v>
      </c>
      <c r="B790" s="3" t="s">
        <v>107</v>
      </c>
      <c r="C790" s="3">
        <v>5</v>
      </c>
      <c r="D790" s="4">
        <v>42693</v>
      </c>
      <c r="E790" s="3">
        <v>11</v>
      </c>
      <c r="F790" s="3">
        <v>2016</v>
      </c>
      <c r="G790" s="3">
        <v>100000</v>
      </c>
      <c r="H790">
        <f t="shared" si="75"/>
        <v>100000</v>
      </c>
      <c r="I790">
        <f t="shared" si="78"/>
        <v>0</v>
      </c>
      <c r="J790">
        <f t="shared" si="79"/>
        <v>0</v>
      </c>
      <c r="K790">
        <f t="shared" si="80"/>
        <v>0</v>
      </c>
      <c r="P790" t="b">
        <f t="shared" si="76"/>
        <v>1</v>
      </c>
      <c r="Q790" t="str">
        <f t="shared" si="77"/>
        <v>201611</v>
      </c>
    </row>
    <row r="791" customHeight="1" spans="1:17">
      <c r="A791" s="3">
        <v>510</v>
      </c>
      <c r="B791" s="3" t="s">
        <v>124</v>
      </c>
      <c r="C791" s="3">
        <v>6</v>
      </c>
      <c r="D791" s="4">
        <v>42693</v>
      </c>
      <c r="E791" s="3">
        <v>10</v>
      </c>
      <c r="F791" s="3">
        <v>2016</v>
      </c>
      <c r="G791" s="3">
        <v>300000</v>
      </c>
      <c r="H791">
        <f t="shared" si="75"/>
        <v>150000</v>
      </c>
      <c r="I791">
        <f t="shared" si="78"/>
        <v>135000</v>
      </c>
      <c r="J791">
        <f t="shared" si="79"/>
        <v>5000</v>
      </c>
      <c r="K791">
        <f t="shared" si="80"/>
        <v>10000</v>
      </c>
      <c r="P791" t="b">
        <f t="shared" si="76"/>
        <v>1</v>
      </c>
      <c r="Q791" t="str">
        <f t="shared" si="77"/>
        <v>201611</v>
      </c>
    </row>
    <row r="792" customHeight="1" spans="1:17">
      <c r="A792" s="3">
        <v>511</v>
      </c>
      <c r="B792" s="3" t="s">
        <v>157</v>
      </c>
      <c r="C792" s="3">
        <v>8</v>
      </c>
      <c r="D792" s="4">
        <v>42693</v>
      </c>
      <c r="E792" s="3">
        <v>11</v>
      </c>
      <c r="F792" s="3">
        <v>2016</v>
      </c>
      <c r="G792" s="3">
        <v>425000</v>
      </c>
      <c r="H792">
        <f t="shared" si="75"/>
        <v>150000</v>
      </c>
      <c r="I792">
        <f t="shared" si="78"/>
        <v>260000</v>
      </c>
      <c r="J792">
        <f t="shared" si="79"/>
        <v>5000</v>
      </c>
      <c r="K792">
        <f t="shared" si="80"/>
        <v>10000</v>
      </c>
      <c r="P792" t="b">
        <f t="shared" si="76"/>
        <v>1</v>
      </c>
      <c r="Q792" t="str">
        <f t="shared" si="77"/>
        <v>201611</v>
      </c>
    </row>
    <row r="793" customHeight="1" spans="1:17">
      <c r="A793" s="3">
        <v>511</v>
      </c>
      <c r="B793" s="3" t="s">
        <v>157</v>
      </c>
      <c r="C793" s="3">
        <v>8</v>
      </c>
      <c r="D793" s="4">
        <v>42693</v>
      </c>
      <c r="E793" s="3">
        <v>12</v>
      </c>
      <c r="F793" s="3">
        <v>2016</v>
      </c>
      <c r="G793" s="3">
        <v>425000</v>
      </c>
      <c r="H793">
        <f t="shared" si="75"/>
        <v>150000</v>
      </c>
      <c r="I793">
        <f t="shared" si="78"/>
        <v>260000</v>
      </c>
      <c r="J793">
        <f t="shared" si="79"/>
        <v>5000</v>
      </c>
      <c r="K793">
        <f t="shared" si="80"/>
        <v>10000</v>
      </c>
      <c r="P793" t="b">
        <f t="shared" si="76"/>
        <v>1</v>
      </c>
      <c r="Q793" t="str">
        <f t="shared" si="77"/>
        <v>201611</v>
      </c>
    </row>
    <row r="794" customHeight="1" spans="1:17">
      <c r="A794" s="3">
        <v>511</v>
      </c>
      <c r="B794" s="3" t="s">
        <v>82</v>
      </c>
      <c r="C794" s="3">
        <v>3</v>
      </c>
      <c r="D794" s="4">
        <v>42693</v>
      </c>
      <c r="E794" s="3">
        <v>9</v>
      </c>
      <c r="F794" s="3">
        <v>2016</v>
      </c>
      <c r="G794" s="3">
        <v>120000</v>
      </c>
      <c r="H794">
        <f t="shared" si="75"/>
        <v>120000</v>
      </c>
      <c r="I794">
        <f t="shared" si="78"/>
        <v>0</v>
      </c>
      <c r="J794">
        <f t="shared" si="79"/>
        <v>0</v>
      </c>
      <c r="K794">
        <f t="shared" si="80"/>
        <v>0</v>
      </c>
      <c r="P794" t="b">
        <f t="shared" si="76"/>
        <v>1</v>
      </c>
      <c r="Q794" t="str">
        <f t="shared" si="77"/>
        <v>201611</v>
      </c>
    </row>
    <row r="795" customHeight="1" spans="1:17">
      <c r="A795" s="3">
        <v>511</v>
      </c>
      <c r="B795" s="3" t="s">
        <v>82</v>
      </c>
      <c r="C795" s="3">
        <v>3</v>
      </c>
      <c r="D795" s="4">
        <v>42693</v>
      </c>
      <c r="E795" s="3">
        <v>10</v>
      </c>
      <c r="F795" s="3">
        <v>2016</v>
      </c>
      <c r="G795" s="3">
        <v>120000</v>
      </c>
      <c r="H795">
        <f t="shared" si="75"/>
        <v>120000</v>
      </c>
      <c r="I795">
        <f t="shared" si="78"/>
        <v>0</v>
      </c>
      <c r="J795">
        <f t="shared" si="79"/>
        <v>0</v>
      </c>
      <c r="K795">
        <f t="shared" si="80"/>
        <v>0</v>
      </c>
      <c r="P795" t="b">
        <f t="shared" si="76"/>
        <v>1</v>
      </c>
      <c r="Q795" t="str">
        <f t="shared" si="77"/>
        <v>201611</v>
      </c>
    </row>
    <row r="796" customHeight="1" spans="1:17">
      <c r="A796" s="3">
        <v>511</v>
      </c>
      <c r="B796" s="3" t="s">
        <v>82</v>
      </c>
      <c r="C796" s="3">
        <v>3</v>
      </c>
      <c r="D796" s="4">
        <v>42693</v>
      </c>
      <c r="E796" s="3">
        <v>11</v>
      </c>
      <c r="F796" s="3">
        <v>2016</v>
      </c>
      <c r="G796" s="3">
        <v>120000</v>
      </c>
      <c r="H796">
        <f t="shared" si="75"/>
        <v>120000</v>
      </c>
      <c r="I796">
        <f t="shared" si="78"/>
        <v>0</v>
      </c>
      <c r="J796">
        <f t="shared" si="79"/>
        <v>0</v>
      </c>
      <c r="K796">
        <f t="shared" si="80"/>
        <v>0</v>
      </c>
      <c r="P796" t="b">
        <f t="shared" si="76"/>
        <v>1</v>
      </c>
      <c r="Q796" t="str">
        <f t="shared" si="77"/>
        <v>201611</v>
      </c>
    </row>
    <row r="797" customHeight="1" spans="1:17">
      <c r="A797" s="3">
        <v>511</v>
      </c>
      <c r="B797" s="3" t="s">
        <v>82</v>
      </c>
      <c r="C797" s="3">
        <v>3</v>
      </c>
      <c r="D797" s="4">
        <v>42693</v>
      </c>
      <c r="E797" s="3">
        <v>12</v>
      </c>
      <c r="F797" s="3">
        <v>2016</v>
      </c>
      <c r="G797" s="3">
        <v>120000</v>
      </c>
      <c r="H797">
        <f t="shared" si="75"/>
        <v>120000</v>
      </c>
      <c r="I797">
        <f t="shared" si="78"/>
        <v>0</v>
      </c>
      <c r="J797">
        <f t="shared" si="79"/>
        <v>0</v>
      </c>
      <c r="K797">
        <f t="shared" si="80"/>
        <v>0</v>
      </c>
      <c r="P797" t="b">
        <f t="shared" si="76"/>
        <v>1</v>
      </c>
      <c r="Q797" t="str">
        <f t="shared" si="77"/>
        <v>201611</v>
      </c>
    </row>
    <row r="798" customHeight="1" spans="1:17">
      <c r="A798" s="3">
        <v>512</v>
      </c>
      <c r="B798" s="3" t="s">
        <v>227</v>
      </c>
      <c r="C798" s="3">
        <v>2</v>
      </c>
      <c r="D798" s="4">
        <v>42694</v>
      </c>
      <c r="E798" s="3">
        <v>11</v>
      </c>
      <c r="F798" s="3">
        <v>2016</v>
      </c>
      <c r="G798" s="3">
        <v>160000</v>
      </c>
      <c r="H798">
        <f t="shared" si="75"/>
        <v>150000</v>
      </c>
      <c r="I798">
        <f t="shared" si="78"/>
        <v>0</v>
      </c>
      <c r="J798">
        <f t="shared" si="79"/>
        <v>0</v>
      </c>
      <c r="K798">
        <f t="shared" si="80"/>
        <v>0</v>
      </c>
      <c r="N798">
        <v>10000</v>
      </c>
      <c r="P798" t="b">
        <f t="shared" si="76"/>
        <v>1</v>
      </c>
      <c r="Q798" t="str">
        <f t="shared" si="77"/>
        <v>201611</v>
      </c>
    </row>
    <row r="799" customHeight="1" spans="1:17">
      <c r="A799" s="3">
        <v>512</v>
      </c>
      <c r="B799" s="3" t="s">
        <v>227</v>
      </c>
      <c r="C799" s="3">
        <v>2</v>
      </c>
      <c r="D799" s="4">
        <v>42694</v>
      </c>
      <c r="E799" s="3">
        <v>12</v>
      </c>
      <c r="F799" s="3">
        <v>2016</v>
      </c>
      <c r="G799" s="3">
        <v>160000</v>
      </c>
      <c r="H799">
        <f t="shared" si="75"/>
        <v>150000</v>
      </c>
      <c r="I799">
        <f t="shared" si="78"/>
        <v>0</v>
      </c>
      <c r="J799">
        <f t="shared" si="79"/>
        <v>0</v>
      </c>
      <c r="K799">
        <f t="shared" si="80"/>
        <v>0</v>
      </c>
      <c r="N799">
        <v>10000</v>
      </c>
      <c r="P799" t="b">
        <f t="shared" si="76"/>
        <v>1</v>
      </c>
      <c r="Q799" t="str">
        <f t="shared" si="77"/>
        <v>201611</v>
      </c>
    </row>
    <row r="800" customHeight="1" spans="1:17">
      <c r="A800" s="3">
        <v>513</v>
      </c>
      <c r="B800" s="3" t="s">
        <v>18</v>
      </c>
      <c r="C800" s="3">
        <v>1</v>
      </c>
      <c r="D800" s="4">
        <v>42694</v>
      </c>
      <c r="E800" s="3">
        <v>11</v>
      </c>
      <c r="F800" s="3">
        <v>2016</v>
      </c>
      <c r="G800" s="3">
        <v>200000</v>
      </c>
      <c r="H800">
        <f t="shared" si="75"/>
        <v>150000</v>
      </c>
      <c r="I800">
        <f t="shared" si="78"/>
        <v>0</v>
      </c>
      <c r="J800">
        <f t="shared" si="79"/>
        <v>0</v>
      </c>
      <c r="K800">
        <f t="shared" si="80"/>
        <v>0</v>
      </c>
      <c r="O800">
        <v>50000</v>
      </c>
      <c r="P800" t="b">
        <f t="shared" si="76"/>
        <v>1</v>
      </c>
      <c r="Q800" t="str">
        <f t="shared" si="77"/>
        <v>201611</v>
      </c>
    </row>
    <row r="801" customHeight="1" spans="1:17">
      <c r="A801" s="3">
        <v>514</v>
      </c>
      <c r="B801" s="3" t="s">
        <v>155</v>
      </c>
      <c r="C801" s="3">
        <v>7</v>
      </c>
      <c r="D801" s="4">
        <v>42711</v>
      </c>
      <c r="E801" s="3">
        <v>12</v>
      </c>
      <c r="F801" s="3">
        <v>2016</v>
      </c>
      <c r="G801" s="3">
        <v>425000</v>
      </c>
      <c r="H801">
        <f t="shared" si="75"/>
        <v>150000</v>
      </c>
      <c r="I801">
        <f t="shared" si="78"/>
        <v>260000</v>
      </c>
      <c r="J801">
        <f t="shared" si="79"/>
        <v>5000</v>
      </c>
      <c r="K801">
        <f t="shared" si="80"/>
        <v>10000</v>
      </c>
      <c r="P801" t="b">
        <f t="shared" si="76"/>
        <v>1</v>
      </c>
      <c r="Q801" t="str">
        <f t="shared" si="77"/>
        <v>201612</v>
      </c>
    </row>
    <row r="802" customHeight="1" spans="1:17">
      <c r="A802" s="3">
        <v>516</v>
      </c>
      <c r="B802" s="3" t="s">
        <v>228</v>
      </c>
      <c r="C802" s="3">
        <v>5</v>
      </c>
      <c r="D802" s="4">
        <v>42711</v>
      </c>
      <c r="E802" s="3">
        <v>10</v>
      </c>
      <c r="F802" s="3">
        <v>2016</v>
      </c>
      <c r="G802" s="3">
        <v>150000</v>
      </c>
      <c r="H802">
        <f t="shared" si="75"/>
        <v>150000</v>
      </c>
      <c r="I802">
        <f t="shared" si="78"/>
        <v>0</v>
      </c>
      <c r="J802">
        <f t="shared" si="79"/>
        <v>0</v>
      </c>
      <c r="K802">
        <f t="shared" si="80"/>
        <v>0</v>
      </c>
      <c r="P802" t="b">
        <f t="shared" si="76"/>
        <v>1</v>
      </c>
      <c r="Q802" t="str">
        <f t="shared" si="77"/>
        <v>201612</v>
      </c>
    </row>
    <row r="803" customHeight="1" spans="1:17">
      <c r="A803" s="3">
        <v>516</v>
      </c>
      <c r="B803" s="3" t="s">
        <v>228</v>
      </c>
      <c r="C803" s="3">
        <v>5</v>
      </c>
      <c r="D803" s="4">
        <v>42711</v>
      </c>
      <c r="E803" s="3">
        <v>11</v>
      </c>
      <c r="F803" s="3">
        <v>2016</v>
      </c>
      <c r="G803" s="3">
        <v>150000</v>
      </c>
      <c r="H803">
        <f t="shared" si="75"/>
        <v>150000</v>
      </c>
      <c r="I803">
        <f t="shared" si="78"/>
        <v>0</v>
      </c>
      <c r="J803">
        <f t="shared" si="79"/>
        <v>0</v>
      </c>
      <c r="K803">
        <f t="shared" si="80"/>
        <v>0</v>
      </c>
      <c r="P803" t="b">
        <f t="shared" si="76"/>
        <v>1</v>
      </c>
      <c r="Q803" t="str">
        <f t="shared" si="77"/>
        <v>201612</v>
      </c>
    </row>
    <row r="804" customHeight="1" spans="1:17">
      <c r="A804" s="3">
        <v>517</v>
      </c>
      <c r="B804" s="3" t="s">
        <v>37</v>
      </c>
      <c r="C804" s="3">
        <v>2</v>
      </c>
      <c r="D804" s="4">
        <v>42711</v>
      </c>
      <c r="E804" s="3">
        <v>12</v>
      </c>
      <c r="F804" s="3">
        <v>2016</v>
      </c>
      <c r="G804" s="3">
        <v>150000</v>
      </c>
      <c r="H804">
        <f t="shared" si="75"/>
        <v>150000</v>
      </c>
      <c r="I804">
        <f t="shared" si="78"/>
        <v>0</v>
      </c>
      <c r="J804">
        <f t="shared" si="79"/>
        <v>0</v>
      </c>
      <c r="K804">
        <f t="shared" si="80"/>
        <v>0</v>
      </c>
      <c r="P804" t="b">
        <f t="shared" si="76"/>
        <v>1</v>
      </c>
      <c r="Q804" t="str">
        <f t="shared" si="77"/>
        <v>201612</v>
      </c>
    </row>
    <row r="805" customHeight="1" spans="1:17">
      <c r="A805" s="3">
        <v>517</v>
      </c>
      <c r="B805" s="3" t="s">
        <v>116</v>
      </c>
      <c r="C805" s="3">
        <v>6</v>
      </c>
      <c r="D805" s="4">
        <v>42711</v>
      </c>
      <c r="E805" s="3">
        <v>9</v>
      </c>
      <c r="F805" s="3">
        <v>2017</v>
      </c>
      <c r="G805" s="3">
        <v>425000</v>
      </c>
      <c r="H805">
        <f t="shared" si="75"/>
        <v>150000</v>
      </c>
      <c r="I805">
        <f t="shared" si="78"/>
        <v>260000</v>
      </c>
      <c r="J805">
        <f t="shared" si="79"/>
        <v>5000</v>
      </c>
      <c r="K805">
        <f t="shared" si="80"/>
        <v>10000</v>
      </c>
      <c r="P805" t="b">
        <f t="shared" si="76"/>
        <v>1</v>
      </c>
      <c r="Q805" t="str">
        <f t="shared" si="77"/>
        <v>201612</v>
      </c>
    </row>
    <row r="806" customHeight="1" spans="1:17">
      <c r="A806" s="3">
        <v>517</v>
      </c>
      <c r="B806" s="3" t="s">
        <v>131</v>
      </c>
      <c r="C806" s="3">
        <v>7</v>
      </c>
      <c r="D806" s="4">
        <v>42711</v>
      </c>
      <c r="E806" s="3">
        <v>12</v>
      </c>
      <c r="F806" s="3">
        <v>2016</v>
      </c>
      <c r="G806" s="3">
        <v>425000</v>
      </c>
      <c r="H806">
        <f t="shared" si="75"/>
        <v>150000</v>
      </c>
      <c r="I806">
        <f t="shared" si="78"/>
        <v>260000</v>
      </c>
      <c r="J806">
        <f t="shared" si="79"/>
        <v>5000</v>
      </c>
      <c r="K806">
        <f t="shared" si="80"/>
        <v>10000</v>
      </c>
      <c r="P806" t="b">
        <f t="shared" si="76"/>
        <v>1</v>
      </c>
      <c r="Q806" t="str">
        <f t="shared" si="77"/>
        <v>201612</v>
      </c>
    </row>
    <row r="807" customHeight="1" spans="1:17">
      <c r="A807" s="3">
        <v>518</v>
      </c>
      <c r="B807" s="3" t="s">
        <v>121</v>
      </c>
      <c r="C807" s="3">
        <v>8</v>
      </c>
      <c r="D807" s="4">
        <v>42711</v>
      </c>
      <c r="E807" s="3">
        <v>12</v>
      </c>
      <c r="F807" s="3">
        <v>2016</v>
      </c>
      <c r="G807" s="3">
        <v>425000</v>
      </c>
      <c r="H807">
        <f t="shared" si="75"/>
        <v>150000</v>
      </c>
      <c r="I807">
        <f t="shared" si="78"/>
        <v>260000</v>
      </c>
      <c r="J807">
        <f t="shared" si="79"/>
        <v>5000</v>
      </c>
      <c r="K807">
        <f t="shared" si="80"/>
        <v>10000</v>
      </c>
      <c r="P807" t="b">
        <f t="shared" si="76"/>
        <v>1</v>
      </c>
      <c r="Q807" t="str">
        <f t="shared" si="77"/>
        <v>201612</v>
      </c>
    </row>
    <row r="808" customHeight="1" spans="1:17">
      <c r="A808" s="3">
        <v>518</v>
      </c>
      <c r="B808" s="3" t="s">
        <v>170</v>
      </c>
      <c r="C808" s="3">
        <v>8</v>
      </c>
      <c r="D808" s="4">
        <v>42711</v>
      </c>
      <c r="E808" s="3">
        <v>12</v>
      </c>
      <c r="F808" s="3">
        <v>2016</v>
      </c>
      <c r="G808" s="3">
        <v>425000</v>
      </c>
      <c r="H808">
        <f t="shared" si="75"/>
        <v>150000</v>
      </c>
      <c r="I808">
        <f t="shared" si="78"/>
        <v>260000</v>
      </c>
      <c r="J808">
        <f t="shared" si="79"/>
        <v>5000</v>
      </c>
      <c r="K808">
        <f t="shared" si="80"/>
        <v>10000</v>
      </c>
      <c r="P808" t="b">
        <f t="shared" si="76"/>
        <v>1</v>
      </c>
      <c r="Q808" t="str">
        <f t="shared" si="77"/>
        <v>201612</v>
      </c>
    </row>
    <row r="809" customHeight="1" spans="1:17">
      <c r="A809" s="3">
        <v>519</v>
      </c>
      <c r="B809" s="3" t="s">
        <v>140</v>
      </c>
      <c r="C809" s="3">
        <v>7</v>
      </c>
      <c r="D809" s="4">
        <v>42711</v>
      </c>
      <c r="E809" s="3">
        <v>12</v>
      </c>
      <c r="F809" s="3">
        <v>2016</v>
      </c>
      <c r="G809" s="3">
        <v>425000</v>
      </c>
      <c r="H809">
        <f t="shared" si="75"/>
        <v>150000</v>
      </c>
      <c r="I809">
        <f t="shared" si="78"/>
        <v>260000</v>
      </c>
      <c r="J809">
        <f t="shared" si="79"/>
        <v>5000</v>
      </c>
      <c r="K809">
        <f t="shared" si="80"/>
        <v>10000</v>
      </c>
      <c r="P809" t="b">
        <f t="shared" si="76"/>
        <v>1</v>
      </c>
      <c r="Q809" t="str">
        <f t="shared" si="77"/>
        <v>201612</v>
      </c>
    </row>
    <row r="810" customHeight="1" spans="1:17">
      <c r="A810" s="3">
        <v>520</v>
      </c>
      <c r="B810" s="3" t="s">
        <v>165</v>
      </c>
      <c r="C810" s="3">
        <v>8</v>
      </c>
      <c r="D810" s="4">
        <v>42711</v>
      </c>
      <c r="E810" s="3">
        <v>12</v>
      </c>
      <c r="F810" s="3">
        <v>2016</v>
      </c>
      <c r="G810" s="3">
        <v>425000</v>
      </c>
      <c r="H810">
        <f t="shared" si="75"/>
        <v>150000</v>
      </c>
      <c r="I810">
        <f t="shared" si="78"/>
        <v>260000</v>
      </c>
      <c r="J810">
        <f t="shared" si="79"/>
        <v>5000</v>
      </c>
      <c r="K810">
        <f t="shared" si="80"/>
        <v>10000</v>
      </c>
      <c r="P810" t="b">
        <f t="shared" si="76"/>
        <v>1</v>
      </c>
      <c r="Q810" t="str">
        <f t="shared" si="77"/>
        <v>201612</v>
      </c>
    </row>
    <row r="811" customHeight="1" spans="1:17">
      <c r="A811" s="3">
        <v>521</v>
      </c>
      <c r="B811" s="3" t="s">
        <v>135</v>
      </c>
      <c r="C811" s="3">
        <v>8</v>
      </c>
      <c r="D811" s="4">
        <v>42711</v>
      </c>
      <c r="E811" s="3">
        <v>11</v>
      </c>
      <c r="F811" s="3">
        <v>2016</v>
      </c>
      <c r="G811" s="3">
        <v>425000</v>
      </c>
      <c r="H811">
        <f t="shared" si="75"/>
        <v>150000</v>
      </c>
      <c r="I811">
        <f t="shared" si="78"/>
        <v>260000</v>
      </c>
      <c r="J811">
        <f t="shared" si="79"/>
        <v>5000</v>
      </c>
      <c r="K811">
        <f t="shared" si="80"/>
        <v>10000</v>
      </c>
      <c r="P811" t="b">
        <f t="shared" si="76"/>
        <v>1</v>
      </c>
      <c r="Q811" t="str">
        <f t="shared" si="77"/>
        <v>201612</v>
      </c>
    </row>
    <row r="812" customHeight="1" spans="1:17">
      <c r="A812" s="3">
        <v>524</v>
      </c>
      <c r="B812" s="3" t="s">
        <v>166</v>
      </c>
      <c r="C812" s="3">
        <v>8</v>
      </c>
      <c r="D812" s="4">
        <v>42711</v>
      </c>
      <c r="E812" s="3">
        <v>10</v>
      </c>
      <c r="F812" s="3">
        <v>2016</v>
      </c>
      <c r="G812" s="3">
        <v>400000</v>
      </c>
      <c r="H812">
        <f t="shared" si="75"/>
        <v>150000</v>
      </c>
      <c r="I812">
        <f t="shared" si="78"/>
        <v>235000</v>
      </c>
      <c r="J812">
        <f t="shared" si="79"/>
        <v>5000</v>
      </c>
      <c r="K812">
        <f t="shared" si="80"/>
        <v>10000</v>
      </c>
      <c r="P812" t="b">
        <f t="shared" si="76"/>
        <v>1</v>
      </c>
      <c r="Q812" t="str">
        <f t="shared" si="77"/>
        <v>201612</v>
      </c>
    </row>
    <row r="813" customHeight="1" spans="1:17">
      <c r="A813" s="3">
        <v>525</v>
      </c>
      <c r="B813" s="3" t="s">
        <v>163</v>
      </c>
      <c r="C813" s="3">
        <v>8</v>
      </c>
      <c r="D813" s="4">
        <v>42711</v>
      </c>
      <c r="E813" s="3">
        <v>9</v>
      </c>
      <c r="F813" s="3">
        <v>2016</v>
      </c>
      <c r="G813" s="3">
        <v>350000</v>
      </c>
      <c r="H813">
        <f t="shared" si="75"/>
        <v>150000</v>
      </c>
      <c r="I813">
        <f t="shared" si="78"/>
        <v>185000</v>
      </c>
      <c r="J813">
        <f t="shared" si="79"/>
        <v>5000</v>
      </c>
      <c r="K813">
        <f t="shared" si="80"/>
        <v>10000</v>
      </c>
      <c r="P813" t="b">
        <f t="shared" si="76"/>
        <v>1</v>
      </c>
      <c r="Q813" t="str">
        <f t="shared" si="77"/>
        <v>201612</v>
      </c>
    </row>
    <row r="814" customHeight="1" spans="1:17">
      <c r="A814" s="3">
        <v>525</v>
      </c>
      <c r="B814" s="3" t="s">
        <v>163</v>
      </c>
      <c r="C814" s="3">
        <v>8</v>
      </c>
      <c r="D814" s="4">
        <v>42711</v>
      </c>
      <c r="E814" s="3">
        <v>10</v>
      </c>
      <c r="F814" s="3">
        <v>2016</v>
      </c>
      <c r="G814" s="3">
        <v>350000</v>
      </c>
      <c r="H814">
        <f t="shared" si="75"/>
        <v>150000</v>
      </c>
      <c r="I814">
        <f t="shared" si="78"/>
        <v>185000</v>
      </c>
      <c r="J814">
        <f t="shared" si="79"/>
        <v>5000</v>
      </c>
      <c r="K814">
        <f t="shared" si="80"/>
        <v>10000</v>
      </c>
      <c r="P814" t="b">
        <f t="shared" si="76"/>
        <v>1</v>
      </c>
      <c r="Q814" t="str">
        <f t="shared" si="77"/>
        <v>201612</v>
      </c>
    </row>
    <row r="815" customHeight="1" spans="1:17">
      <c r="A815" s="3">
        <v>526</v>
      </c>
      <c r="B815" s="3" t="s">
        <v>188</v>
      </c>
      <c r="C815" s="3">
        <v>11</v>
      </c>
      <c r="D815" s="4">
        <v>42711</v>
      </c>
      <c r="E815" s="3">
        <v>12</v>
      </c>
      <c r="F815" s="3">
        <v>2016</v>
      </c>
      <c r="G815" s="3">
        <v>425000</v>
      </c>
      <c r="H815">
        <f t="shared" si="75"/>
        <v>150000</v>
      </c>
      <c r="I815">
        <f t="shared" si="78"/>
        <v>260000</v>
      </c>
      <c r="J815">
        <f t="shared" si="79"/>
        <v>5000</v>
      </c>
      <c r="K815">
        <f t="shared" si="80"/>
        <v>10000</v>
      </c>
      <c r="P815" t="b">
        <f t="shared" si="76"/>
        <v>1</v>
      </c>
      <c r="Q815" t="str">
        <f t="shared" si="77"/>
        <v>201612</v>
      </c>
    </row>
    <row r="816" customHeight="1" spans="1:17">
      <c r="A816" s="3">
        <v>527</v>
      </c>
      <c r="B816" s="3" t="s">
        <v>132</v>
      </c>
      <c r="C816" s="3">
        <v>7</v>
      </c>
      <c r="D816" s="4">
        <v>42711</v>
      </c>
      <c r="E816" s="3">
        <v>12</v>
      </c>
      <c r="F816" s="3">
        <v>2016</v>
      </c>
      <c r="G816" s="3">
        <v>425000</v>
      </c>
      <c r="H816">
        <f t="shared" si="75"/>
        <v>150000</v>
      </c>
      <c r="I816">
        <f t="shared" si="78"/>
        <v>260000</v>
      </c>
      <c r="J816">
        <f t="shared" si="79"/>
        <v>5000</v>
      </c>
      <c r="K816">
        <f t="shared" si="80"/>
        <v>10000</v>
      </c>
      <c r="P816" t="b">
        <f t="shared" si="76"/>
        <v>1</v>
      </c>
      <c r="Q816" t="str">
        <f t="shared" si="77"/>
        <v>201612</v>
      </c>
    </row>
    <row r="817" customHeight="1" spans="1:17">
      <c r="A817" s="3">
        <v>528</v>
      </c>
      <c r="B817" s="3" t="s">
        <v>139</v>
      </c>
      <c r="C817" s="3">
        <v>7</v>
      </c>
      <c r="D817" s="4">
        <v>42711</v>
      </c>
      <c r="E817" s="3">
        <v>12</v>
      </c>
      <c r="F817" s="3">
        <v>2016</v>
      </c>
      <c r="G817" s="3">
        <v>425000</v>
      </c>
      <c r="H817">
        <f t="shared" si="75"/>
        <v>150000</v>
      </c>
      <c r="I817">
        <f t="shared" si="78"/>
        <v>260000</v>
      </c>
      <c r="J817">
        <f t="shared" si="79"/>
        <v>5000</v>
      </c>
      <c r="K817">
        <f t="shared" si="80"/>
        <v>10000</v>
      </c>
      <c r="P817" t="b">
        <f t="shared" si="76"/>
        <v>1</v>
      </c>
      <c r="Q817" t="str">
        <f t="shared" si="77"/>
        <v>201612</v>
      </c>
    </row>
    <row r="818" customHeight="1" spans="1:17">
      <c r="A818" s="3">
        <v>528</v>
      </c>
      <c r="B818" s="3" t="s">
        <v>144</v>
      </c>
      <c r="C818" s="3">
        <v>7</v>
      </c>
      <c r="D818" s="4">
        <v>42711</v>
      </c>
      <c r="E818" s="3">
        <v>12</v>
      </c>
      <c r="F818" s="3">
        <v>2016</v>
      </c>
      <c r="G818" s="3">
        <v>425000</v>
      </c>
      <c r="H818">
        <f t="shared" si="75"/>
        <v>150000</v>
      </c>
      <c r="I818">
        <f t="shared" si="78"/>
        <v>260000</v>
      </c>
      <c r="J818">
        <f t="shared" si="79"/>
        <v>5000</v>
      </c>
      <c r="K818">
        <f t="shared" si="80"/>
        <v>10000</v>
      </c>
      <c r="P818" t="b">
        <f t="shared" si="76"/>
        <v>1</v>
      </c>
      <c r="Q818" t="str">
        <f t="shared" si="77"/>
        <v>201612</v>
      </c>
    </row>
    <row r="819" customHeight="1" spans="1:17">
      <c r="A819" s="3">
        <v>529</v>
      </c>
      <c r="B819" s="3" t="s">
        <v>152</v>
      </c>
      <c r="C819" s="3">
        <v>7</v>
      </c>
      <c r="D819" s="4">
        <v>42711</v>
      </c>
      <c r="E819" s="3">
        <v>12</v>
      </c>
      <c r="F819" s="3">
        <v>2016</v>
      </c>
      <c r="G819" s="3">
        <v>500000</v>
      </c>
      <c r="H819">
        <f t="shared" si="75"/>
        <v>150000</v>
      </c>
      <c r="I819">
        <f t="shared" si="78"/>
        <v>260000</v>
      </c>
      <c r="J819">
        <f t="shared" si="79"/>
        <v>5000</v>
      </c>
      <c r="K819">
        <f t="shared" si="80"/>
        <v>10000</v>
      </c>
      <c r="O819" s="3">
        <v>75000</v>
      </c>
      <c r="P819" t="b">
        <f t="shared" si="76"/>
        <v>1</v>
      </c>
      <c r="Q819" t="str">
        <f t="shared" si="77"/>
        <v>201612</v>
      </c>
    </row>
    <row r="820" customHeight="1" spans="1:17">
      <c r="A820" s="3">
        <v>530</v>
      </c>
      <c r="B820" s="3" t="s">
        <v>226</v>
      </c>
      <c r="C820" s="3">
        <v>6</v>
      </c>
      <c r="D820" s="4">
        <v>42711</v>
      </c>
      <c r="E820" s="3">
        <v>12</v>
      </c>
      <c r="F820" s="3">
        <v>2016</v>
      </c>
      <c r="G820" s="3">
        <v>425000</v>
      </c>
      <c r="H820">
        <f t="shared" si="75"/>
        <v>150000</v>
      </c>
      <c r="I820">
        <f t="shared" si="78"/>
        <v>260000</v>
      </c>
      <c r="J820">
        <f t="shared" si="79"/>
        <v>5000</v>
      </c>
      <c r="K820">
        <f t="shared" si="80"/>
        <v>10000</v>
      </c>
      <c r="P820" t="b">
        <f t="shared" si="76"/>
        <v>1</v>
      </c>
      <c r="Q820" t="str">
        <f t="shared" si="77"/>
        <v>201612</v>
      </c>
    </row>
    <row r="821" customHeight="1" spans="1:17">
      <c r="A821" s="3">
        <v>531</v>
      </c>
      <c r="B821" s="3" t="s">
        <v>168</v>
      </c>
      <c r="C821" s="3">
        <v>8</v>
      </c>
      <c r="D821" s="4">
        <v>42711</v>
      </c>
      <c r="E821" s="3">
        <v>12</v>
      </c>
      <c r="F821" s="3">
        <v>2016</v>
      </c>
      <c r="G821" s="3">
        <v>425000</v>
      </c>
      <c r="H821">
        <f t="shared" si="75"/>
        <v>150000</v>
      </c>
      <c r="I821">
        <f t="shared" si="78"/>
        <v>260000</v>
      </c>
      <c r="J821">
        <f t="shared" si="79"/>
        <v>5000</v>
      </c>
      <c r="K821">
        <f t="shared" si="80"/>
        <v>10000</v>
      </c>
      <c r="P821" t="b">
        <f t="shared" si="76"/>
        <v>1</v>
      </c>
      <c r="Q821" t="str">
        <f t="shared" si="77"/>
        <v>201612</v>
      </c>
    </row>
    <row r="822" customHeight="1" spans="1:17">
      <c r="A822" s="3">
        <v>532</v>
      </c>
      <c r="B822" s="3" t="s">
        <v>141</v>
      </c>
      <c r="C822" s="3">
        <v>7</v>
      </c>
      <c r="D822" s="4">
        <v>42711</v>
      </c>
      <c r="E822" s="3">
        <v>12</v>
      </c>
      <c r="F822" s="3">
        <v>2016</v>
      </c>
      <c r="G822" s="3">
        <v>425000</v>
      </c>
      <c r="H822">
        <f t="shared" si="75"/>
        <v>150000</v>
      </c>
      <c r="I822">
        <f t="shared" si="78"/>
        <v>260000</v>
      </c>
      <c r="J822">
        <f t="shared" si="79"/>
        <v>5000</v>
      </c>
      <c r="K822">
        <f t="shared" si="80"/>
        <v>10000</v>
      </c>
      <c r="P822" t="b">
        <f t="shared" si="76"/>
        <v>1</v>
      </c>
      <c r="Q822" t="str">
        <f t="shared" si="77"/>
        <v>201612</v>
      </c>
    </row>
    <row r="823" customHeight="1" spans="1:17">
      <c r="A823" s="3">
        <v>533</v>
      </c>
      <c r="B823" s="3" t="s">
        <v>136</v>
      </c>
      <c r="C823" s="3">
        <v>7</v>
      </c>
      <c r="D823" s="4">
        <v>42711</v>
      </c>
      <c r="E823" s="3">
        <v>12</v>
      </c>
      <c r="F823" s="3">
        <v>2016</v>
      </c>
      <c r="G823" s="3">
        <v>425000</v>
      </c>
      <c r="H823">
        <f t="shared" si="75"/>
        <v>150000</v>
      </c>
      <c r="I823">
        <f t="shared" si="78"/>
        <v>260000</v>
      </c>
      <c r="J823">
        <f t="shared" si="79"/>
        <v>5000</v>
      </c>
      <c r="K823">
        <f t="shared" si="80"/>
        <v>10000</v>
      </c>
      <c r="P823" t="b">
        <f t="shared" si="76"/>
        <v>1</v>
      </c>
      <c r="Q823" t="str">
        <f t="shared" si="77"/>
        <v>201612</v>
      </c>
    </row>
    <row r="824" customHeight="1" spans="1:17">
      <c r="A824" s="3">
        <v>534</v>
      </c>
      <c r="B824" s="3" t="s">
        <v>142</v>
      </c>
      <c r="C824" s="3">
        <v>7</v>
      </c>
      <c r="D824" s="4">
        <v>42711</v>
      </c>
      <c r="E824" s="3">
        <v>11</v>
      </c>
      <c r="F824" s="3">
        <v>2016</v>
      </c>
      <c r="G824" s="3">
        <v>425000</v>
      </c>
      <c r="H824">
        <f t="shared" si="75"/>
        <v>150000</v>
      </c>
      <c r="I824">
        <f t="shared" si="78"/>
        <v>260000</v>
      </c>
      <c r="J824">
        <f t="shared" si="79"/>
        <v>5000</v>
      </c>
      <c r="K824">
        <f t="shared" si="80"/>
        <v>10000</v>
      </c>
      <c r="P824" t="b">
        <f t="shared" si="76"/>
        <v>1</v>
      </c>
      <c r="Q824" t="str">
        <f t="shared" si="77"/>
        <v>201612</v>
      </c>
    </row>
    <row r="825" customHeight="1" spans="1:17">
      <c r="A825" s="3">
        <v>534</v>
      </c>
      <c r="B825" s="3" t="s">
        <v>150</v>
      </c>
      <c r="C825" s="3">
        <v>7</v>
      </c>
      <c r="D825" s="4">
        <v>42711</v>
      </c>
      <c r="E825" s="3">
        <v>11</v>
      </c>
      <c r="F825" s="3">
        <v>2016</v>
      </c>
      <c r="G825" s="3">
        <v>425000</v>
      </c>
      <c r="H825">
        <f t="shared" si="75"/>
        <v>150000</v>
      </c>
      <c r="I825">
        <f t="shared" si="78"/>
        <v>260000</v>
      </c>
      <c r="J825">
        <f t="shared" si="79"/>
        <v>5000</v>
      </c>
      <c r="K825">
        <f t="shared" si="80"/>
        <v>10000</v>
      </c>
      <c r="P825" t="b">
        <f t="shared" si="76"/>
        <v>1</v>
      </c>
      <c r="Q825" t="str">
        <f t="shared" si="77"/>
        <v>201612</v>
      </c>
    </row>
    <row r="826" customHeight="1" spans="1:17">
      <c r="A826" s="3">
        <v>535</v>
      </c>
      <c r="B826" s="3" t="s">
        <v>187</v>
      </c>
      <c r="C826" s="3">
        <v>10</v>
      </c>
      <c r="D826" s="4">
        <v>42711</v>
      </c>
      <c r="E826" s="3">
        <v>11</v>
      </c>
      <c r="F826" s="3">
        <v>2016</v>
      </c>
      <c r="G826" s="3">
        <v>425000</v>
      </c>
      <c r="H826">
        <f t="shared" si="75"/>
        <v>150000</v>
      </c>
      <c r="I826">
        <f t="shared" si="78"/>
        <v>260000</v>
      </c>
      <c r="J826">
        <f t="shared" si="79"/>
        <v>5000</v>
      </c>
      <c r="K826">
        <f t="shared" si="80"/>
        <v>10000</v>
      </c>
      <c r="P826" t="b">
        <f t="shared" si="76"/>
        <v>1</v>
      </c>
      <c r="Q826" t="str">
        <f t="shared" si="77"/>
        <v>201612</v>
      </c>
    </row>
    <row r="827" customHeight="1" spans="1:17">
      <c r="A827" s="3">
        <v>537</v>
      </c>
      <c r="B827" s="3" t="s">
        <v>137</v>
      </c>
      <c r="C827" s="3">
        <v>7</v>
      </c>
      <c r="D827" s="4">
        <v>42711</v>
      </c>
      <c r="E827" s="3">
        <v>12</v>
      </c>
      <c r="F827" s="3">
        <v>2016</v>
      </c>
      <c r="G827" s="3">
        <v>425000</v>
      </c>
      <c r="H827">
        <f t="shared" si="75"/>
        <v>150000</v>
      </c>
      <c r="I827">
        <f t="shared" si="78"/>
        <v>260000</v>
      </c>
      <c r="J827">
        <f t="shared" si="79"/>
        <v>5000</v>
      </c>
      <c r="K827">
        <f t="shared" si="80"/>
        <v>10000</v>
      </c>
      <c r="P827" t="b">
        <f t="shared" si="76"/>
        <v>1</v>
      </c>
      <c r="Q827" t="str">
        <f t="shared" si="77"/>
        <v>201612</v>
      </c>
    </row>
    <row r="828" customHeight="1" spans="1:17">
      <c r="A828" s="3">
        <v>538</v>
      </c>
      <c r="B828" s="3" t="s">
        <v>175</v>
      </c>
      <c r="C828" s="3">
        <v>9</v>
      </c>
      <c r="D828" s="4">
        <v>42713</v>
      </c>
      <c r="E828" s="3">
        <v>11</v>
      </c>
      <c r="F828" s="3">
        <v>2016</v>
      </c>
      <c r="G828" s="3">
        <v>400000</v>
      </c>
      <c r="H828">
        <f t="shared" si="75"/>
        <v>150000</v>
      </c>
      <c r="I828">
        <f t="shared" si="78"/>
        <v>235000</v>
      </c>
      <c r="J828">
        <f t="shared" si="79"/>
        <v>5000</v>
      </c>
      <c r="K828">
        <f t="shared" si="80"/>
        <v>10000</v>
      </c>
      <c r="P828" t="b">
        <f t="shared" si="76"/>
        <v>1</v>
      </c>
      <c r="Q828" t="str">
        <f t="shared" si="77"/>
        <v>201612</v>
      </c>
    </row>
    <row r="829" customHeight="1" spans="1:17">
      <c r="A829" s="3">
        <v>538</v>
      </c>
      <c r="B829" s="3" t="s">
        <v>175</v>
      </c>
      <c r="C829" s="3">
        <v>9</v>
      </c>
      <c r="D829" s="4">
        <v>42713</v>
      </c>
      <c r="E829" s="3">
        <v>12</v>
      </c>
      <c r="F829" s="3">
        <v>2016</v>
      </c>
      <c r="G829" s="3">
        <v>400000</v>
      </c>
      <c r="H829">
        <f t="shared" si="75"/>
        <v>150000</v>
      </c>
      <c r="I829">
        <f t="shared" si="78"/>
        <v>235000</v>
      </c>
      <c r="J829">
        <f t="shared" si="79"/>
        <v>5000</v>
      </c>
      <c r="K829">
        <f t="shared" si="80"/>
        <v>10000</v>
      </c>
      <c r="P829" t="b">
        <f t="shared" si="76"/>
        <v>1</v>
      </c>
      <c r="Q829" t="str">
        <f t="shared" si="77"/>
        <v>201612</v>
      </c>
    </row>
    <row r="830" customHeight="1" spans="1:17">
      <c r="A830" s="3">
        <v>541</v>
      </c>
      <c r="B830" s="3" t="s">
        <v>184</v>
      </c>
      <c r="C830" s="3">
        <v>10</v>
      </c>
      <c r="D830" s="4">
        <v>42713</v>
      </c>
      <c r="E830" s="3">
        <v>12</v>
      </c>
      <c r="F830" s="3">
        <v>2016</v>
      </c>
      <c r="G830" s="3">
        <v>425000</v>
      </c>
      <c r="H830">
        <f t="shared" si="75"/>
        <v>150000</v>
      </c>
      <c r="I830">
        <f t="shared" si="78"/>
        <v>260000</v>
      </c>
      <c r="J830">
        <f t="shared" si="79"/>
        <v>5000</v>
      </c>
      <c r="K830">
        <f t="shared" si="80"/>
        <v>10000</v>
      </c>
      <c r="P830" t="b">
        <f t="shared" si="76"/>
        <v>1</v>
      </c>
      <c r="Q830" t="str">
        <f t="shared" si="77"/>
        <v>201612</v>
      </c>
    </row>
    <row r="831" customHeight="1" spans="1:17">
      <c r="A831" s="3">
        <v>542</v>
      </c>
      <c r="B831" s="3" t="s">
        <v>183</v>
      </c>
      <c r="C831">
        <v>10</v>
      </c>
      <c r="D831" s="4">
        <v>42713</v>
      </c>
      <c r="E831">
        <v>11</v>
      </c>
      <c r="F831" s="3">
        <v>2016</v>
      </c>
      <c r="G831">
        <v>425000</v>
      </c>
      <c r="H831">
        <f t="shared" si="75"/>
        <v>150000</v>
      </c>
      <c r="I831">
        <f t="shared" si="78"/>
        <v>260000</v>
      </c>
      <c r="J831">
        <f t="shared" si="79"/>
        <v>5000</v>
      </c>
      <c r="K831">
        <f t="shared" si="80"/>
        <v>10000</v>
      </c>
      <c r="P831" t="b">
        <f t="shared" si="76"/>
        <v>1</v>
      </c>
      <c r="Q831" t="str">
        <f t="shared" si="77"/>
        <v>201612</v>
      </c>
    </row>
    <row r="832" customHeight="1" spans="1:17">
      <c r="A832" s="3">
        <v>543</v>
      </c>
      <c r="B832" s="3" t="s">
        <v>79</v>
      </c>
      <c r="C832" s="3">
        <v>3</v>
      </c>
      <c r="D832" s="4">
        <v>42714</v>
      </c>
      <c r="E832" s="3">
        <v>12</v>
      </c>
      <c r="F832" s="3">
        <v>2016</v>
      </c>
      <c r="G832" s="3">
        <v>150000</v>
      </c>
      <c r="H832">
        <f t="shared" si="75"/>
        <v>150000</v>
      </c>
      <c r="I832">
        <f t="shared" si="78"/>
        <v>0</v>
      </c>
      <c r="J832">
        <f t="shared" si="79"/>
        <v>0</v>
      </c>
      <c r="K832">
        <f t="shared" si="80"/>
        <v>0</v>
      </c>
      <c r="P832" t="b">
        <f t="shared" si="76"/>
        <v>1</v>
      </c>
      <c r="Q832" t="str">
        <f t="shared" si="77"/>
        <v>201612</v>
      </c>
    </row>
    <row r="833" customHeight="1" spans="1:17">
      <c r="A833" s="3">
        <v>545</v>
      </c>
      <c r="B833" s="3" t="s">
        <v>45</v>
      </c>
      <c r="C833" s="3">
        <v>2</v>
      </c>
      <c r="D833" s="4">
        <v>42714</v>
      </c>
      <c r="E833" s="3">
        <v>11</v>
      </c>
      <c r="F833" s="3">
        <v>2016</v>
      </c>
      <c r="G833" s="3">
        <v>150000</v>
      </c>
      <c r="H833">
        <f t="shared" si="75"/>
        <v>150000</v>
      </c>
      <c r="I833">
        <f t="shared" si="78"/>
        <v>0</v>
      </c>
      <c r="J833">
        <f t="shared" si="79"/>
        <v>0</v>
      </c>
      <c r="K833">
        <f t="shared" si="80"/>
        <v>0</v>
      </c>
      <c r="P833" t="b">
        <f t="shared" si="76"/>
        <v>1</v>
      </c>
      <c r="Q833" t="str">
        <f t="shared" si="77"/>
        <v>201612</v>
      </c>
    </row>
    <row r="834" customHeight="1" spans="1:17">
      <c r="A834" s="3">
        <v>545</v>
      </c>
      <c r="B834" s="3" t="s">
        <v>45</v>
      </c>
      <c r="C834" s="3">
        <v>2</v>
      </c>
      <c r="D834" s="4">
        <v>42714</v>
      </c>
      <c r="E834" s="3">
        <v>12</v>
      </c>
      <c r="F834" s="3">
        <v>2016</v>
      </c>
      <c r="G834" s="3">
        <v>150000</v>
      </c>
      <c r="H834">
        <f t="shared" ref="H834:H897" si="81">IF(C834&lt;6,IF(E834&lt;1,0,IF(G834&gt;150000,150000,G834)),150000)</f>
        <v>150000</v>
      </c>
      <c r="I834">
        <f t="shared" si="78"/>
        <v>0</v>
      </c>
      <c r="J834">
        <f t="shared" si="79"/>
        <v>0</v>
      </c>
      <c r="K834">
        <f t="shared" si="80"/>
        <v>0</v>
      </c>
      <c r="P834" t="b">
        <f t="shared" ref="P834:P897" si="82">G834=SUM(H834:O834)</f>
        <v>1</v>
      </c>
      <c r="Q834" t="str">
        <f t="shared" ref="Q834:Q897" si="83">CONCATENATE(YEAR(D834),MONTH(D834))</f>
        <v>201612</v>
      </c>
    </row>
    <row r="835" customHeight="1" spans="1:17">
      <c r="A835" s="3">
        <v>546</v>
      </c>
      <c r="B835" s="3" t="s">
        <v>58</v>
      </c>
      <c r="C835" s="3">
        <v>2</v>
      </c>
      <c r="D835" s="4">
        <v>42714</v>
      </c>
      <c r="E835" s="3">
        <v>12</v>
      </c>
      <c r="F835" s="3">
        <v>2016</v>
      </c>
      <c r="G835" s="3">
        <v>150000</v>
      </c>
      <c r="H835">
        <f t="shared" si="81"/>
        <v>150000</v>
      </c>
      <c r="I835">
        <f t="shared" si="78"/>
        <v>0</v>
      </c>
      <c r="J835">
        <f t="shared" si="79"/>
        <v>0</v>
      </c>
      <c r="K835">
        <f t="shared" si="80"/>
        <v>0</v>
      </c>
      <c r="P835" t="b">
        <f t="shared" si="82"/>
        <v>1</v>
      </c>
      <c r="Q835" t="str">
        <f t="shared" si="83"/>
        <v>201612</v>
      </c>
    </row>
    <row r="836" customHeight="1" spans="1:17">
      <c r="A836" s="3">
        <v>547</v>
      </c>
      <c r="B836" s="3" t="s">
        <v>219</v>
      </c>
      <c r="C836" s="3">
        <v>2</v>
      </c>
      <c r="D836" s="4">
        <v>42714</v>
      </c>
      <c r="E836" s="3">
        <v>12</v>
      </c>
      <c r="F836" s="3">
        <v>2016</v>
      </c>
      <c r="G836" s="3">
        <v>150000</v>
      </c>
      <c r="H836">
        <f t="shared" si="81"/>
        <v>150000</v>
      </c>
      <c r="I836">
        <f t="shared" si="78"/>
        <v>0</v>
      </c>
      <c r="J836">
        <f t="shared" si="79"/>
        <v>0</v>
      </c>
      <c r="K836">
        <f t="shared" si="80"/>
        <v>0</v>
      </c>
      <c r="P836" t="b">
        <f t="shared" si="82"/>
        <v>1</v>
      </c>
      <c r="Q836" t="str">
        <f t="shared" si="83"/>
        <v>201612</v>
      </c>
    </row>
    <row r="837" customHeight="1" spans="1:17">
      <c r="A837" s="3">
        <v>548</v>
      </c>
      <c r="B837" s="3" t="s">
        <v>73</v>
      </c>
      <c r="C837" s="3">
        <v>3</v>
      </c>
      <c r="D837" s="4">
        <v>42714</v>
      </c>
      <c r="E837" s="3">
        <v>11</v>
      </c>
      <c r="F837" s="3">
        <v>2016</v>
      </c>
      <c r="G837" s="3">
        <v>155000</v>
      </c>
      <c r="H837">
        <f t="shared" si="81"/>
        <v>150000</v>
      </c>
      <c r="I837">
        <f t="shared" si="78"/>
        <v>0</v>
      </c>
      <c r="J837">
        <f t="shared" si="79"/>
        <v>0</v>
      </c>
      <c r="K837">
        <f t="shared" si="80"/>
        <v>0</v>
      </c>
      <c r="N837">
        <v>5000</v>
      </c>
      <c r="P837" t="b">
        <f t="shared" si="82"/>
        <v>1</v>
      </c>
      <c r="Q837" t="str">
        <f t="shared" si="83"/>
        <v>201612</v>
      </c>
    </row>
    <row r="838" customHeight="1" spans="1:17">
      <c r="A838" s="3">
        <v>548</v>
      </c>
      <c r="B838" s="3" t="s">
        <v>229</v>
      </c>
      <c r="C838" s="3">
        <v>1</v>
      </c>
      <c r="D838" s="4">
        <v>42714</v>
      </c>
      <c r="E838" s="3">
        <v>11</v>
      </c>
      <c r="F838" s="3">
        <v>2016</v>
      </c>
      <c r="G838" s="3">
        <v>155000</v>
      </c>
      <c r="H838">
        <f t="shared" si="81"/>
        <v>150000</v>
      </c>
      <c r="I838">
        <f t="shared" si="78"/>
        <v>0</v>
      </c>
      <c r="J838">
        <f t="shared" si="79"/>
        <v>0</v>
      </c>
      <c r="K838">
        <f t="shared" si="80"/>
        <v>0</v>
      </c>
      <c r="N838">
        <v>5000</v>
      </c>
      <c r="P838" t="b">
        <f t="shared" si="82"/>
        <v>1</v>
      </c>
      <c r="Q838" t="str">
        <f t="shared" si="83"/>
        <v>201612</v>
      </c>
    </row>
    <row r="839" customHeight="1" spans="1:17">
      <c r="A839" s="3">
        <v>549</v>
      </c>
      <c r="B839" s="3" t="s">
        <v>46</v>
      </c>
      <c r="C839" s="3">
        <v>2</v>
      </c>
      <c r="D839" s="4">
        <v>42714</v>
      </c>
      <c r="E839" s="3">
        <v>12</v>
      </c>
      <c r="F839" s="3">
        <v>2016</v>
      </c>
      <c r="G839" s="3">
        <v>160000</v>
      </c>
      <c r="H839">
        <f t="shared" si="81"/>
        <v>150000</v>
      </c>
      <c r="I839">
        <f t="shared" si="78"/>
        <v>0</v>
      </c>
      <c r="J839">
        <f t="shared" si="79"/>
        <v>0</v>
      </c>
      <c r="K839">
        <f t="shared" si="80"/>
        <v>0</v>
      </c>
      <c r="N839">
        <v>10000</v>
      </c>
      <c r="P839" t="b">
        <f t="shared" si="82"/>
        <v>1</v>
      </c>
      <c r="Q839" t="str">
        <f t="shared" si="83"/>
        <v>201612</v>
      </c>
    </row>
    <row r="840" customHeight="1" spans="1:17">
      <c r="A840" s="3">
        <v>550</v>
      </c>
      <c r="B840" s="3" t="s">
        <v>24</v>
      </c>
      <c r="C840" s="3">
        <v>1</v>
      </c>
      <c r="D840" s="4">
        <v>42714</v>
      </c>
      <c r="E840" s="3">
        <v>12</v>
      </c>
      <c r="F840" s="3">
        <v>2016</v>
      </c>
      <c r="G840" s="3">
        <v>150000</v>
      </c>
      <c r="H840">
        <f t="shared" si="81"/>
        <v>150000</v>
      </c>
      <c r="I840">
        <f t="shared" si="78"/>
        <v>0</v>
      </c>
      <c r="J840">
        <f t="shared" si="79"/>
        <v>0</v>
      </c>
      <c r="K840">
        <f t="shared" si="80"/>
        <v>0</v>
      </c>
      <c r="P840" t="b">
        <f t="shared" si="82"/>
        <v>1</v>
      </c>
      <c r="Q840" t="str">
        <f t="shared" si="83"/>
        <v>201612</v>
      </c>
    </row>
    <row r="841" customHeight="1" spans="1:17">
      <c r="A841" s="3">
        <v>552</v>
      </c>
      <c r="B841" s="3" t="s">
        <v>76</v>
      </c>
      <c r="C841" s="3">
        <v>3</v>
      </c>
      <c r="D841" s="4">
        <v>42714</v>
      </c>
      <c r="E841" s="3">
        <v>12</v>
      </c>
      <c r="F841" s="3">
        <v>2016</v>
      </c>
      <c r="G841" s="3">
        <v>150000</v>
      </c>
      <c r="H841">
        <f t="shared" si="81"/>
        <v>150000</v>
      </c>
      <c r="I841">
        <f t="shared" si="78"/>
        <v>0</v>
      </c>
      <c r="J841">
        <f t="shared" si="79"/>
        <v>0</v>
      </c>
      <c r="K841">
        <f t="shared" si="80"/>
        <v>0</v>
      </c>
      <c r="P841" t="b">
        <f t="shared" si="82"/>
        <v>1</v>
      </c>
      <c r="Q841" t="str">
        <f t="shared" si="83"/>
        <v>201612</v>
      </c>
    </row>
    <row r="842" customHeight="1" spans="1:17">
      <c r="A842" s="3">
        <v>553</v>
      </c>
      <c r="B842" s="3" t="s">
        <v>128</v>
      </c>
      <c r="C842" s="3">
        <v>6</v>
      </c>
      <c r="D842" s="4">
        <v>42723</v>
      </c>
      <c r="E842" s="3">
        <v>12</v>
      </c>
      <c r="F842" s="3">
        <v>2016</v>
      </c>
      <c r="G842" s="3">
        <v>150000</v>
      </c>
      <c r="H842">
        <f t="shared" si="81"/>
        <v>150000</v>
      </c>
      <c r="I842">
        <f t="shared" si="78"/>
        <v>-15000</v>
      </c>
      <c r="J842">
        <f t="shared" si="79"/>
        <v>5000</v>
      </c>
      <c r="K842">
        <f t="shared" si="80"/>
        <v>10000</v>
      </c>
      <c r="P842" t="b">
        <f t="shared" si="82"/>
        <v>1</v>
      </c>
      <c r="Q842" t="str">
        <f t="shared" si="83"/>
        <v>201612</v>
      </c>
    </row>
    <row r="843" customHeight="1" spans="1:17">
      <c r="A843" s="3">
        <v>553</v>
      </c>
      <c r="B843" s="3" t="s">
        <v>128</v>
      </c>
      <c r="C843" s="3">
        <v>6</v>
      </c>
      <c r="D843" s="4">
        <v>42723</v>
      </c>
      <c r="E843" s="3">
        <v>1</v>
      </c>
      <c r="F843" s="3">
        <v>2017</v>
      </c>
      <c r="G843" s="3">
        <v>150000</v>
      </c>
      <c r="H843">
        <f t="shared" si="81"/>
        <v>150000</v>
      </c>
      <c r="I843">
        <f t="shared" si="78"/>
        <v>-15000</v>
      </c>
      <c r="J843">
        <f t="shared" si="79"/>
        <v>5000</v>
      </c>
      <c r="K843">
        <f t="shared" si="80"/>
        <v>10000</v>
      </c>
      <c r="P843" t="b">
        <f t="shared" si="82"/>
        <v>1</v>
      </c>
      <c r="Q843" t="str">
        <f t="shared" si="83"/>
        <v>201612</v>
      </c>
    </row>
    <row r="844" customHeight="1" spans="1:17">
      <c r="A844" s="3">
        <v>554</v>
      </c>
      <c r="B844" s="3" t="s">
        <v>78</v>
      </c>
      <c r="C844" s="3">
        <v>3</v>
      </c>
      <c r="D844" s="4">
        <v>42722</v>
      </c>
      <c r="E844" s="3">
        <v>12</v>
      </c>
      <c r="F844" s="3">
        <v>2016</v>
      </c>
      <c r="G844" s="3">
        <v>150000</v>
      </c>
      <c r="H844">
        <f t="shared" si="81"/>
        <v>150000</v>
      </c>
      <c r="I844">
        <f t="shared" ref="I844:I907" si="84">IF(C844&lt;6,0,G844-H844-SUM(J844:O844))</f>
        <v>0</v>
      </c>
      <c r="J844">
        <f t="shared" ref="J844:J907" si="85">IF(C844&lt;6,0,5000)</f>
        <v>0</v>
      </c>
      <c r="K844">
        <f t="shared" ref="K844:K907" si="86">IF(C844&lt;6,0,10000)</f>
        <v>0</v>
      </c>
      <c r="P844" t="b">
        <f t="shared" si="82"/>
        <v>1</v>
      </c>
      <c r="Q844" t="str">
        <f t="shared" si="83"/>
        <v>201612</v>
      </c>
    </row>
    <row r="845" customHeight="1" spans="1:17">
      <c r="A845" s="3">
        <v>556</v>
      </c>
      <c r="B845" s="3" t="s">
        <v>42</v>
      </c>
      <c r="C845">
        <v>2</v>
      </c>
      <c r="D845" s="4">
        <v>42728</v>
      </c>
      <c r="E845">
        <v>8</v>
      </c>
      <c r="F845" s="3">
        <v>2016</v>
      </c>
      <c r="G845" s="3">
        <v>150000</v>
      </c>
      <c r="H845">
        <f t="shared" si="81"/>
        <v>150000</v>
      </c>
      <c r="I845">
        <f t="shared" si="84"/>
        <v>0</v>
      </c>
      <c r="J845">
        <f t="shared" si="85"/>
        <v>0</v>
      </c>
      <c r="K845">
        <f t="shared" si="86"/>
        <v>0</v>
      </c>
      <c r="P845" t="b">
        <f t="shared" si="82"/>
        <v>1</v>
      </c>
      <c r="Q845" t="str">
        <f t="shared" si="83"/>
        <v>201612</v>
      </c>
    </row>
    <row r="846" customHeight="1" spans="1:17">
      <c r="A846" s="3">
        <v>556</v>
      </c>
      <c r="B846" s="3" t="s">
        <v>42</v>
      </c>
      <c r="C846">
        <v>2</v>
      </c>
      <c r="D846" s="4">
        <v>42728</v>
      </c>
      <c r="E846">
        <v>9</v>
      </c>
      <c r="F846" s="3">
        <v>2016</v>
      </c>
      <c r="G846" s="3">
        <v>150000</v>
      </c>
      <c r="H846">
        <f t="shared" si="81"/>
        <v>150000</v>
      </c>
      <c r="I846">
        <f t="shared" si="84"/>
        <v>0</v>
      </c>
      <c r="J846">
        <f t="shared" si="85"/>
        <v>0</v>
      </c>
      <c r="K846">
        <f t="shared" si="86"/>
        <v>0</v>
      </c>
      <c r="P846" t="b">
        <f t="shared" si="82"/>
        <v>1</v>
      </c>
      <c r="Q846" t="str">
        <f t="shared" si="83"/>
        <v>201612</v>
      </c>
    </row>
    <row r="847" customHeight="1" spans="1:17">
      <c r="A847" s="3">
        <v>556</v>
      </c>
      <c r="B847" s="3" t="s">
        <v>42</v>
      </c>
      <c r="C847">
        <v>2</v>
      </c>
      <c r="D847" s="4">
        <v>42728</v>
      </c>
      <c r="E847">
        <v>10</v>
      </c>
      <c r="F847" s="3">
        <v>2016</v>
      </c>
      <c r="G847" s="3">
        <v>150000</v>
      </c>
      <c r="H847">
        <f t="shared" si="81"/>
        <v>150000</v>
      </c>
      <c r="I847">
        <f t="shared" si="84"/>
        <v>0</v>
      </c>
      <c r="J847">
        <f t="shared" si="85"/>
        <v>0</v>
      </c>
      <c r="K847">
        <f t="shared" si="86"/>
        <v>0</v>
      </c>
      <c r="P847" t="b">
        <f t="shared" si="82"/>
        <v>1</v>
      </c>
      <c r="Q847" t="str">
        <f t="shared" si="83"/>
        <v>201612</v>
      </c>
    </row>
    <row r="848" customHeight="1" spans="1:17">
      <c r="A848" s="3">
        <v>556</v>
      </c>
      <c r="B848" s="3" t="s">
        <v>42</v>
      </c>
      <c r="C848">
        <v>2</v>
      </c>
      <c r="D848" s="4">
        <v>42728</v>
      </c>
      <c r="E848">
        <v>11</v>
      </c>
      <c r="F848" s="3">
        <v>2016</v>
      </c>
      <c r="G848" s="3">
        <v>150000</v>
      </c>
      <c r="H848">
        <f t="shared" si="81"/>
        <v>150000</v>
      </c>
      <c r="I848">
        <f t="shared" si="84"/>
        <v>0</v>
      </c>
      <c r="J848">
        <f t="shared" si="85"/>
        <v>0</v>
      </c>
      <c r="K848">
        <f t="shared" si="86"/>
        <v>0</v>
      </c>
      <c r="P848" t="b">
        <f t="shared" si="82"/>
        <v>1</v>
      </c>
      <c r="Q848" t="str">
        <f t="shared" si="83"/>
        <v>201612</v>
      </c>
    </row>
    <row r="849" customHeight="1" spans="1:17">
      <c r="A849" s="3">
        <v>556</v>
      </c>
      <c r="B849" s="3" t="s">
        <v>42</v>
      </c>
      <c r="C849">
        <v>2</v>
      </c>
      <c r="D849" s="4">
        <v>42728</v>
      </c>
      <c r="E849">
        <v>12</v>
      </c>
      <c r="F849" s="3">
        <v>2016</v>
      </c>
      <c r="G849" s="3">
        <v>150000</v>
      </c>
      <c r="H849">
        <f t="shared" si="81"/>
        <v>150000</v>
      </c>
      <c r="I849">
        <f t="shared" si="84"/>
        <v>0</v>
      </c>
      <c r="J849">
        <f t="shared" si="85"/>
        <v>0</v>
      </c>
      <c r="K849">
        <f t="shared" si="86"/>
        <v>0</v>
      </c>
      <c r="P849" t="b">
        <f t="shared" si="82"/>
        <v>1</v>
      </c>
      <c r="Q849" t="str">
        <f t="shared" si="83"/>
        <v>201612</v>
      </c>
    </row>
    <row r="850" customHeight="1" spans="1:17">
      <c r="A850" s="3">
        <v>556</v>
      </c>
      <c r="B850" s="3" t="s">
        <v>111</v>
      </c>
      <c r="C850" s="3">
        <v>5</v>
      </c>
      <c r="D850" s="4">
        <v>42728</v>
      </c>
      <c r="E850" s="3">
        <v>12</v>
      </c>
      <c r="F850" s="3">
        <v>2016</v>
      </c>
      <c r="G850" s="3">
        <v>150000</v>
      </c>
      <c r="H850">
        <f t="shared" si="81"/>
        <v>150000</v>
      </c>
      <c r="I850">
        <f t="shared" si="84"/>
        <v>0</v>
      </c>
      <c r="J850">
        <f t="shared" si="85"/>
        <v>0</v>
      </c>
      <c r="K850">
        <f t="shared" si="86"/>
        <v>0</v>
      </c>
      <c r="P850" t="b">
        <f t="shared" si="82"/>
        <v>1</v>
      </c>
      <c r="Q850" t="str">
        <f t="shared" si="83"/>
        <v>201612</v>
      </c>
    </row>
    <row r="851" customHeight="1" spans="1:17">
      <c r="A851" s="3">
        <v>557</v>
      </c>
      <c r="B851" s="3" t="s">
        <v>10</v>
      </c>
      <c r="C851">
        <v>1</v>
      </c>
      <c r="D851" s="4">
        <v>42728</v>
      </c>
      <c r="E851">
        <v>12</v>
      </c>
      <c r="F851" s="3">
        <v>2016</v>
      </c>
      <c r="G851" s="3">
        <v>150000</v>
      </c>
      <c r="H851">
        <f t="shared" si="81"/>
        <v>150000</v>
      </c>
      <c r="I851">
        <f t="shared" si="84"/>
        <v>0</v>
      </c>
      <c r="J851">
        <f t="shared" si="85"/>
        <v>0</v>
      </c>
      <c r="K851">
        <f t="shared" si="86"/>
        <v>0</v>
      </c>
      <c r="P851" t="b">
        <f t="shared" si="82"/>
        <v>1</v>
      </c>
      <c r="Q851" t="str">
        <f t="shared" si="83"/>
        <v>201612</v>
      </c>
    </row>
    <row r="852" customHeight="1" spans="1:17">
      <c r="A852" s="3">
        <v>558</v>
      </c>
      <c r="B852" s="3" t="s">
        <v>31</v>
      </c>
      <c r="C852">
        <v>1</v>
      </c>
      <c r="D852" s="4">
        <v>42728</v>
      </c>
      <c r="E852">
        <v>12</v>
      </c>
      <c r="F852" s="3">
        <v>2016</v>
      </c>
      <c r="G852" s="3">
        <v>250000</v>
      </c>
      <c r="H852">
        <f t="shared" si="81"/>
        <v>150000</v>
      </c>
      <c r="I852">
        <f t="shared" si="84"/>
        <v>0</v>
      </c>
      <c r="J852">
        <f t="shared" si="85"/>
        <v>0</v>
      </c>
      <c r="K852">
        <f t="shared" si="86"/>
        <v>0</v>
      </c>
      <c r="O852">
        <v>100000</v>
      </c>
      <c r="P852" t="b">
        <f t="shared" si="82"/>
        <v>1</v>
      </c>
      <c r="Q852" t="str">
        <f t="shared" si="83"/>
        <v>201612</v>
      </c>
    </row>
    <row r="853" customHeight="1" spans="1:17">
      <c r="A853" s="3">
        <v>559</v>
      </c>
      <c r="B853" s="3" t="s">
        <v>173</v>
      </c>
      <c r="C853">
        <v>9</v>
      </c>
      <c r="D853" s="4">
        <v>42728</v>
      </c>
      <c r="E853" s="3">
        <v>12</v>
      </c>
      <c r="F853" s="3">
        <v>2016</v>
      </c>
      <c r="G853" s="3">
        <v>425000</v>
      </c>
      <c r="H853">
        <f t="shared" si="81"/>
        <v>150000</v>
      </c>
      <c r="I853">
        <f t="shared" si="84"/>
        <v>260000</v>
      </c>
      <c r="J853">
        <f t="shared" si="85"/>
        <v>5000</v>
      </c>
      <c r="K853">
        <f t="shared" si="86"/>
        <v>10000</v>
      </c>
      <c r="P853" t="b">
        <f t="shared" si="82"/>
        <v>1</v>
      </c>
      <c r="Q853" t="str">
        <f t="shared" si="83"/>
        <v>201612</v>
      </c>
    </row>
    <row r="854" customHeight="1" spans="1:17">
      <c r="A854" s="3">
        <v>559</v>
      </c>
      <c r="B854" s="3" t="s">
        <v>181</v>
      </c>
      <c r="C854">
        <v>9</v>
      </c>
      <c r="D854" s="4">
        <v>42728</v>
      </c>
      <c r="E854" s="3">
        <v>12</v>
      </c>
      <c r="F854" s="3">
        <v>2016</v>
      </c>
      <c r="G854" s="3">
        <v>425000</v>
      </c>
      <c r="H854">
        <f t="shared" si="81"/>
        <v>150000</v>
      </c>
      <c r="I854">
        <f t="shared" si="84"/>
        <v>260000</v>
      </c>
      <c r="J854">
        <f t="shared" si="85"/>
        <v>5000</v>
      </c>
      <c r="K854">
        <f t="shared" si="86"/>
        <v>10000</v>
      </c>
      <c r="P854" t="b">
        <f t="shared" si="82"/>
        <v>1</v>
      </c>
      <c r="Q854" t="str">
        <f t="shared" si="83"/>
        <v>201612</v>
      </c>
    </row>
    <row r="855" customHeight="1" spans="1:17">
      <c r="A855" s="3">
        <v>560</v>
      </c>
      <c r="B855" s="3" t="s">
        <v>90</v>
      </c>
      <c r="C855">
        <v>4</v>
      </c>
      <c r="D855" s="4">
        <v>42728</v>
      </c>
      <c r="E855">
        <v>12</v>
      </c>
      <c r="F855" s="3">
        <v>2016</v>
      </c>
      <c r="G855" s="3">
        <v>200000</v>
      </c>
      <c r="H855">
        <f t="shared" si="81"/>
        <v>150000</v>
      </c>
      <c r="I855">
        <f t="shared" si="84"/>
        <v>0</v>
      </c>
      <c r="J855">
        <f t="shared" si="85"/>
        <v>0</v>
      </c>
      <c r="K855">
        <f t="shared" si="86"/>
        <v>0</v>
      </c>
      <c r="O855">
        <v>50000</v>
      </c>
      <c r="P855" t="b">
        <f t="shared" si="82"/>
        <v>1</v>
      </c>
      <c r="Q855" t="str">
        <f t="shared" si="83"/>
        <v>201612</v>
      </c>
    </row>
    <row r="856" customHeight="1" spans="1:17">
      <c r="A856" s="3">
        <v>561</v>
      </c>
      <c r="B856" s="3" t="s">
        <v>142</v>
      </c>
      <c r="C856">
        <v>7</v>
      </c>
      <c r="D856" s="4">
        <v>42728</v>
      </c>
      <c r="E856">
        <v>12</v>
      </c>
      <c r="F856" s="3">
        <v>2016</v>
      </c>
      <c r="G856" s="3">
        <v>425000</v>
      </c>
      <c r="H856">
        <f t="shared" si="81"/>
        <v>150000</v>
      </c>
      <c r="I856">
        <f t="shared" si="84"/>
        <v>260000</v>
      </c>
      <c r="J856">
        <f t="shared" si="85"/>
        <v>5000</v>
      </c>
      <c r="K856">
        <f t="shared" si="86"/>
        <v>10000</v>
      </c>
      <c r="P856" t="b">
        <f t="shared" si="82"/>
        <v>1</v>
      </c>
      <c r="Q856" t="str">
        <f t="shared" si="83"/>
        <v>201612</v>
      </c>
    </row>
    <row r="857" customHeight="1" spans="1:17">
      <c r="A857" s="3">
        <v>561</v>
      </c>
      <c r="B857" s="3" t="s">
        <v>150</v>
      </c>
      <c r="C857">
        <v>7</v>
      </c>
      <c r="D857" s="4">
        <v>42728</v>
      </c>
      <c r="E857">
        <v>12</v>
      </c>
      <c r="F857" s="3">
        <v>2016</v>
      </c>
      <c r="G857" s="3">
        <v>425000</v>
      </c>
      <c r="H857">
        <f t="shared" si="81"/>
        <v>150000</v>
      </c>
      <c r="I857">
        <f t="shared" si="84"/>
        <v>260000</v>
      </c>
      <c r="J857">
        <f t="shared" si="85"/>
        <v>5000</v>
      </c>
      <c r="K857">
        <f t="shared" si="86"/>
        <v>10000</v>
      </c>
      <c r="P857" t="b">
        <f t="shared" si="82"/>
        <v>1</v>
      </c>
      <c r="Q857" t="str">
        <f t="shared" si="83"/>
        <v>201612</v>
      </c>
    </row>
    <row r="858" customHeight="1" spans="1:17">
      <c r="A858" s="3">
        <v>563</v>
      </c>
      <c r="B858" s="3" t="s">
        <v>162</v>
      </c>
      <c r="C858" s="3">
        <v>8</v>
      </c>
      <c r="D858" s="4">
        <v>42728</v>
      </c>
      <c r="E858" s="3">
        <v>12</v>
      </c>
      <c r="F858" s="3">
        <v>2016</v>
      </c>
      <c r="G858" s="3">
        <v>425000</v>
      </c>
      <c r="H858">
        <f t="shared" si="81"/>
        <v>150000</v>
      </c>
      <c r="I858">
        <f t="shared" si="84"/>
        <v>260000</v>
      </c>
      <c r="J858">
        <f t="shared" si="85"/>
        <v>5000</v>
      </c>
      <c r="K858">
        <f t="shared" si="86"/>
        <v>10000</v>
      </c>
      <c r="P858" t="b">
        <f t="shared" si="82"/>
        <v>1</v>
      </c>
      <c r="Q858" t="str">
        <f t="shared" si="83"/>
        <v>201612</v>
      </c>
    </row>
    <row r="859" customHeight="1" spans="1:17">
      <c r="A859" s="3">
        <v>563</v>
      </c>
      <c r="B859" s="3" t="s">
        <v>154</v>
      </c>
      <c r="C859">
        <v>7</v>
      </c>
      <c r="D859" s="4">
        <v>42728</v>
      </c>
      <c r="E859" s="3">
        <v>11</v>
      </c>
      <c r="F859" s="3">
        <v>2016</v>
      </c>
      <c r="G859" s="3">
        <v>425000</v>
      </c>
      <c r="H859">
        <f t="shared" si="81"/>
        <v>150000</v>
      </c>
      <c r="I859">
        <f t="shared" si="84"/>
        <v>260000</v>
      </c>
      <c r="J859">
        <f t="shared" si="85"/>
        <v>5000</v>
      </c>
      <c r="K859">
        <f t="shared" si="86"/>
        <v>10000</v>
      </c>
      <c r="P859" t="b">
        <f t="shared" si="82"/>
        <v>1</v>
      </c>
      <c r="Q859" t="str">
        <f t="shared" si="83"/>
        <v>201612</v>
      </c>
    </row>
    <row r="860" customHeight="1" spans="1:17">
      <c r="A860" s="3">
        <v>563</v>
      </c>
      <c r="B860" s="3" t="s">
        <v>154</v>
      </c>
      <c r="C860">
        <v>7</v>
      </c>
      <c r="D860" s="4">
        <v>42728</v>
      </c>
      <c r="E860" s="3">
        <v>12</v>
      </c>
      <c r="F860" s="3">
        <v>2016</v>
      </c>
      <c r="G860" s="3">
        <v>425000</v>
      </c>
      <c r="H860">
        <f t="shared" si="81"/>
        <v>150000</v>
      </c>
      <c r="I860">
        <f t="shared" si="84"/>
        <v>260000</v>
      </c>
      <c r="J860">
        <f t="shared" si="85"/>
        <v>5000</v>
      </c>
      <c r="K860">
        <f t="shared" si="86"/>
        <v>10000</v>
      </c>
      <c r="P860" t="b">
        <f t="shared" si="82"/>
        <v>1</v>
      </c>
      <c r="Q860" t="str">
        <f t="shared" si="83"/>
        <v>201612</v>
      </c>
    </row>
    <row r="861" customHeight="1" spans="1:17">
      <c r="A861" s="3">
        <v>565</v>
      </c>
      <c r="B861" s="3" t="s">
        <v>147</v>
      </c>
      <c r="C861">
        <v>7</v>
      </c>
      <c r="D861" s="4">
        <v>42728</v>
      </c>
      <c r="E861" s="3">
        <v>12</v>
      </c>
      <c r="F861" s="3">
        <v>2016</v>
      </c>
      <c r="G861" s="3">
        <v>425000</v>
      </c>
      <c r="H861">
        <f t="shared" si="81"/>
        <v>150000</v>
      </c>
      <c r="I861">
        <f t="shared" si="84"/>
        <v>260000</v>
      </c>
      <c r="J861">
        <f t="shared" si="85"/>
        <v>5000</v>
      </c>
      <c r="K861">
        <f t="shared" si="86"/>
        <v>10000</v>
      </c>
      <c r="P861" t="b">
        <f t="shared" si="82"/>
        <v>1</v>
      </c>
      <c r="Q861" t="str">
        <f t="shared" si="83"/>
        <v>201612</v>
      </c>
    </row>
    <row r="862" customHeight="1" spans="1:17">
      <c r="A862" s="3">
        <v>566</v>
      </c>
      <c r="B862" s="3" t="s">
        <v>115</v>
      </c>
      <c r="C862">
        <v>5</v>
      </c>
      <c r="D862" s="4">
        <v>42728</v>
      </c>
      <c r="E862" s="3">
        <v>12</v>
      </c>
      <c r="F862" s="3">
        <v>2016</v>
      </c>
      <c r="G862" s="3">
        <v>165000</v>
      </c>
      <c r="H862">
        <f t="shared" si="81"/>
        <v>150000</v>
      </c>
      <c r="I862">
        <f t="shared" si="84"/>
        <v>0</v>
      </c>
      <c r="J862">
        <f t="shared" si="85"/>
        <v>0</v>
      </c>
      <c r="K862">
        <f t="shared" si="86"/>
        <v>0</v>
      </c>
      <c r="N862">
        <v>15000</v>
      </c>
      <c r="P862" t="b">
        <f t="shared" si="82"/>
        <v>1</v>
      </c>
      <c r="Q862" t="str">
        <f t="shared" si="83"/>
        <v>201612</v>
      </c>
    </row>
    <row r="863" customHeight="1" spans="1:17">
      <c r="A863" s="3">
        <v>567</v>
      </c>
      <c r="B863" s="3" t="s">
        <v>174</v>
      </c>
      <c r="C863">
        <v>9</v>
      </c>
      <c r="D863" s="4">
        <v>42728</v>
      </c>
      <c r="E863" s="3">
        <v>12</v>
      </c>
      <c r="F863" s="3">
        <v>2016</v>
      </c>
      <c r="G863" s="3">
        <v>425000</v>
      </c>
      <c r="H863">
        <f t="shared" si="81"/>
        <v>150000</v>
      </c>
      <c r="I863">
        <f t="shared" si="84"/>
        <v>260000</v>
      </c>
      <c r="J863">
        <f t="shared" si="85"/>
        <v>5000</v>
      </c>
      <c r="K863">
        <f t="shared" si="86"/>
        <v>10000</v>
      </c>
      <c r="P863" t="b">
        <f t="shared" si="82"/>
        <v>1</v>
      </c>
      <c r="Q863" t="str">
        <f t="shared" si="83"/>
        <v>201612</v>
      </c>
    </row>
    <row r="864" customHeight="1" spans="1:17">
      <c r="A864" s="3">
        <v>567</v>
      </c>
      <c r="B864" s="3" t="s">
        <v>190</v>
      </c>
      <c r="C864">
        <v>11</v>
      </c>
      <c r="D864" s="4">
        <v>42728</v>
      </c>
      <c r="E864" s="3">
        <v>12</v>
      </c>
      <c r="F864" s="3">
        <v>2016</v>
      </c>
      <c r="G864" s="3">
        <v>425000</v>
      </c>
      <c r="H864">
        <f t="shared" si="81"/>
        <v>150000</v>
      </c>
      <c r="I864">
        <f t="shared" si="84"/>
        <v>260000</v>
      </c>
      <c r="J864">
        <f t="shared" si="85"/>
        <v>5000</v>
      </c>
      <c r="K864">
        <f t="shared" si="86"/>
        <v>10000</v>
      </c>
      <c r="P864" t="b">
        <f t="shared" si="82"/>
        <v>1</v>
      </c>
      <c r="Q864" t="str">
        <f t="shared" si="83"/>
        <v>201612</v>
      </c>
    </row>
    <row r="865" customHeight="1" spans="1:17">
      <c r="A865" s="3">
        <v>568</v>
      </c>
      <c r="B865" s="3" t="s">
        <v>230</v>
      </c>
      <c r="C865">
        <v>4</v>
      </c>
      <c r="D865" s="4">
        <v>42728</v>
      </c>
      <c r="E865" s="3">
        <v>11</v>
      </c>
      <c r="F865" s="3">
        <v>2016</v>
      </c>
      <c r="G865" s="3">
        <v>150000</v>
      </c>
      <c r="H865">
        <f t="shared" si="81"/>
        <v>150000</v>
      </c>
      <c r="I865">
        <f t="shared" si="84"/>
        <v>0</v>
      </c>
      <c r="J865">
        <f t="shared" si="85"/>
        <v>0</v>
      </c>
      <c r="K865">
        <f t="shared" si="86"/>
        <v>0</v>
      </c>
      <c r="P865" t="b">
        <f t="shared" si="82"/>
        <v>1</v>
      </c>
      <c r="Q865" t="str">
        <f t="shared" si="83"/>
        <v>201612</v>
      </c>
    </row>
    <row r="866" customHeight="1" spans="1:17">
      <c r="A866" s="3">
        <v>568</v>
      </c>
      <c r="B866" s="3" t="s">
        <v>231</v>
      </c>
      <c r="C866">
        <v>1</v>
      </c>
      <c r="D866" s="4">
        <v>42728</v>
      </c>
      <c r="E866" s="3">
        <v>11</v>
      </c>
      <c r="F866" s="3">
        <v>2016</v>
      </c>
      <c r="G866" s="3">
        <v>150000</v>
      </c>
      <c r="H866">
        <f t="shared" si="81"/>
        <v>150000</v>
      </c>
      <c r="I866">
        <f t="shared" si="84"/>
        <v>0</v>
      </c>
      <c r="J866">
        <f t="shared" si="85"/>
        <v>0</v>
      </c>
      <c r="K866">
        <f t="shared" si="86"/>
        <v>0</v>
      </c>
      <c r="P866" t="b">
        <f t="shared" si="82"/>
        <v>1</v>
      </c>
      <c r="Q866" t="str">
        <f t="shared" si="83"/>
        <v>201612</v>
      </c>
    </row>
    <row r="867" customHeight="1" spans="1:17">
      <c r="A867" s="3">
        <v>570</v>
      </c>
      <c r="B867" s="3" t="s">
        <v>79</v>
      </c>
      <c r="C867">
        <v>3</v>
      </c>
      <c r="D867" s="4">
        <v>42739</v>
      </c>
      <c r="E867" s="3">
        <v>1</v>
      </c>
      <c r="F867" s="3">
        <v>2017</v>
      </c>
      <c r="G867" s="3">
        <v>150000</v>
      </c>
      <c r="H867">
        <f t="shared" si="81"/>
        <v>150000</v>
      </c>
      <c r="I867">
        <f t="shared" si="84"/>
        <v>0</v>
      </c>
      <c r="J867">
        <f t="shared" si="85"/>
        <v>0</v>
      </c>
      <c r="K867">
        <f t="shared" si="86"/>
        <v>0</v>
      </c>
      <c r="P867" t="b">
        <f t="shared" si="82"/>
        <v>1</v>
      </c>
      <c r="Q867" t="str">
        <f t="shared" si="83"/>
        <v>20171</v>
      </c>
    </row>
    <row r="868" customHeight="1" spans="1:17">
      <c r="A868" s="3">
        <v>572</v>
      </c>
      <c r="B868" s="3" t="s">
        <v>76</v>
      </c>
      <c r="C868">
        <v>3</v>
      </c>
      <c r="D868" s="4">
        <v>42740</v>
      </c>
      <c r="E868" s="3">
        <v>1</v>
      </c>
      <c r="F868" s="3">
        <v>2017</v>
      </c>
      <c r="G868" s="3">
        <v>150000</v>
      </c>
      <c r="H868">
        <f t="shared" si="81"/>
        <v>150000</v>
      </c>
      <c r="I868">
        <f t="shared" si="84"/>
        <v>0</v>
      </c>
      <c r="J868">
        <f t="shared" si="85"/>
        <v>0</v>
      </c>
      <c r="K868">
        <f t="shared" si="86"/>
        <v>0</v>
      </c>
      <c r="P868" t="b">
        <f t="shared" si="82"/>
        <v>1</v>
      </c>
      <c r="Q868" t="str">
        <f t="shared" si="83"/>
        <v>20171</v>
      </c>
    </row>
    <row r="869" customHeight="1" spans="1:17">
      <c r="A869" s="3">
        <v>580</v>
      </c>
      <c r="B869" s="3" t="s">
        <v>72</v>
      </c>
      <c r="C869">
        <v>2</v>
      </c>
      <c r="D869" s="4">
        <v>42756</v>
      </c>
      <c r="E869" s="3">
        <v>1</v>
      </c>
      <c r="F869" s="3">
        <v>2017</v>
      </c>
      <c r="G869" s="3">
        <v>150000</v>
      </c>
      <c r="H869">
        <f t="shared" si="81"/>
        <v>150000</v>
      </c>
      <c r="I869">
        <f t="shared" si="84"/>
        <v>0</v>
      </c>
      <c r="J869">
        <f t="shared" si="85"/>
        <v>0</v>
      </c>
      <c r="K869">
        <f t="shared" si="86"/>
        <v>0</v>
      </c>
      <c r="P869" t="b">
        <f t="shared" si="82"/>
        <v>1</v>
      </c>
      <c r="Q869" t="str">
        <f t="shared" si="83"/>
        <v>20171</v>
      </c>
    </row>
    <row r="870" customHeight="1" spans="1:17">
      <c r="A870" s="3">
        <v>581</v>
      </c>
      <c r="B870" s="3" t="s">
        <v>143</v>
      </c>
      <c r="C870">
        <v>7</v>
      </c>
      <c r="D870" s="4">
        <v>42756</v>
      </c>
      <c r="E870" s="3">
        <v>2</v>
      </c>
      <c r="F870" s="3">
        <v>2017</v>
      </c>
      <c r="G870" s="3">
        <v>425000</v>
      </c>
      <c r="H870">
        <f t="shared" si="81"/>
        <v>150000</v>
      </c>
      <c r="I870">
        <f t="shared" si="84"/>
        <v>260000</v>
      </c>
      <c r="J870">
        <f t="shared" si="85"/>
        <v>5000</v>
      </c>
      <c r="K870">
        <f t="shared" si="86"/>
        <v>10000</v>
      </c>
      <c r="P870" t="b">
        <f t="shared" si="82"/>
        <v>1</v>
      </c>
      <c r="Q870" t="str">
        <f t="shared" si="83"/>
        <v>20171</v>
      </c>
    </row>
    <row r="871" customHeight="1" spans="1:17">
      <c r="A871" s="3">
        <v>581</v>
      </c>
      <c r="B871" s="3" t="s">
        <v>143</v>
      </c>
      <c r="C871">
        <v>7</v>
      </c>
      <c r="D871" s="4">
        <v>42756</v>
      </c>
      <c r="E871" s="3">
        <v>3</v>
      </c>
      <c r="F871" s="3">
        <v>2017</v>
      </c>
      <c r="G871" s="3">
        <v>425000</v>
      </c>
      <c r="H871">
        <f t="shared" si="81"/>
        <v>150000</v>
      </c>
      <c r="I871">
        <f t="shared" si="84"/>
        <v>260000</v>
      </c>
      <c r="J871">
        <f t="shared" si="85"/>
        <v>5000</v>
      </c>
      <c r="K871">
        <f t="shared" si="86"/>
        <v>10000</v>
      </c>
      <c r="P871" t="b">
        <f t="shared" si="82"/>
        <v>1</v>
      </c>
      <c r="Q871" t="str">
        <f t="shared" si="83"/>
        <v>20171</v>
      </c>
    </row>
    <row r="872" customHeight="1" spans="1:17">
      <c r="A872" s="3">
        <v>581</v>
      </c>
      <c r="B872" s="3" t="s">
        <v>143</v>
      </c>
      <c r="C872">
        <v>7</v>
      </c>
      <c r="D872" s="4">
        <v>42756</v>
      </c>
      <c r="E872" s="3">
        <v>4</v>
      </c>
      <c r="F872" s="3">
        <v>2017</v>
      </c>
      <c r="G872" s="3">
        <v>425000</v>
      </c>
      <c r="H872">
        <f t="shared" si="81"/>
        <v>150000</v>
      </c>
      <c r="I872">
        <f t="shared" si="84"/>
        <v>260000</v>
      </c>
      <c r="J872">
        <f t="shared" si="85"/>
        <v>5000</v>
      </c>
      <c r="K872">
        <f t="shared" si="86"/>
        <v>10000</v>
      </c>
      <c r="P872" t="b">
        <f t="shared" si="82"/>
        <v>1</v>
      </c>
      <c r="Q872" t="str">
        <f t="shared" si="83"/>
        <v>20171</v>
      </c>
    </row>
    <row r="873" customHeight="1" spans="1:17">
      <c r="A873" s="3">
        <v>582</v>
      </c>
      <c r="B873" s="3" t="s">
        <v>179</v>
      </c>
      <c r="C873">
        <v>9</v>
      </c>
      <c r="D873" s="4">
        <v>42756</v>
      </c>
      <c r="E873" s="3">
        <v>1</v>
      </c>
      <c r="F873" s="3">
        <v>2017</v>
      </c>
      <c r="G873" s="3">
        <v>425000</v>
      </c>
      <c r="H873">
        <f t="shared" si="81"/>
        <v>150000</v>
      </c>
      <c r="I873">
        <f t="shared" si="84"/>
        <v>260000</v>
      </c>
      <c r="J873">
        <f t="shared" si="85"/>
        <v>5000</v>
      </c>
      <c r="K873">
        <f t="shared" si="86"/>
        <v>10000</v>
      </c>
      <c r="P873" t="b">
        <f t="shared" si="82"/>
        <v>1</v>
      </c>
      <c r="Q873" t="str">
        <f t="shared" si="83"/>
        <v>20171</v>
      </c>
    </row>
    <row r="874" customHeight="1" spans="1:17">
      <c r="A874" s="3">
        <v>583</v>
      </c>
      <c r="B874" s="3" t="s">
        <v>13</v>
      </c>
      <c r="C874">
        <v>1</v>
      </c>
      <c r="D874" s="4">
        <v>42756</v>
      </c>
      <c r="E874" s="3">
        <v>1</v>
      </c>
      <c r="F874" s="3">
        <v>2017</v>
      </c>
      <c r="G874" s="3">
        <v>150000</v>
      </c>
      <c r="H874">
        <f t="shared" si="81"/>
        <v>150000</v>
      </c>
      <c r="I874">
        <f t="shared" si="84"/>
        <v>0</v>
      </c>
      <c r="J874">
        <f t="shared" si="85"/>
        <v>0</v>
      </c>
      <c r="K874">
        <f t="shared" si="86"/>
        <v>0</v>
      </c>
      <c r="P874" t="b">
        <f t="shared" si="82"/>
        <v>1</v>
      </c>
      <c r="Q874" t="str">
        <f t="shared" si="83"/>
        <v>20171</v>
      </c>
    </row>
    <row r="875" customHeight="1" spans="1:17">
      <c r="A875" s="3">
        <v>584</v>
      </c>
      <c r="B875" s="3" t="s">
        <v>77</v>
      </c>
      <c r="C875" s="3">
        <v>3</v>
      </c>
      <c r="D875" s="4">
        <v>42756</v>
      </c>
      <c r="E875" s="3">
        <v>1</v>
      </c>
      <c r="F875" s="3">
        <v>2017</v>
      </c>
      <c r="G875" s="3">
        <v>150000</v>
      </c>
      <c r="H875">
        <f t="shared" si="81"/>
        <v>150000</v>
      </c>
      <c r="I875">
        <f t="shared" si="84"/>
        <v>0</v>
      </c>
      <c r="J875">
        <f t="shared" si="85"/>
        <v>0</v>
      </c>
      <c r="K875">
        <f t="shared" si="86"/>
        <v>0</v>
      </c>
      <c r="P875" t="b">
        <f t="shared" si="82"/>
        <v>1</v>
      </c>
      <c r="Q875" t="str">
        <f t="shared" si="83"/>
        <v>20171</v>
      </c>
    </row>
    <row r="876" customHeight="1" spans="1:17">
      <c r="A876" s="3">
        <v>584</v>
      </c>
      <c r="B876" s="3" t="s">
        <v>122</v>
      </c>
      <c r="C876" s="3">
        <v>6</v>
      </c>
      <c r="D876" s="4">
        <v>42756</v>
      </c>
      <c r="E876" s="3">
        <v>1</v>
      </c>
      <c r="F876" s="3">
        <v>2017</v>
      </c>
      <c r="G876" s="3">
        <v>425000</v>
      </c>
      <c r="H876">
        <f t="shared" si="81"/>
        <v>150000</v>
      </c>
      <c r="I876">
        <f t="shared" si="84"/>
        <v>260000</v>
      </c>
      <c r="J876">
        <f t="shared" si="85"/>
        <v>5000</v>
      </c>
      <c r="K876">
        <f t="shared" si="86"/>
        <v>10000</v>
      </c>
      <c r="P876" t="b">
        <f t="shared" si="82"/>
        <v>1</v>
      </c>
      <c r="Q876" t="str">
        <f t="shared" si="83"/>
        <v>20171</v>
      </c>
    </row>
    <row r="877" customHeight="1" spans="1:17">
      <c r="A877" s="3">
        <v>586</v>
      </c>
      <c r="B877" s="3" t="s">
        <v>148</v>
      </c>
      <c r="C877">
        <v>7</v>
      </c>
      <c r="D877" s="4">
        <v>42756</v>
      </c>
      <c r="E877" s="3">
        <v>1</v>
      </c>
      <c r="F877" s="3">
        <v>2017</v>
      </c>
      <c r="G877" s="3">
        <v>425000</v>
      </c>
      <c r="H877">
        <f t="shared" si="81"/>
        <v>150000</v>
      </c>
      <c r="I877">
        <f t="shared" si="84"/>
        <v>260000</v>
      </c>
      <c r="J877">
        <f t="shared" si="85"/>
        <v>5000</v>
      </c>
      <c r="K877">
        <f t="shared" si="86"/>
        <v>10000</v>
      </c>
      <c r="P877" t="b">
        <f t="shared" si="82"/>
        <v>1</v>
      </c>
      <c r="Q877" t="str">
        <f t="shared" si="83"/>
        <v>20171</v>
      </c>
    </row>
    <row r="878" customHeight="1" spans="1:17">
      <c r="A878" s="3">
        <v>586</v>
      </c>
      <c r="B878" s="3" t="s">
        <v>68</v>
      </c>
      <c r="C878">
        <v>2</v>
      </c>
      <c r="D878" s="4">
        <v>42756</v>
      </c>
      <c r="E878" s="3">
        <v>1</v>
      </c>
      <c r="F878" s="3">
        <v>2017</v>
      </c>
      <c r="G878" s="3">
        <v>150000</v>
      </c>
      <c r="H878">
        <f t="shared" si="81"/>
        <v>150000</v>
      </c>
      <c r="I878">
        <f t="shared" si="84"/>
        <v>0</v>
      </c>
      <c r="J878">
        <f t="shared" si="85"/>
        <v>0</v>
      </c>
      <c r="K878">
        <f t="shared" si="86"/>
        <v>0</v>
      </c>
      <c r="P878" t="b">
        <f t="shared" si="82"/>
        <v>1</v>
      </c>
      <c r="Q878" t="str">
        <f t="shared" si="83"/>
        <v>20171</v>
      </c>
    </row>
    <row r="879" customHeight="1" spans="1:17">
      <c r="A879" s="3">
        <v>587</v>
      </c>
      <c r="B879" s="3" t="s">
        <v>135</v>
      </c>
      <c r="C879">
        <v>8</v>
      </c>
      <c r="D879" s="4">
        <v>42756</v>
      </c>
      <c r="E879" s="3">
        <v>12</v>
      </c>
      <c r="F879" s="3">
        <v>2017</v>
      </c>
      <c r="G879" s="3">
        <v>425000</v>
      </c>
      <c r="H879">
        <f t="shared" si="81"/>
        <v>150000</v>
      </c>
      <c r="I879">
        <f t="shared" si="84"/>
        <v>260000</v>
      </c>
      <c r="J879">
        <f t="shared" si="85"/>
        <v>5000</v>
      </c>
      <c r="K879">
        <f t="shared" si="86"/>
        <v>10000</v>
      </c>
      <c r="P879" t="b">
        <f t="shared" si="82"/>
        <v>1</v>
      </c>
      <c r="Q879" t="str">
        <f t="shared" si="83"/>
        <v>20171</v>
      </c>
    </row>
    <row r="880" customHeight="1" spans="1:17">
      <c r="A880" s="3">
        <v>588</v>
      </c>
      <c r="B880" s="3" t="s">
        <v>46</v>
      </c>
      <c r="C880">
        <v>2</v>
      </c>
      <c r="D880" s="4">
        <v>42756</v>
      </c>
      <c r="E880" s="3">
        <v>1</v>
      </c>
      <c r="F880" s="3">
        <v>2017</v>
      </c>
      <c r="G880" s="3">
        <v>160000</v>
      </c>
      <c r="H880">
        <f t="shared" si="81"/>
        <v>150000</v>
      </c>
      <c r="I880">
        <f t="shared" si="84"/>
        <v>0</v>
      </c>
      <c r="J880">
        <f t="shared" si="85"/>
        <v>0</v>
      </c>
      <c r="K880">
        <f t="shared" si="86"/>
        <v>0</v>
      </c>
      <c r="N880">
        <v>10000</v>
      </c>
      <c r="P880" t="b">
        <f t="shared" si="82"/>
        <v>1</v>
      </c>
      <c r="Q880" t="str">
        <f t="shared" si="83"/>
        <v>20171</v>
      </c>
    </row>
    <row r="881" customHeight="1" spans="1:17">
      <c r="A881" s="3">
        <v>589</v>
      </c>
      <c r="B881" s="3" t="s">
        <v>156</v>
      </c>
      <c r="C881">
        <v>7</v>
      </c>
      <c r="D881" s="4">
        <v>42756</v>
      </c>
      <c r="E881" s="3">
        <v>1</v>
      </c>
      <c r="F881" s="3">
        <v>2017</v>
      </c>
      <c r="G881" s="3">
        <v>425000</v>
      </c>
      <c r="H881">
        <f t="shared" si="81"/>
        <v>150000</v>
      </c>
      <c r="I881">
        <f t="shared" si="84"/>
        <v>260000</v>
      </c>
      <c r="J881">
        <f t="shared" si="85"/>
        <v>5000</v>
      </c>
      <c r="K881">
        <f t="shared" si="86"/>
        <v>10000</v>
      </c>
      <c r="P881" t="b">
        <f t="shared" si="82"/>
        <v>1</v>
      </c>
      <c r="Q881" t="str">
        <f t="shared" si="83"/>
        <v>20171</v>
      </c>
    </row>
    <row r="882" customHeight="1" spans="1:17">
      <c r="A882" s="3">
        <v>589</v>
      </c>
      <c r="B882" s="3" t="s">
        <v>156</v>
      </c>
      <c r="C882">
        <v>7</v>
      </c>
      <c r="D882" s="4">
        <v>42756</v>
      </c>
      <c r="E882" s="3">
        <v>1</v>
      </c>
      <c r="F882" s="3">
        <v>2017</v>
      </c>
      <c r="G882" s="3">
        <v>425000</v>
      </c>
      <c r="H882">
        <f t="shared" si="81"/>
        <v>150000</v>
      </c>
      <c r="I882">
        <f t="shared" si="84"/>
        <v>260000</v>
      </c>
      <c r="J882">
        <f t="shared" si="85"/>
        <v>5000</v>
      </c>
      <c r="K882">
        <f t="shared" si="86"/>
        <v>10000</v>
      </c>
      <c r="P882" t="b">
        <f t="shared" si="82"/>
        <v>1</v>
      </c>
      <c r="Q882" t="str">
        <f t="shared" si="83"/>
        <v>20171</v>
      </c>
    </row>
    <row r="883" customHeight="1" spans="1:17">
      <c r="A883" s="3">
        <v>590</v>
      </c>
      <c r="B883" s="3" t="s">
        <v>157</v>
      </c>
      <c r="C883">
        <v>8</v>
      </c>
      <c r="D883" s="4">
        <v>42756</v>
      </c>
      <c r="E883" s="3">
        <v>1</v>
      </c>
      <c r="F883" s="3">
        <v>2017</v>
      </c>
      <c r="G883" s="3">
        <v>425000</v>
      </c>
      <c r="H883">
        <f t="shared" si="81"/>
        <v>150000</v>
      </c>
      <c r="I883">
        <f t="shared" si="84"/>
        <v>260000</v>
      </c>
      <c r="J883">
        <f t="shared" si="85"/>
        <v>5000</v>
      </c>
      <c r="K883">
        <f t="shared" si="86"/>
        <v>10000</v>
      </c>
      <c r="P883" t="b">
        <f t="shared" si="82"/>
        <v>1</v>
      </c>
      <c r="Q883" t="str">
        <f t="shared" si="83"/>
        <v>20171</v>
      </c>
    </row>
    <row r="884" customHeight="1" spans="1:17">
      <c r="A884" s="3">
        <v>591</v>
      </c>
      <c r="B884" s="3" t="s">
        <v>163</v>
      </c>
      <c r="C884">
        <v>8</v>
      </c>
      <c r="D884" s="4">
        <v>42756</v>
      </c>
      <c r="E884" s="3">
        <v>11</v>
      </c>
      <c r="F884" s="3">
        <v>2016</v>
      </c>
      <c r="G884" s="3">
        <v>350000</v>
      </c>
      <c r="H884">
        <f t="shared" si="81"/>
        <v>150000</v>
      </c>
      <c r="I884">
        <f t="shared" si="84"/>
        <v>185000</v>
      </c>
      <c r="J884">
        <f t="shared" si="85"/>
        <v>5000</v>
      </c>
      <c r="K884">
        <f t="shared" si="86"/>
        <v>10000</v>
      </c>
      <c r="P884" t="b">
        <f t="shared" si="82"/>
        <v>1</v>
      </c>
      <c r="Q884" t="str">
        <f t="shared" si="83"/>
        <v>20171</v>
      </c>
    </row>
    <row r="885" customHeight="1" spans="1:17">
      <c r="A885" s="3">
        <v>596</v>
      </c>
      <c r="B885" s="3" t="s">
        <v>155</v>
      </c>
      <c r="C885">
        <v>7</v>
      </c>
      <c r="D885" s="4">
        <v>42756</v>
      </c>
      <c r="E885" s="3">
        <v>1</v>
      </c>
      <c r="F885" s="3">
        <v>2017</v>
      </c>
      <c r="G885" s="3">
        <v>425000</v>
      </c>
      <c r="H885">
        <f t="shared" si="81"/>
        <v>150000</v>
      </c>
      <c r="I885">
        <f t="shared" si="84"/>
        <v>260000</v>
      </c>
      <c r="J885">
        <f t="shared" si="85"/>
        <v>5000</v>
      </c>
      <c r="K885">
        <f t="shared" si="86"/>
        <v>10000</v>
      </c>
      <c r="P885" t="b">
        <f t="shared" si="82"/>
        <v>1</v>
      </c>
      <c r="Q885" t="str">
        <f t="shared" si="83"/>
        <v>20171</v>
      </c>
    </row>
    <row r="886" customHeight="1" spans="1:17">
      <c r="A886" s="3">
        <v>597</v>
      </c>
      <c r="B886" s="3" t="s">
        <v>43</v>
      </c>
      <c r="C886">
        <v>2</v>
      </c>
      <c r="D886" s="4">
        <v>42756</v>
      </c>
      <c r="E886" s="3">
        <v>1</v>
      </c>
      <c r="F886" s="3">
        <v>2017</v>
      </c>
      <c r="G886" s="3">
        <v>150000</v>
      </c>
      <c r="H886">
        <f t="shared" si="81"/>
        <v>150000</v>
      </c>
      <c r="I886">
        <f t="shared" si="84"/>
        <v>0</v>
      </c>
      <c r="J886">
        <f t="shared" si="85"/>
        <v>0</v>
      </c>
      <c r="K886">
        <f t="shared" si="86"/>
        <v>0</v>
      </c>
      <c r="P886" t="b">
        <f t="shared" si="82"/>
        <v>1</v>
      </c>
      <c r="Q886" t="str">
        <f t="shared" si="83"/>
        <v>20171</v>
      </c>
    </row>
    <row r="887" customHeight="1" spans="1:17">
      <c r="A887" s="3">
        <v>597</v>
      </c>
      <c r="B887" s="3" t="s">
        <v>224</v>
      </c>
      <c r="C887">
        <v>1</v>
      </c>
      <c r="D887" s="4">
        <v>42756</v>
      </c>
      <c r="E887" s="3">
        <v>1</v>
      </c>
      <c r="F887" s="3">
        <v>2017</v>
      </c>
      <c r="G887" s="3">
        <v>160000</v>
      </c>
      <c r="H887">
        <f t="shared" si="81"/>
        <v>150000</v>
      </c>
      <c r="I887">
        <f t="shared" si="84"/>
        <v>0</v>
      </c>
      <c r="J887">
        <f t="shared" si="85"/>
        <v>0</v>
      </c>
      <c r="K887">
        <f t="shared" si="86"/>
        <v>0</v>
      </c>
      <c r="O887">
        <v>10000</v>
      </c>
      <c r="P887" t="b">
        <f t="shared" si="82"/>
        <v>1</v>
      </c>
      <c r="Q887" t="str">
        <f t="shared" si="83"/>
        <v>20171</v>
      </c>
    </row>
    <row r="888" customHeight="1" spans="1:17">
      <c r="A888" s="3">
        <v>598</v>
      </c>
      <c r="B888" s="3" t="s">
        <v>92</v>
      </c>
      <c r="C888">
        <v>4</v>
      </c>
      <c r="D888" s="4">
        <v>42741</v>
      </c>
      <c r="E888" s="3">
        <v>11</v>
      </c>
      <c r="F888" s="3">
        <v>2016</v>
      </c>
      <c r="G888" s="3">
        <v>150000</v>
      </c>
      <c r="H888">
        <f t="shared" si="81"/>
        <v>150000</v>
      </c>
      <c r="I888">
        <f t="shared" si="84"/>
        <v>0</v>
      </c>
      <c r="J888">
        <f t="shared" si="85"/>
        <v>0</v>
      </c>
      <c r="K888">
        <f t="shared" si="86"/>
        <v>0</v>
      </c>
      <c r="P888" t="b">
        <f t="shared" si="82"/>
        <v>1</v>
      </c>
      <c r="Q888" t="str">
        <f t="shared" si="83"/>
        <v>20171</v>
      </c>
    </row>
    <row r="889" customHeight="1" spans="1:17">
      <c r="A889" s="3">
        <v>598</v>
      </c>
      <c r="B889" s="3" t="s">
        <v>92</v>
      </c>
      <c r="C889">
        <v>4</v>
      </c>
      <c r="D889" s="4">
        <v>42741</v>
      </c>
      <c r="E889" s="3">
        <v>12</v>
      </c>
      <c r="F889" s="3">
        <v>2016</v>
      </c>
      <c r="G889" s="3">
        <v>150000</v>
      </c>
      <c r="H889">
        <f t="shared" si="81"/>
        <v>150000</v>
      </c>
      <c r="I889">
        <f t="shared" si="84"/>
        <v>0</v>
      </c>
      <c r="J889">
        <f t="shared" si="85"/>
        <v>0</v>
      </c>
      <c r="K889">
        <f t="shared" si="86"/>
        <v>0</v>
      </c>
      <c r="P889" t="b">
        <f t="shared" si="82"/>
        <v>1</v>
      </c>
      <c r="Q889" t="str">
        <f t="shared" si="83"/>
        <v>20171</v>
      </c>
    </row>
    <row r="890" customHeight="1" spans="1:17">
      <c r="A890" s="3">
        <v>598</v>
      </c>
      <c r="B890" s="3" t="s">
        <v>92</v>
      </c>
      <c r="C890">
        <v>4</v>
      </c>
      <c r="D890" s="4">
        <v>42741</v>
      </c>
      <c r="E890" s="3">
        <v>1</v>
      </c>
      <c r="F890" s="3">
        <v>2017</v>
      </c>
      <c r="G890" s="3">
        <v>150000</v>
      </c>
      <c r="H890">
        <f t="shared" si="81"/>
        <v>150000</v>
      </c>
      <c r="I890">
        <f t="shared" si="84"/>
        <v>0</v>
      </c>
      <c r="J890">
        <f t="shared" si="85"/>
        <v>0</v>
      </c>
      <c r="K890">
        <f t="shared" si="86"/>
        <v>0</v>
      </c>
      <c r="P890" t="b">
        <f t="shared" si="82"/>
        <v>1</v>
      </c>
      <c r="Q890" t="str">
        <f t="shared" si="83"/>
        <v>20171</v>
      </c>
    </row>
    <row r="891" customHeight="1" spans="1:17">
      <c r="A891" s="3">
        <v>599</v>
      </c>
      <c r="B891" s="3" t="s">
        <v>97</v>
      </c>
      <c r="C891">
        <v>4</v>
      </c>
      <c r="D891" s="4">
        <v>42741</v>
      </c>
      <c r="E891" s="3">
        <v>1</v>
      </c>
      <c r="F891" s="3">
        <v>2017</v>
      </c>
      <c r="G891" s="3">
        <v>120000</v>
      </c>
      <c r="H891">
        <f t="shared" si="81"/>
        <v>120000</v>
      </c>
      <c r="I891">
        <f t="shared" si="84"/>
        <v>0</v>
      </c>
      <c r="J891">
        <f t="shared" si="85"/>
        <v>0</v>
      </c>
      <c r="K891">
        <f t="shared" si="86"/>
        <v>0</v>
      </c>
      <c r="P891" t="b">
        <f t="shared" si="82"/>
        <v>1</v>
      </c>
      <c r="Q891" t="str">
        <f t="shared" si="83"/>
        <v>20171</v>
      </c>
    </row>
    <row r="892" customHeight="1" spans="1:17">
      <c r="A892" s="3">
        <v>600</v>
      </c>
      <c r="B892" s="3" t="s">
        <v>10</v>
      </c>
      <c r="C892">
        <v>1</v>
      </c>
      <c r="D892" s="4">
        <v>42741</v>
      </c>
      <c r="E892" s="3">
        <v>1</v>
      </c>
      <c r="F892" s="3">
        <v>2017</v>
      </c>
      <c r="G892" s="3">
        <v>200000</v>
      </c>
      <c r="H892">
        <f t="shared" si="81"/>
        <v>150000</v>
      </c>
      <c r="I892">
        <f t="shared" si="84"/>
        <v>0</v>
      </c>
      <c r="J892">
        <f t="shared" si="85"/>
        <v>0</v>
      </c>
      <c r="K892">
        <f t="shared" si="86"/>
        <v>0</v>
      </c>
      <c r="O892">
        <v>50000</v>
      </c>
      <c r="P892" t="b">
        <f t="shared" si="82"/>
        <v>1</v>
      </c>
      <c r="Q892" t="str">
        <f t="shared" si="83"/>
        <v>20171</v>
      </c>
    </row>
    <row r="893" customHeight="1" spans="1:17">
      <c r="A893" s="3">
        <v>601</v>
      </c>
      <c r="B893" s="3" t="s">
        <v>80</v>
      </c>
      <c r="C893">
        <v>3</v>
      </c>
      <c r="D893" s="4">
        <v>42743</v>
      </c>
      <c r="E893" s="3">
        <v>1</v>
      </c>
      <c r="F893" s="3">
        <v>2017</v>
      </c>
      <c r="G893" s="3">
        <v>150000</v>
      </c>
      <c r="H893">
        <f t="shared" si="81"/>
        <v>150000</v>
      </c>
      <c r="I893">
        <f t="shared" si="84"/>
        <v>0</v>
      </c>
      <c r="J893">
        <f t="shared" si="85"/>
        <v>0</v>
      </c>
      <c r="K893">
        <f t="shared" si="86"/>
        <v>0</v>
      </c>
      <c r="P893" t="b">
        <f t="shared" si="82"/>
        <v>1</v>
      </c>
      <c r="Q893" t="str">
        <f t="shared" si="83"/>
        <v>20171</v>
      </c>
    </row>
    <row r="894" customHeight="1" spans="1:17">
      <c r="A894" s="3">
        <v>602</v>
      </c>
      <c r="B894" s="3" t="s">
        <v>8</v>
      </c>
      <c r="C894">
        <v>1</v>
      </c>
      <c r="D894" s="4">
        <v>42743</v>
      </c>
      <c r="E894" s="3">
        <v>12</v>
      </c>
      <c r="F894" s="3">
        <v>2016</v>
      </c>
      <c r="G894" s="3">
        <v>150000</v>
      </c>
      <c r="H894">
        <f t="shared" si="81"/>
        <v>150000</v>
      </c>
      <c r="I894">
        <f t="shared" si="84"/>
        <v>0</v>
      </c>
      <c r="J894">
        <f t="shared" si="85"/>
        <v>0</v>
      </c>
      <c r="K894">
        <f t="shared" si="86"/>
        <v>0</v>
      </c>
      <c r="P894" t="b">
        <f t="shared" si="82"/>
        <v>1</v>
      </c>
      <c r="Q894" t="str">
        <f t="shared" si="83"/>
        <v>20171</v>
      </c>
    </row>
    <row r="895" customHeight="1" spans="1:17">
      <c r="A895" s="3">
        <v>602</v>
      </c>
      <c r="B895" s="3" t="s">
        <v>8</v>
      </c>
      <c r="C895">
        <v>1</v>
      </c>
      <c r="D895" s="4">
        <v>42743</v>
      </c>
      <c r="E895" s="3">
        <v>1</v>
      </c>
      <c r="F895" s="3">
        <v>2017</v>
      </c>
      <c r="G895" s="3">
        <v>150000</v>
      </c>
      <c r="H895">
        <f t="shared" si="81"/>
        <v>150000</v>
      </c>
      <c r="I895">
        <f t="shared" si="84"/>
        <v>0</v>
      </c>
      <c r="J895">
        <f t="shared" si="85"/>
        <v>0</v>
      </c>
      <c r="K895">
        <f t="shared" si="86"/>
        <v>0</v>
      </c>
      <c r="P895" t="b">
        <f t="shared" si="82"/>
        <v>1</v>
      </c>
      <c r="Q895" t="str">
        <f t="shared" si="83"/>
        <v>20171</v>
      </c>
    </row>
    <row r="896" customHeight="1" spans="1:17">
      <c r="A896" s="3">
        <v>602</v>
      </c>
      <c r="B896" s="3" t="s">
        <v>94</v>
      </c>
      <c r="C896">
        <v>4</v>
      </c>
      <c r="D896" s="4">
        <v>42743</v>
      </c>
      <c r="E896" s="3">
        <v>12</v>
      </c>
      <c r="F896" s="3">
        <v>2016</v>
      </c>
      <c r="G896" s="3">
        <v>150000</v>
      </c>
      <c r="H896">
        <f t="shared" si="81"/>
        <v>150000</v>
      </c>
      <c r="I896">
        <f t="shared" si="84"/>
        <v>0</v>
      </c>
      <c r="J896">
        <f t="shared" si="85"/>
        <v>0</v>
      </c>
      <c r="K896">
        <f t="shared" si="86"/>
        <v>0</v>
      </c>
      <c r="P896" t="b">
        <f t="shared" si="82"/>
        <v>1</v>
      </c>
      <c r="Q896" t="str">
        <f t="shared" si="83"/>
        <v>20171</v>
      </c>
    </row>
    <row r="897" customHeight="1" spans="1:17">
      <c r="A897" s="3">
        <v>602</v>
      </c>
      <c r="B897" s="3" t="s">
        <v>94</v>
      </c>
      <c r="C897">
        <v>4</v>
      </c>
      <c r="D897" s="4">
        <v>42743</v>
      </c>
      <c r="E897" s="3">
        <v>1</v>
      </c>
      <c r="F897" s="3">
        <v>2017</v>
      </c>
      <c r="G897" s="3">
        <v>150000</v>
      </c>
      <c r="H897">
        <f t="shared" si="81"/>
        <v>150000</v>
      </c>
      <c r="I897">
        <f t="shared" si="84"/>
        <v>0</v>
      </c>
      <c r="J897">
        <f t="shared" si="85"/>
        <v>0</v>
      </c>
      <c r="K897">
        <f t="shared" si="86"/>
        <v>0</v>
      </c>
      <c r="P897" t="b">
        <f t="shared" si="82"/>
        <v>1</v>
      </c>
      <c r="Q897" t="str">
        <f t="shared" si="83"/>
        <v>20171</v>
      </c>
    </row>
    <row r="898" customHeight="1" spans="1:17">
      <c r="A898" s="3">
        <v>603</v>
      </c>
      <c r="B898" s="3" t="s">
        <v>16</v>
      </c>
      <c r="C898">
        <v>1</v>
      </c>
      <c r="D898" s="4">
        <v>42743</v>
      </c>
      <c r="E898" s="3">
        <v>12</v>
      </c>
      <c r="F898" s="3">
        <v>2016</v>
      </c>
      <c r="G898" s="3">
        <v>150000</v>
      </c>
      <c r="H898">
        <f t="shared" ref="H898:H961" si="87">IF(C898&lt;6,IF(E898&lt;1,0,IF(G898&gt;150000,150000,G898)),150000)</f>
        <v>150000</v>
      </c>
      <c r="I898">
        <f t="shared" si="84"/>
        <v>0</v>
      </c>
      <c r="J898">
        <f t="shared" si="85"/>
        <v>0</v>
      </c>
      <c r="K898">
        <f t="shared" si="86"/>
        <v>0</v>
      </c>
      <c r="P898" t="b">
        <f t="shared" ref="P898:P961" si="88">G898=SUM(H898:O898)</f>
        <v>1</v>
      </c>
      <c r="Q898" t="str">
        <f t="shared" ref="Q898:Q961" si="89">CONCATENATE(YEAR(D898),MONTH(D898))</f>
        <v>20171</v>
      </c>
    </row>
    <row r="899" customHeight="1" spans="1:17">
      <c r="A899" s="3">
        <v>604</v>
      </c>
      <c r="B899" s="3" t="s">
        <v>88</v>
      </c>
      <c r="C899">
        <v>3</v>
      </c>
      <c r="D899" s="4">
        <v>42743</v>
      </c>
      <c r="E899" s="3">
        <v>7</v>
      </c>
      <c r="F899" s="3">
        <v>2016</v>
      </c>
      <c r="G899" s="3">
        <v>100000</v>
      </c>
      <c r="H899">
        <f t="shared" si="87"/>
        <v>100000</v>
      </c>
      <c r="I899">
        <f t="shared" si="84"/>
        <v>0</v>
      </c>
      <c r="J899">
        <f t="shared" si="85"/>
        <v>0</v>
      </c>
      <c r="K899">
        <f t="shared" si="86"/>
        <v>0</v>
      </c>
      <c r="P899" t="b">
        <f t="shared" si="88"/>
        <v>1</v>
      </c>
      <c r="Q899" t="str">
        <f t="shared" si="89"/>
        <v>20171</v>
      </c>
    </row>
    <row r="900" customHeight="1" spans="1:17">
      <c r="A900" s="3">
        <v>604</v>
      </c>
      <c r="B900" s="3" t="s">
        <v>88</v>
      </c>
      <c r="C900">
        <v>3</v>
      </c>
      <c r="D900" s="4">
        <v>42743</v>
      </c>
      <c r="E900" s="3">
        <v>8</v>
      </c>
      <c r="F900" s="3">
        <v>2016</v>
      </c>
      <c r="G900" s="3">
        <v>100000</v>
      </c>
      <c r="H900">
        <f t="shared" si="87"/>
        <v>100000</v>
      </c>
      <c r="I900">
        <f t="shared" si="84"/>
        <v>0</v>
      </c>
      <c r="J900">
        <f t="shared" si="85"/>
        <v>0</v>
      </c>
      <c r="K900">
        <f t="shared" si="86"/>
        <v>0</v>
      </c>
      <c r="P900" t="b">
        <f t="shared" si="88"/>
        <v>1</v>
      </c>
      <c r="Q900" t="str">
        <f t="shared" si="89"/>
        <v>20171</v>
      </c>
    </row>
    <row r="901" customHeight="1" spans="1:17">
      <c r="A901" s="3">
        <v>604</v>
      </c>
      <c r="B901" s="3" t="s">
        <v>88</v>
      </c>
      <c r="C901">
        <v>3</v>
      </c>
      <c r="D901" s="4">
        <v>42743</v>
      </c>
      <c r="E901" s="3">
        <v>9</v>
      </c>
      <c r="F901" s="3">
        <v>2016</v>
      </c>
      <c r="G901" s="3">
        <v>100000</v>
      </c>
      <c r="H901">
        <f t="shared" si="87"/>
        <v>100000</v>
      </c>
      <c r="I901">
        <f t="shared" si="84"/>
        <v>0</v>
      </c>
      <c r="J901">
        <f t="shared" si="85"/>
        <v>0</v>
      </c>
      <c r="K901">
        <f t="shared" si="86"/>
        <v>0</v>
      </c>
      <c r="P901" t="b">
        <f t="shared" si="88"/>
        <v>1</v>
      </c>
      <c r="Q901" t="str">
        <f t="shared" si="89"/>
        <v>20171</v>
      </c>
    </row>
    <row r="902" customHeight="1" spans="1:17">
      <c r="A902" s="3">
        <v>604</v>
      </c>
      <c r="B902" s="3" t="s">
        <v>88</v>
      </c>
      <c r="C902">
        <v>3</v>
      </c>
      <c r="D902" s="4">
        <v>42743</v>
      </c>
      <c r="E902" s="3">
        <v>10</v>
      </c>
      <c r="F902" s="3">
        <v>2016</v>
      </c>
      <c r="G902" s="3">
        <v>100000</v>
      </c>
      <c r="H902">
        <f t="shared" si="87"/>
        <v>100000</v>
      </c>
      <c r="I902">
        <f t="shared" si="84"/>
        <v>0</v>
      </c>
      <c r="J902">
        <f t="shared" si="85"/>
        <v>0</v>
      </c>
      <c r="K902">
        <f t="shared" si="86"/>
        <v>0</v>
      </c>
      <c r="P902" t="b">
        <f t="shared" si="88"/>
        <v>1</v>
      </c>
      <c r="Q902" t="str">
        <f t="shared" si="89"/>
        <v>20171</v>
      </c>
    </row>
    <row r="903" customHeight="1" spans="1:17">
      <c r="A903" s="3">
        <v>604</v>
      </c>
      <c r="B903" s="3" t="s">
        <v>88</v>
      </c>
      <c r="C903">
        <v>3</v>
      </c>
      <c r="D903" s="4">
        <v>42743</v>
      </c>
      <c r="E903" s="3">
        <v>11</v>
      </c>
      <c r="F903" s="3">
        <v>2016</v>
      </c>
      <c r="G903" s="3">
        <v>100000</v>
      </c>
      <c r="H903">
        <f t="shared" si="87"/>
        <v>100000</v>
      </c>
      <c r="I903">
        <f t="shared" si="84"/>
        <v>0</v>
      </c>
      <c r="J903">
        <f t="shared" si="85"/>
        <v>0</v>
      </c>
      <c r="K903">
        <f t="shared" si="86"/>
        <v>0</v>
      </c>
      <c r="P903" t="b">
        <f t="shared" si="88"/>
        <v>1</v>
      </c>
      <c r="Q903" t="str">
        <f t="shared" si="89"/>
        <v>20171</v>
      </c>
    </row>
    <row r="904" customHeight="1" spans="1:17">
      <c r="A904" s="3">
        <v>605</v>
      </c>
      <c r="B904" s="3" t="s">
        <v>120</v>
      </c>
      <c r="C904">
        <v>6</v>
      </c>
      <c r="D904" s="4">
        <v>42743</v>
      </c>
      <c r="E904" s="3">
        <v>11</v>
      </c>
      <c r="F904" s="3">
        <v>2016</v>
      </c>
      <c r="G904" s="3">
        <v>350000</v>
      </c>
      <c r="H904">
        <f t="shared" si="87"/>
        <v>150000</v>
      </c>
      <c r="I904">
        <f t="shared" si="84"/>
        <v>185000</v>
      </c>
      <c r="J904">
        <f t="shared" si="85"/>
        <v>5000</v>
      </c>
      <c r="K904">
        <f t="shared" si="86"/>
        <v>10000</v>
      </c>
      <c r="P904" t="b">
        <f t="shared" si="88"/>
        <v>1</v>
      </c>
      <c r="Q904" t="str">
        <f t="shared" si="89"/>
        <v>20171</v>
      </c>
    </row>
    <row r="905" customHeight="1" spans="1:17">
      <c r="A905" s="3">
        <v>605</v>
      </c>
      <c r="B905" s="3" t="s">
        <v>120</v>
      </c>
      <c r="C905">
        <v>6</v>
      </c>
      <c r="D905" s="4">
        <v>42743</v>
      </c>
      <c r="E905" s="3">
        <v>12</v>
      </c>
      <c r="F905" s="3">
        <v>2016</v>
      </c>
      <c r="G905" s="3">
        <v>350000</v>
      </c>
      <c r="H905">
        <f t="shared" si="87"/>
        <v>150000</v>
      </c>
      <c r="I905">
        <f t="shared" si="84"/>
        <v>185000</v>
      </c>
      <c r="J905">
        <f t="shared" si="85"/>
        <v>5000</v>
      </c>
      <c r="K905">
        <f t="shared" si="86"/>
        <v>10000</v>
      </c>
      <c r="P905" t="b">
        <f t="shared" si="88"/>
        <v>1</v>
      </c>
      <c r="Q905" t="str">
        <f t="shared" si="89"/>
        <v>20171</v>
      </c>
    </row>
    <row r="906" customHeight="1" spans="1:17">
      <c r="A906" s="3">
        <v>609</v>
      </c>
      <c r="B906" s="3" t="s">
        <v>131</v>
      </c>
      <c r="C906">
        <v>7</v>
      </c>
      <c r="D906" s="4">
        <v>42745</v>
      </c>
      <c r="E906" s="3">
        <v>1</v>
      </c>
      <c r="F906" s="3">
        <v>2017</v>
      </c>
      <c r="G906" s="3">
        <v>425000</v>
      </c>
      <c r="H906">
        <f t="shared" si="87"/>
        <v>150000</v>
      </c>
      <c r="I906">
        <f t="shared" si="84"/>
        <v>260000</v>
      </c>
      <c r="J906">
        <f t="shared" si="85"/>
        <v>5000</v>
      </c>
      <c r="K906">
        <f t="shared" si="86"/>
        <v>10000</v>
      </c>
      <c r="P906" t="b">
        <f t="shared" si="88"/>
        <v>1</v>
      </c>
      <c r="Q906" t="str">
        <f t="shared" si="89"/>
        <v>20171</v>
      </c>
    </row>
    <row r="907" customHeight="1" spans="1:17">
      <c r="A907" s="3">
        <v>609</v>
      </c>
      <c r="B907" s="3" t="s">
        <v>141</v>
      </c>
      <c r="C907">
        <v>7</v>
      </c>
      <c r="D907" s="4">
        <v>42745</v>
      </c>
      <c r="E907" s="3">
        <v>1</v>
      </c>
      <c r="F907" s="3">
        <v>2017</v>
      </c>
      <c r="G907" s="3">
        <v>425000</v>
      </c>
      <c r="H907">
        <f t="shared" si="87"/>
        <v>150000</v>
      </c>
      <c r="I907">
        <f t="shared" si="84"/>
        <v>260000</v>
      </c>
      <c r="J907">
        <f t="shared" si="85"/>
        <v>5000</v>
      </c>
      <c r="K907">
        <f t="shared" si="86"/>
        <v>10000</v>
      </c>
      <c r="P907" t="b">
        <f t="shared" si="88"/>
        <v>1</v>
      </c>
      <c r="Q907" t="str">
        <f t="shared" si="89"/>
        <v>20171</v>
      </c>
    </row>
    <row r="908" customHeight="1" spans="1:17">
      <c r="A908" s="3">
        <v>609</v>
      </c>
      <c r="B908" s="3" t="s">
        <v>152</v>
      </c>
      <c r="C908">
        <v>7</v>
      </c>
      <c r="D908" s="4">
        <v>42745</v>
      </c>
      <c r="E908" s="3">
        <v>1</v>
      </c>
      <c r="F908" s="3">
        <v>2017</v>
      </c>
      <c r="G908" s="3">
        <v>500000</v>
      </c>
      <c r="H908">
        <f t="shared" si="87"/>
        <v>150000</v>
      </c>
      <c r="I908">
        <f t="shared" ref="I908:I971" si="90">IF(C908&lt;6,0,G908-H908-SUM(J908:O908))</f>
        <v>260000</v>
      </c>
      <c r="J908">
        <f t="shared" ref="J908:J971" si="91">IF(C908&lt;6,0,5000)</f>
        <v>5000</v>
      </c>
      <c r="K908">
        <f t="shared" ref="K908:K971" si="92">IF(C908&lt;6,0,10000)</f>
        <v>10000</v>
      </c>
      <c r="O908" s="3">
        <v>75000</v>
      </c>
      <c r="P908" t="b">
        <f t="shared" si="88"/>
        <v>1</v>
      </c>
      <c r="Q908" t="str">
        <f t="shared" si="89"/>
        <v>20171</v>
      </c>
    </row>
    <row r="909" customHeight="1" spans="1:17">
      <c r="A909" s="3">
        <v>610</v>
      </c>
      <c r="B909" s="3" t="s">
        <v>176</v>
      </c>
      <c r="C909">
        <v>9</v>
      </c>
      <c r="D909" s="4">
        <v>42745</v>
      </c>
      <c r="E909" s="3">
        <v>1</v>
      </c>
      <c r="F909" s="3">
        <v>2017</v>
      </c>
      <c r="G909" s="3">
        <v>425000</v>
      </c>
      <c r="H909">
        <f t="shared" si="87"/>
        <v>150000</v>
      </c>
      <c r="I909">
        <f t="shared" si="90"/>
        <v>260000</v>
      </c>
      <c r="J909">
        <f t="shared" si="91"/>
        <v>5000</v>
      </c>
      <c r="K909">
        <f t="shared" si="92"/>
        <v>10000</v>
      </c>
      <c r="P909" t="b">
        <f t="shared" si="88"/>
        <v>1</v>
      </c>
      <c r="Q909" t="str">
        <f t="shared" si="89"/>
        <v>20171</v>
      </c>
    </row>
    <row r="910" customHeight="1" spans="1:17">
      <c r="A910" s="3">
        <v>610</v>
      </c>
      <c r="B910" s="3" t="s">
        <v>127</v>
      </c>
      <c r="C910">
        <v>6</v>
      </c>
      <c r="D910" s="4">
        <v>42745</v>
      </c>
      <c r="E910" s="3">
        <v>1</v>
      </c>
      <c r="F910" s="3">
        <v>2017</v>
      </c>
      <c r="G910" s="3">
        <v>425000</v>
      </c>
      <c r="H910">
        <f t="shared" si="87"/>
        <v>150000</v>
      </c>
      <c r="I910">
        <f t="shared" si="90"/>
        <v>260000</v>
      </c>
      <c r="J910">
        <f t="shared" si="91"/>
        <v>5000</v>
      </c>
      <c r="K910">
        <f t="shared" si="92"/>
        <v>10000</v>
      </c>
      <c r="P910" t="b">
        <f t="shared" si="88"/>
        <v>1</v>
      </c>
      <c r="Q910" t="str">
        <f t="shared" si="89"/>
        <v>20171</v>
      </c>
    </row>
    <row r="911" customHeight="1" spans="1:17">
      <c r="A911" s="3">
        <v>610</v>
      </c>
      <c r="B911" s="3" t="s">
        <v>192</v>
      </c>
      <c r="C911">
        <v>11</v>
      </c>
      <c r="D911" s="4">
        <v>42745</v>
      </c>
      <c r="E911" s="3">
        <v>1</v>
      </c>
      <c r="F911" s="3">
        <v>2017</v>
      </c>
      <c r="G911" s="3">
        <v>425000</v>
      </c>
      <c r="H911">
        <f t="shared" si="87"/>
        <v>150000</v>
      </c>
      <c r="I911">
        <f t="shared" si="90"/>
        <v>260000</v>
      </c>
      <c r="J911">
        <f t="shared" si="91"/>
        <v>5000</v>
      </c>
      <c r="K911">
        <f t="shared" si="92"/>
        <v>10000</v>
      </c>
      <c r="P911" t="b">
        <f t="shared" si="88"/>
        <v>1</v>
      </c>
      <c r="Q911" t="str">
        <f t="shared" si="89"/>
        <v>20171</v>
      </c>
    </row>
    <row r="912" customHeight="1" spans="1:17">
      <c r="A912" s="3">
        <v>611</v>
      </c>
      <c r="B912" s="3" t="s">
        <v>83</v>
      </c>
      <c r="C912">
        <v>3</v>
      </c>
      <c r="D912" s="4">
        <v>42741</v>
      </c>
      <c r="E912" s="3">
        <v>12</v>
      </c>
      <c r="F912" s="3">
        <v>2016</v>
      </c>
      <c r="G912" s="3">
        <v>150000</v>
      </c>
      <c r="H912">
        <f t="shared" si="87"/>
        <v>150000</v>
      </c>
      <c r="I912">
        <f t="shared" si="90"/>
        <v>0</v>
      </c>
      <c r="J912">
        <f t="shared" si="91"/>
        <v>0</v>
      </c>
      <c r="K912">
        <f t="shared" si="92"/>
        <v>0</v>
      </c>
      <c r="P912" t="b">
        <f t="shared" si="88"/>
        <v>1</v>
      </c>
      <c r="Q912" t="str">
        <f t="shared" si="89"/>
        <v>20171</v>
      </c>
    </row>
    <row r="913" customHeight="1" spans="1:17">
      <c r="A913" s="3">
        <v>611</v>
      </c>
      <c r="B913" s="3" t="s">
        <v>83</v>
      </c>
      <c r="C913">
        <v>3</v>
      </c>
      <c r="D913" s="4">
        <v>42741</v>
      </c>
      <c r="E913" s="3">
        <v>1</v>
      </c>
      <c r="F913" s="3">
        <v>2017</v>
      </c>
      <c r="G913" s="3">
        <v>150000</v>
      </c>
      <c r="H913">
        <f t="shared" si="87"/>
        <v>150000</v>
      </c>
      <c r="I913">
        <f t="shared" si="90"/>
        <v>0</v>
      </c>
      <c r="J913">
        <f t="shared" si="91"/>
        <v>0</v>
      </c>
      <c r="K913">
        <f t="shared" si="92"/>
        <v>0</v>
      </c>
      <c r="P913" t="b">
        <f t="shared" si="88"/>
        <v>1</v>
      </c>
      <c r="Q913" t="str">
        <f t="shared" si="89"/>
        <v>20171</v>
      </c>
    </row>
    <row r="914" customHeight="1" spans="1:17">
      <c r="A914" s="3">
        <v>612</v>
      </c>
      <c r="B914" s="3" t="s">
        <v>17</v>
      </c>
      <c r="C914">
        <v>2</v>
      </c>
      <c r="D914" s="4">
        <v>42741</v>
      </c>
      <c r="E914" s="3">
        <v>10</v>
      </c>
      <c r="F914" s="3">
        <v>2016</v>
      </c>
      <c r="G914" s="3">
        <v>120000</v>
      </c>
      <c r="H914">
        <f t="shared" si="87"/>
        <v>120000</v>
      </c>
      <c r="I914">
        <f t="shared" si="90"/>
        <v>0</v>
      </c>
      <c r="J914">
        <f t="shared" si="91"/>
        <v>0</v>
      </c>
      <c r="K914">
        <f t="shared" si="92"/>
        <v>0</v>
      </c>
      <c r="P914" t="b">
        <f t="shared" si="88"/>
        <v>1</v>
      </c>
      <c r="Q914" t="str">
        <f t="shared" si="89"/>
        <v>20171</v>
      </c>
    </row>
    <row r="915" customHeight="1" spans="1:17">
      <c r="A915" s="3">
        <v>612</v>
      </c>
      <c r="B915" s="3" t="s">
        <v>17</v>
      </c>
      <c r="C915">
        <v>1</v>
      </c>
      <c r="D915" s="4">
        <v>42741</v>
      </c>
      <c r="E915" s="3">
        <v>11</v>
      </c>
      <c r="F915" s="3">
        <v>2016</v>
      </c>
      <c r="G915" s="3">
        <v>120000</v>
      </c>
      <c r="H915">
        <f t="shared" si="87"/>
        <v>120000</v>
      </c>
      <c r="I915">
        <f t="shared" si="90"/>
        <v>0</v>
      </c>
      <c r="J915">
        <f t="shared" si="91"/>
        <v>0</v>
      </c>
      <c r="K915">
        <f t="shared" si="92"/>
        <v>0</v>
      </c>
      <c r="P915" t="b">
        <f t="shared" si="88"/>
        <v>1</v>
      </c>
      <c r="Q915" t="str">
        <f t="shared" si="89"/>
        <v>20171</v>
      </c>
    </row>
    <row r="916" customHeight="1" spans="1:17">
      <c r="A916" s="3">
        <v>612</v>
      </c>
      <c r="B916" s="3" t="s">
        <v>17</v>
      </c>
      <c r="C916">
        <v>1</v>
      </c>
      <c r="D916" s="4">
        <v>42741</v>
      </c>
      <c r="E916" s="3">
        <v>12</v>
      </c>
      <c r="F916" s="3">
        <v>2016</v>
      </c>
      <c r="G916" s="3">
        <v>120000</v>
      </c>
      <c r="H916">
        <f t="shared" si="87"/>
        <v>120000</v>
      </c>
      <c r="I916">
        <f t="shared" si="90"/>
        <v>0</v>
      </c>
      <c r="J916">
        <f t="shared" si="91"/>
        <v>0</v>
      </c>
      <c r="K916">
        <f t="shared" si="92"/>
        <v>0</v>
      </c>
      <c r="P916" t="b">
        <f t="shared" si="88"/>
        <v>1</v>
      </c>
      <c r="Q916" t="str">
        <f t="shared" si="89"/>
        <v>20171</v>
      </c>
    </row>
    <row r="917" customHeight="1" spans="1:17">
      <c r="A917" s="3">
        <v>612</v>
      </c>
      <c r="B917" s="3" t="s">
        <v>17</v>
      </c>
      <c r="C917">
        <v>1</v>
      </c>
      <c r="D917" s="4">
        <v>42741</v>
      </c>
      <c r="E917" s="3">
        <v>1</v>
      </c>
      <c r="F917" s="3">
        <v>2017</v>
      </c>
      <c r="G917" s="3">
        <v>120000</v>
      </c>
      <c r="H917">
        <f t="shared" si="87"/>
        <v>120000</v>
      </c>
      <c r="I917">
        <f t="shared" si="90"/>
        <v>0</v>
      </c>
      <c r="J917">
        <f t="shared" si="91"/>
        <v>0</v>
      </c>
      <c r="K917">
        <f t="shared" si="92"/>
        <v>0</v>
      </c>
      <c r="P917" t="b">
        <f t="shared" si="88"/>
        <v>1</v>
      </c>
      <c r="Q917" t="str">
        <f t="shared" si="89"/>
        <v>20171</v>
      </c>
    </row>
    <row r="918" customHeight="1" spans="1:17">
      <c r="A918" s="3">
        <v>612</v>
      </c>
      <c r="B918" s="3" t="s">
        <v>32</v>
      </c>
      <c r="C918">
        <v>1</v>
      </c>
      <c r="D918" s="4">
        <v>42741</v>
      </c>
      <c r="E918" s="3">
        <v>10</v>
      </c>
      <c r="F918" s="3">
        <v>2016</v>
      </c>
      <c r="G918" s="3">
        <v>120000</v>
      </c>
      <c r="H918">
        <f t="shared" si="87"/>
        <v>120000</v>
      </c>
      <c r="I918">
        <f t="shared" si="90"/>
        <v>0</v>
      </c>
      <c r="J918">
        <f t="shared" si="91"/>
        <v>0</v>
      </c>
      <c r="K918">
        <f t="shared" si="92"/>
        <v>0</v>
      </c>
      <c r="P918" t="b">
        <f t="shared" si="88"/>
        <v>1</v>
      </c>
      <c r="Q918" t="str">
        <f t="shared" si="89"/>
        <v>20171</v>
      </c>
    </row>
    <row r="919" customHeight="1" spans="1:17">
      <c r="A919" s="3">
        <v>612</v>
      </c>
      <c r="B919" s="3" t="s">
        <v>32</v>
      </c>
      <c r="C919">
        <v>1</v>
      </c>
      <c r="D919" s="4">
        <v>42741</v>
      </c>
      <c r="E919" s="3">
        <v>11</v>
      </c>
      <c r="F919" s="3">
        <v>2016</v>
      </c>
      <c r="G919" s="3">
        <v>120000</v>
      </c>
      <c r="H919">
        <f t="shared" si="87"/>
        <v>120000</v>
      </c>
      <c r="I919">
        <f t="shared" si="90"/>
        <v>0</v>
      </c>
      <c r="J919">
        <f t="shared" si="91"/>
        <v>0</v>
      </c>
      <c r="K919">
        <f t="shared" si="92"/>
        <v>0</v>
      </c>
      <c r="P919" t="b">
        <f t="shared" si="88"/>
        <v>1</v>
      </c>
      <c r="Q919" t="str">
        <f t="shared" si="89"/>
        <v>20171</v>
      </c>
    </row>
    <row r="920" customHeight="1" spans="1:17">
      <c r="A920" s="3">
        <v>612</v>
      </c>
      <c r="B920" s="3" t="s">
        <v>32</v>
      </c>
      <c r="C920">
        <v>1</v>
      </c>
      <c r="D920" s="4">
        <v>42741</v>
      </c>
      <c r="E920" s="3">
        <v>12</v>
      </c>
      <c r="F920" s="3">
        <v>2016</v>
      </c>
      <c r="G920" s="3">
        <v>120000</v>
      </c>
      <c r="H920">
        <f t="shared" si="87"/>
        <v>120000</v>
      </c>
      <c r="I920">
        <f t="shared" si="90"/>
        <v>0</v>
      </c>
      <c r="J920">
        <f t="shared" si="91"/>
        <v>0</v>
      </c>
      <c r="K920">
        <f t="shared" si="92"/>
        <v>0</v>
      </c>
      <c r="P920" t="b">
        <f t="shared" si="88"/>
        <v>1</v>
      </c>
      <c r="Q920" t="str">
        <f t="shared" si="89"/>
        <v>20171</v>
      </c>
    </row>
    <row r="921" customHeight="1" spans="1:17">
      <c r="A921" s="3">
        <v>612</v>
      </c>
      <c r="B921" s="3" t="s">
        <v>32</v>
      </c>
      <c r="C921">
        <v>1</v>
      </c>
      <c r="D921" s="4">
        <v>42741</v>
      </c>
      <c r="E921" s="3">
        <v>1</v>
      </c>
      <c r="F921" s="3">
        <v>2017</v>
      </c>
      <c r="G921" s="3">
        <v>120000</v>
      </c>
      <c r="H921">
        <f t="shared" si="87"/>
        <v>120000</v>
      </c>
      <c r="I921">
        <f t="shared" si="90"/>
        <v>0</v>
      </c>
      <c r="J921">
        <f t="shared" si="91"/>
        <v>0</v>
      </c>
      <c r="K921">
        <f t="shared" si="92"/>
        <v>0</v>
      </c>
      <c r="P921" t="b">
        <f t="shared" si="88"/>
        <v>1</v>
      </c>
      <c r="Q921" t="str">
        <f t="shared" si="89"/>
        <v>20171</v>
      </c>
    </row>
    <row r="922" customHeight="1" spans="1:17">
      <c r="A922" s="3">
        <v>613</v>
      </c>
      <c r="B922" s="3" t="s">
        <v>177</v>
      </c>
      <c r="C922">
        <v>9</v>
      </c>
      <c r="D922" s="4">
        <v>42741</v>
      </c>
      <c r="E922" s="3">
        <v>1</v>
      </c>
      <c r="F922" s="3">
        <v>2017</v>
      </c>
      <c r="G922" s="3">
        <v>425000</v>
      </c>
      <c r="H922">
        <f t="shared" si="87"/>
        <v>150000</v>
      </c>
      <c r="I922">
        <f t="shared" si="90"/>
        <v>260000</v>
      </c>
      <c r="J922">
        <f t="shared" si="91"/>
        <v>5000</v>
      </c>
      <c r="K922">
        <f t="shared" si="92"/>
        <v>10000</v>
      </c>
      <c r="P922" t="b">
        <f t="shared" si="88"/>
        <v>1</v>
      </c>
      <c r="Q922" t="str">
        <f t="shared" si="89"/>
        <v>20171</v>
      </c>
    </row>
    <row r="923" customHeight="1" spans="1:17">
      <c r="A923" s="3">
        <v>614</v>
      </c>
      <c r="B923" s="3" t="s">
        <v>160</v>
      </c>
      <c r="C923">
        <v>8</v>
      </c>
      <c r="D923" s="4">
        <v>42741</v>
      </c>
      <c r="E923" s="3">
        <v>12</v>
      </c>
      <c r="F923" s="3">
        <v>2016</v>
      </c>
      <c r="G923" s="3">
        <v>425000</v>
      </c>
      <c r="H923">
        <f t="shared" si="87"/>
        <v>150000</v>
      </c>
      <c r="I923">
        <f t="shared" si="90"/>
        <v>260000</v>
      </c>
      <c r="J923">
        <f t="shared" si="91"/>
        <v>5000</v>
      </c>
      <c r="K923">
        <f t="shared" si="92"/>
        <v>10000</v>
      </c>
      <c r="P923" t="b">
        <f t="shared" si="88"/>
        <v>1</v>
      </c>
      <c r="Q923" t="str">
        <f t="shared" si="89"/>
        <v>20171</v>
      </c>
    </row>
    <row r="924" customHeight="1" spans="1:17">
      <c r="A924" s="3">
        <v>614</v>
      </c>
      <c r="B924" s="3" t="s">
        <v>160</v>
      </c>
      <c r="C924">
        <v>8</v>
      </c>
      <c r="D924" s="4">
        <v>42741</v>
      </c>
      <c r="E924" s="3">
        <v>1</v>
      </c>
      <c r="F924" s="3">
        <v>2017</v>
      </c>
      <c r="G924" s="3">
        <v>425000</v>
      </c>
      <c r="H924">
        <f t="shared" si="87"/>
        <v>150000</v>
      </c>
      <c r="I924">
        <f t="shared" si="90"/>
        <v>260000</v>
      </c>
      <c r="J924">
        <f t="shared" si="91"/>
        <v>5000</v>
      </c>
      <c r="K924">
        <f t="shared" si="92"/>
        <v>10000</v>
      </c>
      <c r="P924" t="b">
        <f t="shared" si="88"/>
        <v>1</v>
      </c>
      <c r="Q924" t="str">
        <f t="shared" si="89"/>
        <v>20171</v>
      </c>
    </row>
    <row r="925" customHeight="1" spans="1:17">
      <c r="A925" s="3">
        <v>615</v>
      </c>
      <c r="B925" s="3" t="s">
        <v>222</v>
      </c>
      <c r="C925">
        <v>2</v>
      </c>
      <c r="D925" s="4">
        <v>42741</v>
      </c>
      <c r="E925" s="3">
        <v>12</v>
      </c>
      <c r="F925" s="3">
        <v>2016</v>
      </c>
      <c r="G925" s="3">
        <v>150000</v>
      </c>
      <c r="H925">
        <f t="shared" si="87"/>
        <v>150000</v>
      </c>
      <c r="I925">
        <f t="shared" si="90"/>
        <v>0</v>
      </c>
      <c r="J925">
        <f t="shared" si="91"/>
        <v>0</v>
      </c>
      <c r="K925">
        <f t="shared" si="92"/>
        <v>0</v>
      </c>
      <c r="P925" t="b">
        <f t="shared" si="88"/>
        <v>1</v>
      </c>
      <c r="Q925" t="str">
        <f t="shared" si="89"/>
        <v>20171</v>
      </c>
    </row>
    <row r="926" customHeight="1" spans="1:17">
      <c r="A926" s="3">
        <v>616</v>
      </c>
      <c r="B926" s="3" t="s">
        <v>14</v>
      </c>
      <c r="C926">
        <v>1</v>
      </c>
      <c r="D926" s="4">
        <v>42741</v>
      </c>
      <c r="E926" s="3">
        <v>1</v>
      </c>
      <c r="F926" s="3">
        <v>2017</v>
      </c>
      <c r="G926" s="3">
        <v>150000</v>
      </c>
      <c r="H926">
        <f t="shared" si="87"/>
        <v>150000</v>
      </c>
      <c r="I926">
        <f t="shared" si="90"/>
        <v>0</v>
      </c>
      <c r="J926">
        <f t="shared" si="91"/>
        <v>0</v>
      </c>
      <c r="K926">
        <f t="shared" si="92"/>
        <v>0</v>
      </c>
      <c r="P926" t="b">
        <f t="shared" si="88"/>
        <v>1</v>
      </c>
      <c r="Q926" t="str">
        <f t="shared" si="89"/>
        <v>20171</v>
      </c>
    </row>
    <row r="927" customHeight="1" spans="1:17">
      <c r="A927" s="3">
        <v>617</v>
      </c>
      <c r="B927" s="3" t="s">
        <v>31</v>
      </c>
      <c r="C927">
        <v>1</v>
      </c>
      <c r="D927" s="4">
        <v>42741</v>
      </c>
      <c r="E927" s="3">
        <v>1</v>
      </c>
      <c r="F927" s="3">
        <v>2017</v>
      </c>
      <c r="G927" s="3">
        <v>250000</v>
      </c>
      <c r="H927">
        <f t="shared" si="87"/>
        <v>150000</v>
      </c>
      <c r="I927">
        <f t="shared" si="90"/>
        <v>0</v>
      </c>
      <c r="J927">
        <f t="shared" si="91"/>
        <v>0</v>
      </c>
      <c r="K927">
        <f t="shared" si="92"/>
        <v>0</v>
      </c>
      <c r="O927">
        <v>100000</v>
      </c>
      <c r="P927" t="b">
        <f t="shared" si="88"/>
        <v>1</v>
      </c>
      <c r="Q927" t="str">
        <f t="shared" si="89"/>
        <v>20171</v>
      </c>
    </row>
    <row r="928" customHeight="1" spans="1:17">
      <c r="A928" s="3">
        <v>618</v>
      </c>
      <c r="B928" s="3" t="s">
        <v>50</v>
      </c>
      <c r="C928">
        <v>2</v>
      </c>
      <c r="D928" s="4">
        <v>42741</v>
      </c>
      <c r="E928" s="3">
        <v>1</v>
      </c>
      <c r="F928" s="3">
        <v>2017</v>
      </c>
      <c r="G928" s="3">
        <v>100000</v>
      </c>
      <c r="H928">
        <f t="shared" si="87"/>
        <v>100000</v>
      </c>
      <c r="I928">
        <f t="shared" si="90"/>
        <v>0</v>
      </c>
      <c r="J928">
        <f t="shared" si="91"/>
        <v>0</v>
      </c>
      <c r="K928">
        <f t="shared" si="92"/>
        <v>0</v>
      </c>
      <c r="P928" t="b">
        <f t="shared" si="88"/>
        <v>1</v>
      </c>
      <c r="Q928" t="str">
        <f t="shared" si="89"/>
        <v>20171</v>
      </c>
    </row>
    <row r="929" customHeight="1" spans="1:17">
      <c r="A929" s="3">
        <v>618</v>
      </c>
      <c r="B929" s="3" t="s">
        <v>87</v>
      </c>
      <c r="C929">
        <v>3</v>
      </c>
      <c r="D929" s="4">
        <v>42741</v>
      </c>
      <c r="E929" s="3">
        <v>1</v>
      </c>
      <c r="F929" s="3">
        <v>2017</v>
      </c>
      <c r="G929" s="3">
        <v>100000</v>
      </c>
      <c r="H929">
        <f t="shared" si="87"/>
        <v>100000</v>
      </c>
      <c r="I929">
        <f t="shared" si="90"/>
        <v>0</v>
      </c>
      <c r="J929">
        <f t="shared" si="91"/>
        <v>0</v>
      </c>
      <c r="K929">
        <f t="shared" si="92"/>
        <v>0</v>
      </c>
      <c r="P929" t="b">
        <f t="shared" si="88"/>
        <v>1</v>
      </c>
      <c r="Q929" t="str">
        <f t="shared" si="89"/>
        <v>20171</v>
      </c>
    </row>
    <row r="930" customHeight="1" spans="1:17">
      <c r="A930" s="3">
        <v>619</v>
      </c>
      <c r="B930" s="3" t="s">
        <v>37</v>
      </c>
      <c r="C930">
        <v>2</v>
      </c>
      <c r="D930" s="4">
        <v>42741</v>
      </c>
      <c r="E930" s="3">
        <v>1</v>
      </c>
      <c r="F930" s="3">
        <v>2017</v>
      </c>
      <c r="G930" s="3">
        <v>175000</v>
      </c>
      <c r="H930">
        <f t="shared" si="87"/>
        <v>150000</v>
      </c>
      <c r="I930">
        <f t="shared" si="90"/>
        <v>0</v>
      </c>
      <c r="J930">
        <f t="shared" si="91"/>
        <v>0</v>
      </c>
      <c r="K930">
        <f t="shared" si="92"/>
        <v>0</v>
      </c>
      <c r="N930">
        <v>25000</v>
      </c>
      <c r="P930" t="b">
        <f t="shared" si="88"/>
        <v>1</v>
      </c>
      <c r="Q930" t="str">
        <f t="shared" si="89"/>
        <v>20171</v>
      </c>
    </row>
    <row r="931" customHeight="1" spans="1:17">
      <c r="A931" s="3">
        <v>620</v>
      </c>
      <c r="B931" s="3" t="s">
        <v>220</v>
      </c>
      <c r="C931">
        <v>3</v>
      </c>
      <c r="D931" s="4">
        <v>42741</v>
      </c>
      <c r="E931" s="3">
        <v>1</v>
      </c>
      <c r="F931" s="3">
        <v>2017</v>
      </c>
      <c r="G931" s="3">
        <v>150000</v>
      </c>
      <c r="H931">
        <f t="shared" si="87"/>
        <v>150000</v>
      </c>
      <c r="I931">
        <f t="shared" si="90"/>
        <v>0</v>
      </c>
      <c r="J931">
        <f t="shared" si="91"/>
        <v>0</v>
      </c>
      <c r="K931">
        <f t="shared" si="92"/>
        <v>0</v>
      </c>
      <c r="P931" t="b">
        <f t="shared" si="88"/>
        <v>1</v>
      </c>
      <c r="Q931" t="str">
        <f t="shared" si="89"/>
        <v>20171</v>
      </c>
    </row>
    <row r="932" customHeight="1" spans="1:17">
      <c r="A932" s="3">
        <v>621</v>
      </c>
      <c r="B932" s="3" t="s">
        <v>28</v>
      </c>
      <c r="C932">
        <v>1</v>
      </c>
      <c r="D932" s="4">
        <v>42741</v>
      </c>
      <c r="E932" s="3">
        <v>12</v>
      </c>
      <c r="F932" s="3">
        <v>2016</v>
      </c>
      <c r="G932" s="3">
        <v>150000</v>
      </c>
      <c r="H932">
        <f t="shared" si="87"/>
        <v>150000</v>
      </c>
      <c r="I932">
        <f t="shared" si="90"/>
        <v>0</v>
      </c>
      <c r="J932">
        <f t="shared" si="91"/>
        <v>0</v>
      </c>
      <c r="K932">
        <f t="shared" si="92"/>
        <v>0</v>
      </c>
      <c r="P932" t="b">
        <f t="shared" si="88"/>
        <v>1</v>
      </c>
      <c r="Q932" t="str">
        <f t="shared" si="89"/>
        <v>20171</v>
      </c>
    </row>
    <row r="933" customHeight="1" spans="1:17">
      <c r="A933" s="3">
        <v>621</v>
      </c>
      <c r="B933" s="3" t="s">
        <v>28</v>
      </c>
      <c r="C933">
        <v>1</v>
      </c>
      <c r="D933" s="4">
        <v>42741</v>
      </c>
      <c r="E933" s="3">
        <v>1</v>
      </c>
      <c r="F933" s="3">
        <v>2017</v>
      </c>
      <c r="G933" s="3">
        <v>150000</v>
      </c>
      <c r="H933">
        <f t="shared" si="87"/>
        <v>150000</v>
      </c>
      <c r="I933">
        <f t="shared" si="90"/>
        <v>0</v>
      </c>
      <c r="J933">
        <f t="shared" si="91"/>
        <v>0</v>
      </c>
      <c r="K933">
        <f t="shared" si="92"/>
        <v>0</v>
      </c>
      <c r="P933" t="b">
        <f t="shared" si="88"/>
        <v>1</v>
      </c>
      <c r="Q933" t="str">
        <f t="shared" si="89"/>
        <v>20171</v>
      </c>
    </row>
    <row r="934" customHeight="1" spans="1:17">
      <c r="A934" s="3">
        <v>622</v>
      </c>
      <c r="B934" s="3" t="s">
        <v>74</v>
      </c>
      <c r="C934">
        <v>3</v>
      </c>
      <c r="D934" s="4">
        <v>42741</v>
      </c>
      <c r="E934" s="3">
        <v>8</v>
      </c>
      <c r="F934" s="3">
        <v>2016</v>
      </c>
      <c r="G934" s="3">
        <v>150000</v>
      </c>
      <c r="H934">
        <f t="shared" si="87"/>
        <v>150000</v>
      </c>
      <c r="I934">
        <f t="shared" si="90"/>
        <v>0</v>
      </c>
      <c r="J934">
        <f t="shared" si="91"/>
        <v>0</v>
      </c>
      <c r="K934">
        <f t="shared" si="92"/>
        <v>0</v>
      </c>
      <c r="P934" t="b">
        <f t="shared" si="88"/>
        <v>1</v>
      </c>
      <c r="Q934" t="str">
        <f t="shared" si="89"/>
        <v>20171</v>
      </c>
    </row>
    <row r="935" customHeight="1" spans="1:17">
      <c r="A935" s="3">
        <v>622</v>
      </c>
      <c r="B935" s="3" t="s">
        <v>74</v>
      </c>
      <c r="C935">
        <v>3</v>
      </c>
      <c r="D935" s="4">
        <v>42741</v>
      </c>
      <c r="E935" s="3">
        <v>12</v>
      </c>
      <c r="F935" s="3">
        <v>2016</v>
      </c>
      <c r="G935" s="3">
        <v>150000</v>
      </c>
      <c r="H935">
        <f t="shared" si="87"/>
        <v>150000</v>
      </c>
      <c r="I935">
        <f t="shared" si="90"/>
        <v>0</v>
      </c>
      <c r="J935">
        <f t="shared" si="91"/>
        <v>0</v>
      </c>
      <c r="K935">
        <f t="shared" si="92"/>
        <v>0</v>
      </c>
      <c r="P935" t="b">
        <f t="shared" si="88"/>
        <v>1</v>
      </c>
      <c r="Q935" t="str">
        <f t="shared" si="89"/>
        <v>20171</v>
      </c>
    </row>
    <row r="936" customHeight="1" spans="1:17">
      <c r="A936" s="3">
        <v>622</v>
      </c>
      <c r="B936" s="3" t="s">
        <v>74</v>
      </c>
      <c r="C936">
        <v>3</v>
      </c>
      <c r="D936" s="4">
        <v>42741</v>
      </c>
      <c r="E936" s="3">
        <v>1</v>
      </c>
      <c r="F936" s="3">
        <v>2017</v>
      </c>
      <c r="G936" s="3">
        <v>150000</v>
      </c>
      <c r="H936">
        <f t="shared" si="87"/>
        <v>150000</v>
      </c>
      <c r="I936">
        <f t="shared" si="90"/>
        <v>0</v>
      </c>
      <c r="J936">
        <f t="shared" si="91"/>
        <v>0</v>
      </c>
      <c r="K936">
        <f t="shared" si="92"/>
        <v>0</v>
      </c>
      <c r="P936" t="b">
        <f t="shared" si="88"/>
        <v>1</v>
      </c>
      <c r="Q936" t="str">
        <f t="shared" si="89"/>
        <v>20171</v>
      </c>
    </row>
    <row r="937" customHeight="1" spans="1:17">
      <c r="A937" s="3">
        <v>623</v>
      </c>
      <c r="B937" s="3" t="s">
        <v>230</v>
      </c>
      <c r="C937">
        <v>4</v>
      </c>
      <c r="D937" s="4">
        <v>42741</v>
      </c>
      <c r="E937" s="3">
        <v>12</v>
      </c>
      <c r="F937" s="3">
        <v>2016</v>
      </c>
      <c r="G937" s="3">
        <v>150000</v>
      </c>
      <c r="H937">
        <f t="shared" si="87"/>
        <v>150000</v>
      </c>
      <c r="I937">
        <f t="shared" si="90"/>
        <v>0</v>
      </c>
      <c r="J937">
        <f t="shared" si="91"/>
        <v>0</v>
      </c>
      <c r="K937">
        <f t="shared" si="92"/>
        <v>0</v>
      </c>
      <c r="P937" t="b">
        <f t="shared" si="88"/>
        <v>1</v>
      </c>
      <c r="Q937" t="str">
        <f t="shared" si="89"/>
        <v>20171</v>
      </c>
    </row>
    <row r="938" customHeight="1" spans="1:17">
      <c r="A938" s="3">
        <v>623</v>
      </c>
      <c r="B938" s="3" t="s">
        <v>230</v>
      </c>
      <c r="C938">
        <v>4</v>
      </c>
      <c r="D938" s="4">
        <v>42741</v>
      </c>
      <c r="E938" s="3">
        <v>1</v>
      </c>
      <c r="F938" s="3">
        <v>2017</v>
      </c>
      <c r="G938" s="3">
        <v>150000</v>
      </c>
      <c r="H938">
        <f t="shared" si="87"/>
        <v>150000</v>
      </c>
      <c r="I938">
        <f t="shared" si="90"/>
        <v>0</v>
      </c>
      <c r="J938">
        <f t="shared" si="91"/>
        <v>0</v>
      </c>
      <c r="K938">
        <f t="shared" si="92"/>
        <v>0</v>
      </c>
      <c r="P938" t="b">
        <f t="shared" si="88"/>
        <v>1</v>
      </c>
      <c r="Q938" t="str">
        <f t="shared" si="89"/>
        <v>20171</v>
      </c>
    </row>
    <row r="939" customHeight="1" spans="1:17">
      <c r="A939" s="3">
        <v>623</v>
      </c>
      <c r="B939" s="3" t="s">
        <v>231</v>
      </c>
      <c r="C939">
        <v>1</v>
      </c>
      <c r="D939" s="4">
        <v>42741</v>
      </c>
      <c r="E939" s="3">
        <v>12</v>
      </c>
      <c r="F939" s="3">
        <v>2016</v>
      </c>
      <c r="G939" s="3">
        <v>150000</v>
      </c>
      <c r="H939">
        <f t="shared" si="87"/>
        <v>150000</v>
      </c>
      <c r="I939">
        <f t="shared" si="90"/>
        <v>0</v>
      </c>
      <c r="J939">
        <f t="shared" si="91"/>
        <v>0</v>
      </c>
      <c r="K939">
        <f t="shared" si="92"/>
        <v>0</v>
      </c>
      <c r="P939" t="b">
        <f t="shared" si="88"/>
        <v>1</v>
      </c>
      <c r="Q939" t="str">
        <f t="shared" si="89"/>
        <v>20171</v>
      </c>
    </row>
    <row r="940" customHeight="1" spans="1:17">
      <c r="A940" s="3">
        <v>623</v>
      </c>
      <c r="B940" s="3" t="s">
        <v>231</v>
      </c>
      <c r="C940">
        <v>1</v>
      </c>
      <c r="D940" s="4">
        <v>42741</v>
      </c>
      <c r="E940" s="3">
        <v>1</v>
      </c>
      <c r="F940" s="3">
        <v>2017</v>
      </c>
      <c r="G940" s="3">
        <v>150000</v>
      </c>
      <c r="H940">
        <f t="shared" si="87"/>
        <v>150000</v>
      </c>
      <c r="I940">
        <f t="shared" si="90"/>
        <v>0</v>
      </c>
      <c r="J940">
        <f t="shared" si="91"/>
        <v>0</v>
      </c>
      <c r="K940">
        <f t="shared" si="92"/>
        <v>0</v>
      </c>
      <c r="P940" t="b">
        <f t="shared" si="88"/>
        <v>1</v>
      </c>
      <c r="Q940" t="str">
        <f t="shared" si="89"/>
        <v>20171</v>
      </c>
    </row>
    <row r="941" customHeight="1" spans="1:17">
      <c r="A941" s="3">
        <v>624</v>
      </c>
      <c r="B941" s="3" t="s">
        <v>139</v>
      </c>
      <c r="C941">
        <v>7</v>
      </c>
      <c r="D941" s="4">
        <v>42741</v>
      </c>
      <c r="E941" s="3">
        <v>1</v>
      </c>
      <c r="F941" s="3">
        <v>2017</v>
      </c>
      <c r="G941" s="3">
        <v>425000</v>
      </c>
      <c r="H941">
        <f t="shared" si="87"/>
        <v>150000</v>
      </c>
      <c r="I941">
        <f t="shared" si="90"/>
        <v>260000</v>
      </c>
      <c r="J941">
        <f t="shared" si="91"/>
        <v>5000</v>
      </c>
      <c r="K941">
        <f t="shared" si="92"/>
        <v>10000</v>
      </c>
      <c r="P941" t="b">
        <f t="shared" si="88"/>
        <v>1</v>
      </c>
      <c r="Q941" t="str">
        <f t="shared" si="89"/>
        <v>20171</v>
      </c>
    </row>
    <row r="942" customHeight="1" spans="1:17">
      <c r="A942" s="3">
        <v>624</v>
      </c>
      <c r="B942" s="3" t="s">
        <v>144</v>
      </c>
      <c r="C942">
        <v>7</v>
      </c>
      <c r="D942" s="4">
        <v>42741</v>
      </c>
      <c r="E942" s="3">
        <v>1</v>
      </c>
      <c r="F942" s="3">
        <v>2017</v>
      </c>
      <c r="G942" s="3">
        <v>425000</v>
      </c>
      <c r="H942">
        <f t="shared" si="87"/>
        <v>150000</v>
      </c>
      <c r="I942">
        <f t="shared" si="90"/>
        <v>260000</v>
      </c>
      <c r="J942">
        <f t="shared" si="91"/>
        <v>5000</v>
      </c>
      <c r="K942">
        <f t="shared" si="92"/>
        <v>10000</v>
      </c>
      <c r="P942" t="b">
        <f t="shared" si="88"/>
        <v>1</v>
      </c>
      <c r="Q942" t="str">
        <f t="shared" si="89"/>
        <v>20171</v>
      </c>
    </row>
    <row r="943" customHeight="1" spans="1:17">
      <c r="A943" s="3">
        <v>625</v>
      </c>
      <c r="B943" s="3" t="s">
        <v>130</v>
      </c>
      <c r="C943">
        <v>7</v>
      </c>
      <c r="D943" s="4">
        <v>42741</v>
      </c>
      <c r="E943" s="3">
        <v>1</v>
      </c>
      <c r="F943" s="3">
        <v>2017</v>
      </c>
      <c r="G943" s="3">
        <v>435000</v>
      </c>
      <c r="H943">
        <f t="shared" si="87"/>
        <v>150000</v>
      </c>
      <c r="I943">
        <f t="shared" si="90"/>
        <v>260000</v>
      </c>
      <c r="J943">
        <f t="shared" si="91"/>
        <v>5000</v>
      </c>
      <c r="K943">
        <f t="shared" si="92"/>
        <v>10000</v>
      </c>
      <c r="N943">
        <v>10000</v>
      </c>
      <c r="P943" t="b">
        <f t="shared" si="88"/>
        <v>1</v>
      </c>
      <c r="Q943" t="str">
        <f t="shared" si="89"/>
        <v>20171</v>
      </c>
    </row>
    <row r="944" customHeight="1" spans="1:17">
      <c r="A944" s="3">
        <v>626</v>
      </c>
      <c r="B944" s="3" t="s">
        <v>69</v>
      </c>
      <c r="C944">
        <v>2</v>
      </c>
      <c r="D944" s="4">
        <v>42741</v>
      </c>
      <c r="E944" s="3">
        <v>11</v>
      </c>
      <c r="F944" s="3">
        <v>2016</v>
      </c>
      <c r="G944" s="3">
        <v>150000</v>
      </c>
      <c r="H944">
        <f t="shared" si="87"/>
        <v>150000</v>
      </c>
      <c r="I944">
        <f t="shared" si="90"/>
        <v>0</v>
      </c>
      <c r="J944">
        <f t="shared" si="91"/>
        <v>0</v>
      </c>
      <c r="K944">
        <f t="shared" si="92"/>
        <v>0</v>
      </c>
      <c r="P944" t="b">
        <f t="shared" si="88"/>
        <v>1</v>
      </c>
      <c r="Q944" t="str">
        <f t="shared" si="89"/>
        <v>20171</v>
      </c>
    </row>
    <row r="945" customHeight="1" spans="1:17">
      <c r="A945" s="3">
        <v>626</v>
      </c>
      <c r="B945" s="3" t="s">
        <v>69</v>
      </c>
      <c r="C945">
        <v>2</v>
      </c>
      <c r="D945" s="4">
        <v>42741</v>
      </c>
      <c r="E945" s="3">
        <v>12</v>
      </c>
      <c r="F945" s="3">
        <v>2016</v>
      </c>
      <c r="G945" s="3">
        <v>150000</v>
      </c>
      <c r="H945">
        <f t="shared" si="87"/>
        <v>150000</v>
      </c>
      <c r="I945">
        <f t="shared" si="90"/>
        <v>0</v>
      </c>
      <c r="J945">
        <f t="shared" si="91"/>
        <v>0</v>
      </c>
      <c r="K945">
        <f t="shared" si="92"/>
        <v>0</v>
      </c>
      <c r="P945" t="b">
        <f t="shared" si="88"/>
        <v>1</v>
      </c>
      <c r="Q945" t="str">
        <f t="shared" si="89"/>
        <v>20171</v>
      </c>
    </row>
    <row r="946" customHeight="1" spans="1:17">
      <c r="A946" s="3">
        <v>626</v>
      </c>
      <c r="B946" s="3" t="s">
        <v>69</v>
      </c>
      <c r="C946">
        <v>2</v>
      </c>
      <c r="D946" s="4">
        <v>42741</v>
      </c>
      <c r="E946" s="3">
        <v>1</v>
      </c>
      <c r="F946" s="3">
        <v>2017</v>
      </c>
      <c r="G946" s="3">
        <v>150000</v>
      </c>
      <c r="H946">
        <f t="shared" si="87"/>
        <v>150000</v>
      </c>
      <c r="I946">
        <f t="shared" si="90"/>
        <v>0</v>
      </c>
      <c r="J946">
        <f t="shared" si="91"/>
        <v>0</v>
      </c>
      <c r="K946">
        <f t="shared" si="92"/>
        <v>0</v>
      </c>
      <c r="P946" t="b">
        <f t="shared" si="88"/>
        <v>1</v>
      </c>
      <c r="Q946" t="str">
        <f t="shared" si="89"/>
        <v>20171</v>
      </c>
    </row>
    <row r="947" customHeight="1" spans="1:17">
      <c r="A947" s="3">
        <v>626</v>
      </c>
      <c r="B947" s="3" t="s">
        <v>86</v>
      </c>
      <c r="C947">
        <v>3</v>
      </c>
      <c r="D947" s="4">
        <v>42741</v>
      </c>
      <c r="E947" s="3">
        <v>11</v>
      </c>
      <c r="F947" s="3">
        <v>2016</v>
      </c>
      <c r="G947" s="3">
        <v>150000</v>
      </c>
      <c r="H947">
        <f t="shared" si="87"/>
        <v>150000</v>
      </c>
      <c r="I947">
        <f t="shared" si="90"/>
        <v>0</v>
      </c>
      <c r="J947">
        <f t="shared" si="91"/>
        <v>0</v>
      </c>
      <c r="K947">
        <f t="shared" si="92"/>
        <v>0</v>
      </c>
      <c r="P947" t="b">
        <f t="shared" si="88"/>
        <v>1</v>
      </c>
      <c r="Q947" t="str">
        <f t="shared" si="89"/>
        <v>20171</v>
      </c>
    </row>
    <row r="948" customHeight="1" spans="1:17">
      <c r="A948" s="3">
        <v>626</v>
      </c>
      <c r="B948" s="3" t="s">
        <v>86</v>
      </c>
      <c r="C948">
        <v>3</v>
      </c>
      <c r="D948" s="4">
        <v>42741</v>
      </c>
      <c r="E948" s="3">
        <v>12</v>
      </c>
      <c r="F948" s="3">
        <v>2016</v>
      </c>
      <c r="G948" s="3">
        <v>150000</v>
      </c>
      <c r="H948">
        <f t="shared" si="87"/>
        <v>150000</v>
      </c>
      <c r="I948">
        <f t="shared" si="90"/>
        <v>0</v>
      </c>
      <c r="J948">
        <f t="shared" si="91"/>
        <v>0</v>
      </c>
      <c r="K948">
        <f t="shared" si="92"/>
        <v>0</v>
      </c>
      <c r="P948" t="b">
        <f t="shared" si="88"/>
        <v>1</v>
      </c>
      <c r="Q948" t="str">
        <f t="shared" si="89"/>
        <v>20171</v>
      </c>
    </row>
    <row r="949" customHeight="1" spans="1:17">
      <c r="A949" s="3">
        <v>626</v>
      </c>
      <c r="B949" s="3" t="s">
        <v>86</v>
      </c>
      <c r="C949">
        <v>3</v>
      </c>
      <c r="D949" s="4">
        <v>42741</v>
      </c>
      <c r="E949" s="3">
        <v>1</v>
      </c>
      <c r="F949" s="3">
        <v>2017</v>
      </c>
      <c r="G949" s="3">
        <v>150000</v>
      </c>
      <c r="H949">
        <f t="shared" si="87"/>
        <v>150000</v>
      </c>
      <c r="I949">
        <f t="shared" si="90"/>
        <v>0</v>
      </c>
      <c r="J949">
        <f t="shared" si="91"/>
        <v>0</v>
      </c>
      <c r="K949">
        <f t="shared" si="92"/>
        <v>0</v>
      </c>
      <c r="P949" t="b">
        <f t="shared" si="88"/>
        <v>1</v>
      </c>
      <c r="Q949" t="str">
        <f t="shared" si="89"/>
        <v>20171</v>
      </c>
    </row>
    <row r="950" customHeight="1" spans="1:17">
      <c r="A950">
        <v>627</v>
      </c>
      <c r="B950" s="3" t="s">
        <v>49</v>
      </c>
      <c r="C950">
        <v>2</v>
      </c>
      <c r="D950" s="4">
        <v>42741</v>
      </c>
      <c r="E950" s="3">
        <v>12</v>
      </c>
      <c r="F950" s="3">
        <v>2016</v>
      </c>
      <c r="G950" s="3">
        <v>120000</v>
      </c>
      <c r="H950">
        <f t="shared" si="87"/>
        <v>120000</v>
      </c>
      <c r="I950">
        <f t="shared" si="90"/>
        <v>0</v>
      </c>
      <c r="J950">
        <f t="shared" si="91"/>
        <v>0</v>
      </c>
      <c r="K950">
        <f t="shared" si="92"/>
        <v>0</v>
      </c>
      <c r="P950" t="b">
        <f t="shared" si="88"/>
        <v>1</v>
      </c>
      <c r="Q950" t="str">
        <f t="shared" si="89"/>
        <v>20171</v>
      </c>
    </row>
    <row r="951" customHeight="1" spans="1:17">
      <c r="A951">
        <v>628</v>
      </c>
      <c r="B951" s="3" t="s">
        <v>41</v>
      </c>
      <c r="C951">
        <v>2</v>
      </c>
      <c r="D951" s="4">
        <v>42741</v>
      </c>
      <c r="E951" s="3">
        <v>1</v>
      </c>
      <c r="F951" s="3">
        <v>2017</v>
      </c>
      <c r="G951" s="3">
        <v>150000</v>
      </c>
      <c r="H951">
        <f t="shared" si="87"/>
        <v>150000</v>
      </c>
      <c r="I951">
        <f t="shared" si="90"/>
        <v>0</v>
      </c>
      <c r="J951">
        <f t="shared" si="91"/>
        <v>0</v>
      </c>
      <c r="K951">
        <f t="shared" si="92"/>
        <v>0</v>
      </c>
      <c r="P951" t="b">
        <f t="shared" si="88"/>
        <v>1</v>
      </c>
      <c r="Q951" t="str">
        <f t="shared" si="89"/>
        <v>20171</v>
      </c>
    </row>
    <row r="952" customHeight="1" spans="1:17">
      <c r="A952">
        <v>628</v>
      </c>
      <c r="B952" s="3" t="s">
        <v>182</v>
      </c>
      <c r="C952">
        <v>9</v>
      </c>
      <c r="D952" s="4">
        <v>42741</v>
      </c>
      <c r="E952" s="3">
        <v>1</v>
      </c>
      <c r="F952" s="3">
        <v>2017</v>
      </c>
      <c r="G952" s="3">
        <v>425000</v>
      </c>
      <c r="H952">
        <f t="shared" si="87"/>
        <v>150000</v>
      </c>
      <c r="I952">
        <f t="shared" si="90"/>
        <v>260000</v>
      </c>
      <c r="J952">
        <f t="shared" si="91"/>
        <v>5000</v>
      </c>
      <c r="K952">
        <f t="shared" si="92"/>
        <v>10000</v>
      </c>
      <c r="P952" t="b">
        <f t="shared" si="88"/>
        <v>1</v>
      </c>
      <c r="Q952" t="str">
        <f t="shared" si="89"/>
        <v>20171</v>
      </c>
    </row>
    <row r="953" customHeight="1" spans="1:17">
      <c r="A953">
        <v>629</v>
      </c>
      <c r="B953" s="3" t="s">
        <v>96</v>
      </c>
      <c r="C953">
        <v>4</v>
      </c>
      <c r="D953" s="4">
        <v>42741</v>
      </c>
      <c r="E953" s="3">
        <v>5</v>
      </c>
      <c r="F953" s="3">
        <v>2016</v>
      </c>
      <c r="G953" s="3">
        <v>120000</v>
      </c>
      <c r="H953">
        <f t="shared" si="87"/>
        <v>120000</v>
      </c>
      <c r="I953">
        <f t="shared" si="90"/>
        <v>0</v>
      </c>
      <c r="J953">
        <f t="shared" si="91"/>
        <v>0</v>
      </c>
      <c r="K953">
        <f t="shared" si="92"/>
        <v>0</v>
      </c>
      <c r="P953" t="b">
        <f t="shared" si="88"/>
        <v>1</v>
      </c>
      <c r="Q953" t="str">
        <f t="shared" si="89"/>
        <v>20171</v>
      </c>
    </row>
    <row r="954" customHeight="1" spans="1:17">
      <c r="A954">
        <v>629</v>
      </c>
      <c r="B954" s="3" t="s">
        <v>96</v>
      </c>
      <c r="C954">
        <v>4</v>
      </c>
      <c r="D954" s="4">
        <v>42741</v>
      </c>
      <c r="E954" s="3">
        <v>6</v>
      </c>
      <c r="F954" s="3">
        <v>2016</v>
      </c>
      <c r="G954" s="3">
        <v>120000</v>
      </c>
      <c r="H954">
        <f t="shared" si="87"/>
        <v>120000</v>
      </c>
      <c r="I954">
        <f t="shared" si="90"/>
        <v>0</v>
      </c>
      <c r="J954">
        <f t="shared" si="91"/>
        <v>0</v>
      </c>
      <c r="K954">
        <f t="shared" si="92"/>
        <v>0</v>
      </c>
      <c r="P954" t="b">
        <f t="shared" si="88"/>
        <v>1</v>
      </c>
      <c r="Q954" t="str">
        <f t="shared" si="89"/>
        <v>20171</v>
      </c>
    </row>
    <row r="955" customHeight="1" spans="1:17">
      <c r="A955">
        <v>629</v>
      </c>
      <c r="B955" s="3" t="s">
        <v>60</v>
      </c>
      <c r="C955">
        <v>2</v>
      </c>
      <c r="D955" s="4">
        <v>42741</v>
      </c>
      <c r="E955" s="3">
        <v>10</v>
      </c>
      <c r="F955" s="3">
        <v>2016</v>
      </c>
      <c r="G955" s="3">
        <v>120000</v>
      </c>
      <c r="H955">
        <f t="shared" si="87"/>
        <v>120000</v>
      </c>
      <c r="I955">
        <f t="shared" si="90"/>
        <v>0</v>
      </c>
      <c r="J955">
        <f t="shared" si="91"/>
        <v>0</v>
      </c>
      <c r="K955">
        <f t="shared" si="92"/>
        <v>0</v>
      </c>
      <c r="P955" t="b">
        <f t="shared" si="88"/>
        <v>1</v>
      </c>
      <c r="Q955" t="str">
        <f t="shared" si="89"/>
        <v>20171</v>
      </c>
    </row>
    <row r="956" customHeight="1" spans="1:17">
      <c r="A956">
        <v>629</v>
      </c>
      <c r="B956" s="3" t="s">
        <v>60</v>
      </c>
      <c r="C956">
        <v>2</v>
      </c>
      <c r="D956" s="4">
        <v>42741</v>
      </c>
      <c r="E956" s="3">
        <v>11</v>
      </c>
      <c r="F956" s="3">
        <v>2016</v>
      </c>
      <c r="G956" s="3">
        <v>120000</v>
      </c>
      <c r="H956">
        <f t="shared" si="87"/>
        <v>120000</v>
      </c>
      <c r="I956">
        <f t="shared" si="90"/>
        <v>0</v>
      </c>
      <c r="J956">
        <f t="shared" si="91"/>
        <v>0</v>
      </c>
      <c r="K956">
        <f t="shared" si="92"/>
        <v>0</v>
      </c>
      <c r="P956" t="b">
        <f t="shared" si="88"/>
        <v>1</v>
      </c>
      <c r="Q956" t="str">
        <f t="shared" si="89"/>
        <v>20171</v>
      </c>
    </row>
    <row r="957" customHeight="1" spans="1:17">
      <c r="A957">
        <v>630</v>
      </c>
      <c r="B957" s="3" t="s">
        <v>117</v>
      </c>
      <c r="C957">
        <v>6</v>
      </c>
      <c r="D957" s="4">
        <v>42741</v>
      </c>
      <c r="E957" s="3">
        <v>1</v>
      </c>
      <c r="F957" s="3">
        <v>2017</v>
      </c>
      <c r="G957" s="3">
        <v>350000</v>
      </c>
      <c r="H957">
        <f t="shared" si="87"/>
        <v>150000</v>
      </c>
      <c r="I957">
        <f t="shared" si="90"/>
        <v>185000</v>
      </c>
      <c r="J957">
        <f t="shared" si="91"/>
        <v>5000</v>
      </c>
      <c r="K957">
        <f t="shared" si="92"/>
        <v>10000</v>
      </c>
      <c r="P957" t="b">
        <f t="shared" si="88"/>
        <v>1</v>
      </c>
      <c r="Q957" t="str">
        <f t="shared" si="89"/>
        <v>20171</v>
      </c>
    </row>
    <row r="958" customHeight="1" spans="1:17">
      <c r="A958">
        <v>631</v>
      </c>
      <c r="B958" s="3" t="s">
        <v>44</v>
      </c>
      <c r="C958">
        <v>2</v>
      </c>
      <c r="D958" s="4">
        <v>42741</v>
      </c>
      <c r="E958" s="3">
        <v>1</v>
      </c>
      <c r="F958" s="3">
        <v>2017</v>
      </c>
      <c r="G958" s="3">
        <v>100000</v>
      </c>
      <c r="H958">
        <f t="shared" si="87"/>
        <v>100000</v>
      </c>
      <c r="I958">
        <f t="shared" si="90"/>
        <v>0</v>
      </c>
      <c r="J958">
        <f t="shared" si="91"/>
        <v>0</v>
      </c>
      <c r="K958">
        <f t="shared" si="92"/>
        <v>0</v>
      </c>
      <c r="P958" t="b">
        <f t="shared" si="88"/>
        <v>1</v>
      </c>
      <c r="Q958" t="str">
        <f t="shared" si="89"/>
        <v>20171</v>
      </c>
    </row>
    <row r="959" customHeight="1" spans="1:17">
      <c r="A959">
        <v>631</v>
      </c>
      <c r="B959" s="3" t="s">
        <v>107</v>
      </c>
      <c r="C959">
        <v>5</v>
      </c>
      <c r="D959" s="4">
        <v>42741</v>
      </c>
      <c r="E959" s="3">
        <v>1</v>
      </c>
      <c r="F959" s="3">
        <v>2017</v>
      </c>
      <c r="G959" s="3">
        <v>100000</v>
      </c>
      <c r="H959">
        <f t="shared" si="87"/>
        <v>100000</v>
      </c>
      <c r="I959">
        <f t="shared" si="90"/>
        <v>0</v>
      </c>
      <c r="J959">
        <f t="shared" si="91"/>
        <v>0</v>
      </c>
      <c r="K959">
        <f t="shared" si="92"/>
        <v>0</v>
      </c>
      <c r="P959" t="b">
        <f t="shared" si="88"/>
        <v>1</v>
      </c>
      <c r="Q959" t="str">
        <f t="shared" si="89"/>
        <v>20171</v>
      </c>
    </row>
    <row r="960" customHeight="1" spans="1:17">
      <c r="A960">
        <v>631</v>
      </c>
      <c r="B960" s="3" t="s">
        <v>124</v>
      </c>
      <c r="C960">
        <v>6</v>
      </c>
      <c r="D960" s="4">
        <v>42741</v>
      </c>
      <c r="E960" s="3">
        <v>12</v>
      </c>
      <c r="F960" s="3">
        <v>2017</v>
      </c>
      <c r="G960" s="12">
        <v>300000</v>
      </c>
      <c r="H960">
        <f t="shared" si="87"/>
        <v>150000</v>
      </c>
      <c r="I960">
        <f t="shared" si="90"/>
        <v>135000</v>
      </c>
      <c r="J960">
        <f t="shared" si="91"/>
        <v>5000</v>
      </c>
      <c r="K960">
        <f t="shared" si="92"/>
        <v>10000</v>
      </c>
      <c r="P960" t="b">
        <f t="shared" si="88"/>
        <v>1</v>
      </c>
      <c r="Q960" t="str">
        <f t="shared" si="89"/>
        <v>20171</v>
      </c>
    </row>
    <row r="961" customHeight="1" spans="1:17">
      <c r="A961">
        <v>639</v>
      </c>
      <c r="B961" s="3" t="s">
        <v>159</v>
      </c>
      <c r="C961">
        <v>8</v>
      </c>
      <c r="D961" s="9">
        <v>42756</v>
      </c>
      <c r="E961" s="3">
        <v>1</v>
      </c>
      <c r="F961" s="3">
        <v>2017</v>
      </c>
      <c r="G961" s="3">
        <v>425000</v>
      </c>
      <c r="H961">
        <f t="shared" si="87"/>
        <v>150000</v>
      </c>
      <c r="I961">
        <f t="shared" si="90"/>
        <v>260000</v>
      </c>
      <c r="J961">
        <f t="shared" si="91"/>
        <v>5000</v>
      </c>
      <c r="K961">
        <f t="shared" si="92"/>
        <v>10000</v>
      </c>
      <c r="P961" t="b">
        <f t="shared" si="88"/>
        <v>1</v>
      </c>
      <c r="Q961" t="str">
        <f t="shared" si="89"/>
        <v>20171</v>
      </c>
    </row>
    <row r="962" customHeight="1" spans="1:17">
      <c r="A962">
        <v>639</v>
      </c>
      <c r="B962" s="3" t="s">
        <v>126</v>
      </c>
      <c r="C962">
        <v>6</v>
      </c>
      <c r="D962" s="9">
        <v>42756</v>
      </c>
      <c r="E962" s="3">
        <v>1</v>
      </c>
      <c r="F962" s="3">
        <v>2017</v>
      </c>
      <c r="G962" s="3">
        <v>425000</v>
      </c>
      <c r="H962">
        <f t="shared" ref="H962:H1025" si="93">IF(C962&lt;6,IF(E962&lt;1,0,IF(G962&gt;150000,150000,G962)),150000)</f>
        <v>150000</v>
      </c>
      <c r="I962">
        <f t="shared" si="90"/>
        <v>260000</v>
      </c>
      <c r="J962">
        <f t="shared" si="91"/>
        <v>5000</v>
      </c>
      <c r="K962">
        <f t="shared" si="92"/>
        <v>10000</v>
      </c>
      <c r="P962" t="b">
        <f t="shared" ref="P962:P1025" si="94">G962=SUM(H962:O962)</f>
        <v>1</v>
      </c>
      <c r="Q962" t="str">
        <f t="shared" ref="Q962:Q1025" si="95">CONCATENATE(YEAR(D962),MONTH(D962))</f>
        <v>20171</v>
      </c>
    </row>
    <row r="963" customHeight="1" spans="1:17">
      <c r="A963">
        <v>640</v>
      </c>
      <c r="B963" s="3" t="s">
        <v>116</v>
      </c>
      <c r="C963">
        <v>6</v>
      </c>
      <c r="D963" s="9">
        <v>42756</v>
      </c>
      <c r="E963">
        <v>10</v>
      </c>
      <c r="F963" s="3">
        <v>2017</v>
      </c>
      <c r="G963" s="3">
        <v>425000</v>
      </c>
      <c r="H963">
        <f t="shared" si="93"/>
        <v>150000</v>
      </c>
      <c r="I963">
        <f t="shared" si="90"/>
        <v>260000</v>
      </c>
      <c r="J963">
        <f t="shared" si="91"/>
        <v>5000</v>
      </c>
      <c r="K963">
        <f t="shared" si="92"/>
        <v>10000</v>
      </c>
      <c r="P963" t="b">
        <f t="shared" si="94"/>
        <v>1</v>
      </c>
      <c r="Q963" t="str">
        <f t="shared" si="95"/>
        <v>20171</v>
      </c>
    </row>
    <row r="964" customHeight="1" spans="1:17">
      <c r="A964">
        <v>640</v>
      </c>
      <c r="B964" s="3" t="s">
        <v>132</v>
      </c>
      <c r="C964" s="3">
        <v>7</v>
      </c>
      <c r="D964" s="9">
        <v>42756</v>
      </c>
      <c r="E964" s="3">
        <v>1</v>
      </c>
      <c r="F964" s="3">
        <v>2017</v>
      </c>
      <c r="G964" s="3">
        <v>425000</v>
      </c>
      <c r="H964">
        <f t="shared" si="93"/>
        <v>150000</v>
      </c>
      <c r="I964">
        <f t="shared" si="90"/>
        <v>260000</v>
      </c>
      <c r="J964">
        <f t="shared" si="91"/>
        <v>5000</v>
      </c>
      <c r="K964">
        <f t="shared" si="92"/>
        <v>10000</v>
      </c>
      <c r="P964" t="b">
        <f t="shared" si="94"/>
        <v>1</v>
      </c>
      <c r="Q964" t="str">
        <f t="shared" si="95"/>
        <v>20171</v>
      </c>
    </row>
    <row r="965" customHeight="1" spans="1:17">
      <c r="A965">
        <v>640</v>
      </c>
      <c r="B965" s="3" t="s">
        <v>158</v>
      </c>
      <c r="C965" s="3">
        <v>8</v>
      </c>
      <c r="D965" s="9">
        <v>42756</v>
      </c>
      <c r="E965" s="3">
        <v>1</v>
      </c>
      <c r="F965" s="3">
        <v>2017</v>
      </c>
      <c r="G965" s="3">
        <v>425000</v>
      </c>
      <c r="H965">
        <f t="shared" si="93"/>
        <v>150000</v>
      </c>
      <c r="I965">
        <f t="shared" si="90"/>
        <v>260000</v>
      </c>
      <c r="J965">
        <f t="shared" si="91"/>
        <v>5000</v>
      </c>
      <c r="K965">
        <f t="shared" si="92"/>
        <v>10000</v>
      </c>
      <c r="P965" t="b">
        <f t="shared" si="94"/>
        <v>1</v>
      </c>
      <c r="Q965" t="str">
        <f t="shared" si="95"/>
        <v>20171</v>
      </c>
    </row>
    <row r="966" customHeight="1" spans="1:17">
      <c r="A966">
        <v>640</v>
      </c>
      <c r="B966" s="3" t="s">
        <v>158</v>
      </c>
      <c r="C966" s="3">
        <v>8</v>
      </c>
      <c r="D966" s="9">
        <v>42756</v>
      </c>
      <c r="E966" s="3">
        <v>2</v>
      </c>
      <c r="F966" s="3">
        <v>2017</v>
      </c>
      <c r="G966" s="3">
        <v>425000</v>
      </c>
      <c r="H966">
        <f t="shared" si="93"/>
        <v>150000</v>
      </c>
      <c r="I966">
        <f t="shared" si="90"/>
        <v>260000</v>
      </c>
      <c r="J966">
        <f t="shared" si="91"/>
        <v>5000</v>
      </c>
      <c r="K966">
        <f t="shared" si="92"/>
        <v>10000</v>
      </c>
      <c r="P966" t="b">
        <f t="shared" si="94"/>
        <v>1</v>
      </c>
      <c r="Q966" t="str">
        <f t="shared" si="95"/>
        <v>20171</v>
      </c>
    </row>
    <row r="967" customHeight="1" spans="1:17">
      <c r="A967">
        <v>640</v>
      </c>
      <c r="B967" s="3" t="s">
        <v>136</v>
      </c>
      <c r="C967">
        <v>7</v>
      </c>
      <c r="D967" s="9">
        <v>42756</v>
      </c>
      <c r="E967" s="3">
        <v>1</v>
      </c>
      <c r="F967" s="3">
        <v>2017</v>
      </c>
      <c r="G967" s="3">
        <v>425000</v>
      </c>
      <c r="H967">
        <f t="shared" si="93"/>
        <v>150000</v>
      </c>
      <c r="I967">
        <f t="shared" si="90"/>
        <v>260000</v>
      </c>
      <c r="J967">
        <f t="shared" si="91"/>
        <v>5000</v>
      </c>
      <c r="K967">
        <f t="shared" si="92"/>
        <v>10000</v>
      </c>
      <c r="P967" t="b">
        <f t="shared" si="94"/>
        <v>1</v>
      </c>
      <c r="Q967" t="str">
        <f t="shared" si="95"/>
        <v>20171</v>
      </c>
    </row>
    <row r="968" customHeight="1" spans="1:17">
      <c r="A968">
        <v>640</v>
      </c>
      <c r="B968" s="3" t="s">
        <v>137</v>
      </c>
      <c r="C968" s="3">
        <v>7</v>
      </c>
      <c r="D968" s="9">
        <v>42756</v>
      </c>
      <c r="E968" s="3">
        <v>1</v>
      </c>
      <c r="F968" s="3">
        <v>2017</v>
      </c>
      <c r="G968" s="3">
        <v>425000</v>
      </c>
      <c r="H968">
        <f t="shared" si="93"/>
        <v>150000</v>
      </c>
      <c r="I968">
        <f t="shared" si="90"/>
        <v>260000</v>
      </c>
      <c r="J968">
        <f t="shared" si="91"/>
        <v>5000</v>
      </c>
      <c r="K968">
        <f t="shared" si="92"/>
        <v>10000</v>
      </c>
      <c r="P968" t="b">
        <f t="shared" si="94"/>
        <v>1</v>
      </c>
      <c r="Q968" t="str">
        <f t="shared" si="95"/>
        <v>20171</v>
      </c>
    </row>
    <row r="969" customHeight="1" spans="1:17">
      <c r="A969">
        <v>640</v>
      </c>
      <c r="B969" s="3" t="s">
        <v>162</v>
      </c>
      <c r="C969" s="3">
        <v>8</v>
      </c>
      <c r="D969" s="9">
        <v>42756</v>
      </c>
      <c r="E969" s="3">
        <v>1</v>
      </c>
      <c r="F969" s="3">
        <v>2017</v>
      </c>
      <c r="G969" s="3">
        <v>425000</v>
      </c>
      <c r="H969">
        <f t="shared" si="93"/>
        <v>150000</v>
      </c>
      <c r="I969">
        <f t="shared" si="90"/>
        <v>260000</v>
      </c>
      <c r="J969">
        <f t="shared" si="91"/>
        <v>5000</v>
      </c>
      <c r="K969">
        <f t="shared" si="92"/>
        <v>10000</v>
      </c>
      <c r="P969" t="b">
        <f t="shared" si="94"/>
        <v>1</v>
      </c>
      <c r="Q969" t="str">
        <f t="shared" si="95"/>
        <v>20171</v>
      </c>
    </row>
    <row r="970" customHeight="1" spans="1:17">
      <c r="A970">
        <v>640</v>
      </c>
      <c r="B970" s="3" t="s">
        <v>226</v>
      </c>
      <c r="C970" s="3">
        <v>6</v>
      </c>
      <c r="D970" s="9">
        <v>42756</v>
      </c>
      <c r="E970" s="3">
        <v>1</v>
      </c>
      <c r="F970" s="3">
        <v>2017</v>
      </c>
      <c r="G970" s="3">
        <v>425000</v>
      </c>
      <c r="H970">
        <f t="shared" si="93"/>
        <v>150000</v>
      </c>
      <c r="I970">
        <f t="shared" si="90"/>
        <v>260000</v>
      </c>
      <c r="J970">
        <f t="shared" si="91"/>
        <v>5000</v>
      </c>
      <c r="K970">
        <f t="shared" si="92"/>
        <v>10000</v>
      </c>
      <c r="P970" t="b">
        <f t="shared" si="94"/>
        <v>1</v>
      </c>
      <c r="Q970" t="str">
        <f t="shared" si="95"/>
        <v>20171</v>
      </c>
    </row>
    <row r="971" customHeight="1" spans="1:17">
      <c r="A971">
        <v>640</v>
      </c>
      <c r="B971" s="3" t="s">
        <v>149</v>
      </c>
      <c r="C971" s="3">
        <v>7</v>
      </c>
      <c r="D971" s="9">
        <v>42756</v>
      </c>
      <c r="E971" s="3">
        <v>10</v>
      </c>
      <c r="F971" s="3">
        <v>2017</v>
      </c>
      <c r="G971" s="3">
        <v>425000</v>
      </c>
      <c r="H971">
        <f t="shared" si="93"/>
        <v>150000</v>
      </c>
      <c r="I971">
        <f t="shared" si="90"/>
        <v>260000</v>
      </c>
      <c r="J971">
        <f t="shared" si="91"/>
        <v>5000</v>
      </c>
      <c r="K971">
        <f t="shared" si="92"/>
        <v>10000</v>
      </c>
      <c r="P971" t="b">
        <f t="shared" si="94"/>
        <v>1</v>
      </c>
      <c r="Q971" t="str">
        <f t="shared" si="95"/>
        <v>20171</v>
      </c>
    </row>
    <row r="972" customHeight="1" spans="1:17">
      <c r="A972">
        <v>640</v>
      </c>
      <c r="B972" s="3" t="s">
        <v>151</v>
      </c>
      <c r="C972" s="3">
        <v>7</v>
      </c>
      <c r="D972" s="9">
        <v>42756</v>
      </c>
      <c r="E972" s="3">
        <v>11</v>
      </c>
      <c r="F972" s="3">
        <v>2017</v>
      </c>
      <c r="G972" s="3">
        <v>425000</v>
      </c>
      <c r="H972">
        <f t="shared" si="93"/>
        <v>150000</v>
      </c>
      <c r="I972">
        <f t="shared" ref="I972:I1035" si="96">IF(C972&lt;6,0,G972-H972-SUM(J972:O972))</f>
        <v>260000</v>
      </c>
      <c r="J972">
        <f t="shared" ref="J972:J1035" si="97">IF(C972&lt;6,0,5000)</f>
        <v>5000</v>
      </c>
      <c r="K972">
        <f t="shared" ref="K972:K1035" si="98">IF(C972&lt;6,0,10000)</f>
        <v>10000</v>
      </c>
      <c r="P972" t="b">
        <f t="shared" si="94"/>
        <v>1</v>
      </c>
      <c r="Q972" t="str">
        <f t="shared" si="95"/>
        <v>20171</v>
      </c>
    </row>
    <row r="973" customHeight="1" spans="1:17">
      <c r="A973">
        <v>640</v>
      </c>
      <c r="B973" s="3" t="s">
        <v>169</v>
      </c>
      <c r="C973" s="3">
        <v>8</v>
      </c>
      <c r="D973" s="9">
        <v>42756</v>
      </c>
      <c r="E973" s="3">
        <v>1</v>
      </c>
      <c r="F973" s="3">
        <v>2017</v>
      </c>
      <c r="G973" s="3">
        <v>425000</v>
      </c>
      <c r="H973">
        <f t="shared" si="93"/>
        <v>150000</v>
      </c>
      <c r="I973">
        <f t="shared" si="96"/>
        <v>260000</v>
      </c>
      <c r="J973">
        <f t="shared" si="97"/>
        <v>5000</v>
      </c>
      <c r="K973">
        <f t="shared" si="98"/>
        <v>10000</v>
      </c>
      <c r="P973" t="b">
        <f t="shared" si="94"/>
        <v>1</v>
      </c>
      <c r="Q973" t="str">
        <f t="shared" si="95"/>
        <v>20171</v>
      </c>
    </row>
    <row r="974" customHeight="1" spans="1:17">
      <c r="A974">
        <v>640</v>
      </c>
      <c r="B974" s="3" t="s">
        <v>169</v>
      </c>
      <c r="C974" s="3">
        <v>8</v>
      </c>
      <c r="D974" s="9">
        <v>42756</v>
      </c>
      <c r="E974" s="3">
        <v>2</v>
      </c>
      <c r="F974" s="3">
        <v>2017</v>
      </c>
      <c r="G974" s="3">
        <v>425000</v>
      </c>
      <c r="H974">
        <f t="shared" si="93"/>
        <v>150000</v>
      </c>
      <c r="I974">
        <f t="shared" si="96"/>
        <v>260000</v>
      </c>
      <c r="J974">
        <f t="shared" si="97"/>
        <v>5000</v>
      </c>
      <c r="K974">
        <f t="shared" si="98"/>
        <v>10000</v>
      </c>
      <c r="P974" t="b">
        <f t="shared" si="94"/>
        <v>1</v>
      </c>
      <c r="Q974" t="str">
        <f t="shared" si="95"/>
        <v>20171</v>
      </c>
    </row>
    <row r="975" customHeight="1" spans="1:17">
      <c r="A975">
        <v>642</v>
      </c>
      <c r="B975" s="3" t="s">
        <v>134</v>
      </c>
      <c r="C975" s="3">
        <v>7</v>
      </c>
      <c r="D975" s="9">
        <v>42756</v>
      </c>
      <c r="E975" s="3">
        <v>1</v>
      </c>
      <c r="F975" s="3">
        <v>2017</v>
      </c>
      <c r="G975" s="3">
        <v>350000</v>
      </c>
      <c r="H975">
        <f t="shared" si="93"/>
        <v>150000</v>
      </c>
      <c r="I975">
        <f t="shared" si="96"/>
        <v>185000</v>
      </c>
      <c r="J975">
        <f t="shared" si="97"/>
        <v>5000</v>
      </c>
      <c r="K975">
        <f t="shared" si="98"/>
        <v>10000</v>
      </c>
      <c r="P975" t="b">
        <f t="shared" si="94"/>
        <v>1</v>
      </c>
      <c r="Q975" t="str">
        <f t="shared" si="95"/>
        <v>20171</v>
      </c>
    </row>
    <row r="976" customHeight="1" spans="1:17">
      <c r="A976">
        <v>642</v>
      </c>
      <c r="B976" s="3" t="s">
        <v>49</v>
      </c>
      <c r="C976" s="3">
        <v>2</v>
      </c>
      <c r="D976" s="9">
        <v>42756</v>
      </c>
      <c r="E976" s="3">
        <v>1</v>
      </c>
      <c r="F976" s="3">
        <v>2017</v>
      </c>
      <c r="G976" s="3">
        <v>120000</v>
      </c>
      <c r="H976">
        <f t="shared" si="93"/>
        <v>120000</v>
      </c>
      <c r="I976">
        <f t="shared" si="96"/>
        <v>0</v>
      </c>
      <c r="J976">
        <f t="shared" si="97"/>
        <v>0</v>
      </c>
      <c r="K976">
        <f t="shared" si="98"/>
        <v>0</v>
      </c>
      <c r="P976" t="b">
        <f t="shared" si="94"/>
        <v>1</v>
      </c>
      <c r="Q976" t="str">
        <f t="shared" si="95"/>
        <v>20171</v>
      </c>
    </row>
    <row r="977" customHeight="1" spans="1:17">
      <c r="A977">
        <v>643</v>
      </c>
      <c r="B977" s="3" t="s">
        <v>33</v>
      </c>
      <c r="C977" s="3">
        <v>1</v>
      </c>
      <c r="D977" s="9">
        <v>42756</v>
      </c>
      <c r="E977" s="3">
        <v>12</v>
      </c>
      <c r="F977" s="3">
        <v>2016</v>
      </c>
      <c r="G977" s="3">
        <v>150000</v>
      </c>
      <c r="H977">
        <f t="shared" si="93"/>
        <v>150000</v>
      </c>
      <c r="I977">
        <f t="shared" si="96"/>
        <v>0</v>
      </c>
      <c r="J977">
        <f t="shared" si="97"/>
        <v>0</v>
      </c>
      <c r="K977">
        <f t="shared" si="98"/>
        <v>0</v>
      </c>
      <c r="P977" t="b">
        <f t="shared" si="94"/>
        <v>1</v>
      </c>
      <c r="Q977" t="str">
        <f t="shared" si="95"/>
        <v>20171</v>
      </c>
    </row>
    <row r="978" customHeight="1" spans="1:17">
      <c r="A978">
        <v>643</v>
      </c>
      <c r="B978" s="3" t="s">
        <v>33</v>
      </c>
      <c r="C978" s="3">
        <v>1</v>
      </c>
      <c r="D978" s="9">
        <v>42756</v>
      </c>
      <c r="E978" s="3">
        <v>1</v>
      </c>
      <c r="F978" s="3">
        <v>2017</v>
      </c>
      <c r="G978" s="3">
        <v>150000</v>
      </c>
      <c r="H978">
        <f t="shared" si="93"/>
        <v>150000</v>
      </c>
      <c r="I978">
        <f t="shared" si="96"/>
        <v>0</v>
      </c>
      <c r="J978">
        <f t="shared" si="97"/>
        <v>0</v>
      </c>
      <c r="K978">
        <f t="shared" si="98"/>
        <v>0</v>
      </c>
      <c r="P978" t="b">
        <f t="shared" si="94"/>
        <v>1</v>
      </c>
      <c r="Q978" t="str">
        <f t="shared" si="95"/>
        <v>20171</v>
      </c>
    </row>
    <row r="979" customHeight="1" spans="1:17">
      <c r="A979">
        <v>644</v>
      </c>
      <c r="B979" s="3" t="s">
        <v>98</v>
      </c>
      <c r="C979" s="3">
        <v>4</v>
      </c>
      <c r="D979" s="9">
        <v>42756</v>
      </c>
      <c r="E979" s="3">
        <v>1</v>
      </c>
      <c r="F979" s="3">
        <v>2017</v>
      </c>
      <c r="G979" s="3">
        <v>150000</v>
      </c>
      <c r="H979">
        <f t="shared" si="93"/>
        <v>150000</v>
      </c>
      <c r="I979">
        <f t="shared" si="96"/>
        <v>0</v>
      </c>
      <c r="J979">
        <f t="shared" si="97"/>
        <v>0</v>
      </c>
      <c r="K979">
        <f t="shared" si="98"/>
        <v>0</v>
      </c>
      <c r="P979" t="b">
        <f t="shared" si="94"/>
        <v>1</v>
      </c>
      <c r="Q979" t="str">
        <f t="shared" si="95"/>
        <v>20171</v>
      </c>
    </row>
    <row r="980" customHeight="1" spans="1:17">
      <c r="A980">
        <v>646</v>
      </c>
      <c r="B980" s="3" t="s">
        <v>20</v>
      </c>
      <c r="C980" s="3">
        <v>1</v>
      </c>
      <c r="D980" s="9">
        <v>42756</v>
      </c>
      <c r="E980" s="3">
        <v>12</v>
      </c>
      <c r="F980" s="3">
        <v>2017</v>
      </c>
      <c r="G980" s="3">
        <v>150000</v>
      </c>
      <c r="H980">
        <f t="shared" si="93"/>
        <v>150000</v>
      </c>
      <c r="I980">
        <f t="shared" si="96"/>
        <v>0</v>
      </c>
      <c r="J980">
        <f t="shared" si="97"/>
        <v>0</v>
      </c>
      <c r="K980">
        <f t="shared" si="98"/>
        <v>0</v>
      </c>
      <c r="P980" t="b">
        <f t="shared" si="94"/>
        <v>1</v>
      </c>
      <c r="Q980" t="str">
        <f t="shared" si="95"/>
        <v>20171</v>
      </c>
    </row>
    <row r="981" customHeight="1" spans="1:17">
      <c r="A981">
        <v>648</v>
      </c>
      <c r="B981" s="3" t="s">
        <v>140</v>
      </c>
      <c r="C981" s="3">
        <v>7</v>
      </c>
      <c r="D981" s="9">
        <v>42756</v>
      </c>
      <c r="E981" s="3">
        <v>1</v>
      </c>
      <c r="F981" s="3">
        <v>2017</v>
      </c>
      <c r="G981" s="3">
        <v>425000</v>
      </c>
      <c r="H981">
        <f t="shared" si="93"/>
        <v>150000</v>
      </c>
      <c r="I981">
        <f t="shared" si="96"/>
        <v>260000</v>
      </c>
      <c r="J981">
        <f t="shared" si="97"/>
        <v>5000</v>
      </c>
      <c r="K981">
        <f t="shared" si="98"/>
        <v>10000</v>
      </c>
      <c r="P981" t="b">
        <f t="shared" si="94"/>
        <v>1</v>
      </c>
      <c r="Q981" t="str">
        <f t="shared" si="95"/>
        <v>20171</v>
      </c>
    </row>
    <row r="982" customHeight="1" spans="1:17">
      <c r="A982">
        <v>649</v>
      </c>
      <c r="B982" s="3" t="s">
        <v>221</v>
      </c>
      <c r="C982" s="3">
        <v>6</v>
      </c>
      <c r="D982" s="9">
        <v>42756</v>
      </c>
      <c r="E982" s="3">
        <v>10</v>
      </c>
      <c r="F982" s="3">
        <v>2016</v>
      </c>
      <c r="G982" s="3">
        <v>425000</v>
      </c>
      <c r="H982">
        <f t="shared" si="93"/>
        <v>150000</v>
      </c>
      <c r="I982">
        <f t="shared" si="96"/>
        <v>260000</v>
      </c>
      <c r="J982">
        <f t="shared" si="97"/>
        <v>5000</v>
      </c>
      <c r="K982">
        <f t="shared" si="98"/>
        <v>10000</v>
      </c>
      <c r="P982" t="b">
        <f t="shared" si="94"/>
        <v>1</v>
      </c>
      <c r="Q982" t="str">
        <f t="shared" si="95"/>
        <v>20171</v>
      </c>
    </row>
    <row r="983" customHeight="1" spans="1:17">
      <c r="A983">
        <v>649</v>
      </c>
      <c r="B983" s="3" t="s">
        <v>221</v>
      </c>
      <c r="C983" s="3">
        <v>6</v>
      </c>
      <c r="D983" s="9">
        <v>42756</v>
      </c>
      <c r="E983" s="3">
        <v>11</v>
      </c>
      <c r="F983" s="3">
        <v>2016</v>
      </c>
      <c r="G983" s="3">
        <v>425000</v>
      </c>
      <c r="H983">
        <f t="shared" si="93"/>
        <v>150000</v>
      </c>
      <c r="I983">
        <f t="shared" si="96"/>
        <v>260000</v>
      </c>
      <c r="J983">
        <f t="shared" si="97"/>
        <v>5000</v>
      </c>
      <c r="K983">
        <f t="shared" si="98"/>
        <v>10000</v>
      </c>
      <c r="P983" t="b">
        <f t="shared" si="94"/>
        <v>1</v>
      </c>
      <c r="Q983" t="str">
        <f t="shared" si="95"/>
        <v>20171</v>
      </c>
    </row>
    <row r="984" customHeight="1" spans="1:17">
      <c r="A984">
        <v>649</v>
      </c>
      <c r="B984" s="3" t="s">
        <v>221</v>
      </c>
      <c r="C984" s="3">
        <v>6</v>
      </c>
      <c r="D984" s="9">
        <v>42756</v>
      </c>
      <c r="E984" s="3">
        <v>12</v>
      </c>
      <c r="F984" s="3">
        <v>2016</v>
      </c>
      <c r="G984" s="3">
        <v>425000</v>
      </c>
      <c r="H984">
        <f t="shared" si="93"/>
        <v>150000</v>
      </c>
      <c r="I984">
        <f t="shared" si="96"/>
        <v>260000</v>
      </c>
      <c r="J984">
        <f t="shared" si="97"/>
        <v>5000</v>
      </c>
      <c r="K984">
        <f t="shared" si="98"/>
        <v>10000</v>
      </c>
      <c r="P984" t="b">
        <f t="shared" si="94"/>
        <v>1</v>
      </c>
      <c r="Q984" t="str">
        <f t="shared" si="95"/>
        <v>20171</v>
      </c>
    </row>
    <row r="985" customHeight="1" spans="1:17">
      <c r="A985">
        <v>649</v>
      </c>
      <c r="B985" s="3" t="s">
        <v>221</v>
      </c>
      <c r="C985" s="3">
        <v>6</v>
      </c>
      <c r="D985" s="9">
        <v>42756</v>
      </c>
      <c r="E985" s="3">
        <v>1</v>
      </c>
      <c r="F985" s="3">
        <v>2017</v>
      </c>
      <c r="G985" s="3">
        <v>425000</v>
      </c>
      <c r="H985">
        <f t="shared" si="93"/>
        <v>150000</v>
      </c>
      <c r="I985">
        <f t="shared" si="96"/>
        <v>260000</v>
      </c>
      <c r="J985">
        <f t="shared" si="97"/>
        <v>5000</v>
      </c>
      <c r="K985">
        <f t="shared" si="98"/>
        <v>10000</v>
      </c>
      <c r="P985" t="b">
        <f t="shared" si="94"/>
        <v>1</v>
      </c>
      <c r="Q985" t="str">
        <f t="shared" si="95"/>
        <v>20171</v>
      </c>
    </row>
    <row r="986" customHeight="1" spans="1:17">
      <c r="A986">
        <v>650</v>
      </c>
      <c r="B986" s="3" t="s">
        <v>151</v>
      </c>
      <c r="C986" s="3">
        <v>7</v>
      </c>
      <c r="D986" s="9">
        <v>42756</v>
      </c>
      <c r="E986" s="3">
        <v>12</v>
      </c>
      <c r="F986" s="3">
        <v>2016</v>
      </c>
      <c r="G986" s="3">
        <v>425000</v>
      </c>
      <c r="H986">
        <f t="shared" si="93"/>
        <v>150000</v>
      </c>
      <c r="I986">
        <f t="shared" si="96"/>
        <v>260000</v>
      </c>
      <c r="J986">
        <f t="shared" si="97"/>
        <v>5000</v>
      </c>
      <c r="K986">
        <f t="shared" si="98"/>
        <v>10000</v>
      </c>
      <c r="P986" t="b">
        <f t="shared" si="94"/>
        <v>1</v>
      </c>
      <c r="Q986" t="str">
        <f t="shared" si="95"/>
        <v>20171</v>
      </c>
    </row>
    <row r="987" customHeight="1" spans="1:17">
      <c r="A987">
        <v>650</v>
      </c>
      <c r="B987" s="3" t="s">
        <v>151</v>
      </c>
      <c r="C987" s="3">
        <v>7</v>
      </c>
      <c r="D987" s="9">
        <v>42756</v>
      </c>
      <c r="E987" s="3">
        <v>1</v>
      </c>
      <c r="F987" s="3">
        <v>2017</v>
      </c>
      <c r="G987" s="3">
        <v>425000</v>
      </c>
      <c r="H987">
        <f t="shared" si="93"/>
        <v>150000</v>
      </c>
      <c r="I987">
        <f t="shared" si="96"/>
        <v>260000</v>
      </c>
      <c r="J987">
        <f t="shared" si="97"/>
        <v>5000</v>
      </c>
      <c r="K987">
        <f t="shared" si="98"/>
        <v>10000</v>
      </c>
      <c r="P987" t="b">
        <f t="shared" si="94"/>
        <v>1</v>
      </c>
      <c r="Q987" t="str">
        <f t="shared" si="95"/>
        <v>20171</v>
      </c>
    </row>
    <row r="988" customHeight="1" spans="1:17">
      <c r="A988">
        <v>651</v>
      </c>
      <c r="B988" s="3" t="s">
        <v>188</v>
      </c>
      <c r="C988" s="3">
        <v>11</v>
      </c>
      <c r="D988" s="9">
        <v>42756</v>
      </c>
      <c r="E988" s="3">
        <v>1</v>
      </c>
      <c r="F988" s="3">
        <v>2017</v>
      </c>
      <c r="G988" s="3">
        <v>425000</v>
      </c>
      <c r="H988">
        <f t="shared" si="93"/>
        <v>150000</v>
      </c>
      <c r="I988">
        <f t="shared" si="96"/>
        <v>260000</v>
      </c>
      <c r="J988">
        <f t="shared" si="97"/>
        <v>5000</v>
      </c>
      <c r="K988">
        <f t="shared" si="98"/>
        <v>10000</v>
      </c>
      <c r="P988" t="b">
        <f t="shared" si="94"/>
        <v>1</v>
      </c>
      <c r="Q988" t="str">
        <f t="shared" si="95"/>
        <v>20171</v>
      </c>
    </row>
    <row r="989" customHeight="1" spans="1:17">
      <c r="A989">
        <v>652</v>
      </c>
      <c r="B989" s="3" t="s">
        <v>227</v>
      </c>
      <c r="C989" s="3">
        <v>2</v>
      </c>
      <c r="D989" s="9">
        <v>42756</v>
      </c>
      <c r="E989" s="3">
        <v>1</v>
      </c>
      <c r="F989" s="3">
        <v>2017</v>
      </c>
      <c r="G989" s="3">
        <v>165000</v>
      </c>
      <c r="H989">
        <f t="shared" si="93"/>
        <v>150000</v>
      </c>
      <c r="I989">
        <f t="shared" si="96"/>
        <v>0</v>
      </c>
      <c r="J989">
        <f t="shared" si="97"/>
        <v>0</v>
      </c>
      <c r="K989">
        <f t="shared" si="98"/>
        <v>0</v>
      </c>
      <c r="N989">
        <v>15000</v>
      </c>
      <c r="P989" t="b">
        <f t="shared" si="94"/>
        <v>1</v>
      </c>
      <c r="Q989" t="str">
        <f t="shared" si="95"/>
        <v>20171</v>
      </c>
    </row>
    <row r="990" customHeight="1" spans="1:17">
      <c r="A990">
        <v>652</v>
      </c>
      <c r="B990" s="3" t="s">
        <v>227</v>
      </c>
      <c r="C990" s="3">
        <v>2</v>
      </c>
      <c r="D990" s="9">
        <v>42756</v>
      </c>
      <c r="E990" s="3">
        <v>2</v>
      </c>
      <c r="F990" s="3">
        <v>2017</v>
      </c>
      <c r="G990" s="3">
        <v>165000</v>
      </c>
      <c r="H990">
        <f t="shared" si="93"/>
        <v>150000</v>
      </c>
      <c r="I990">
        <f t="shared" si="96"/>
        <v>0</v>
      </c>
      <c r="J990">
        <f t="shared" si="97"/>
        <v>0</v>
      </c>
      <c r="K990">
        <f t="shared" si="98"/>
        <v>0</v>
      </c>
      <c r="N990">
        <v>15000</v>
      </c>
      <c r="P990" t="b">
        <f t="shared" si="94"/>
        <v>1</v>
      </c>
      <c r="Q990" t="str">
        <f t="shared" si="95"/>
        <v>20171</v>
      </c>
    </row>
    <row r="991" customHeight="1" spans="1:17">
      <c r="A991">
        <v>652</v>
      </c>
      <c r="B991" s="3" t="s">
        <v>227</v>
      </c>
      <c r="C991" s="3">
        <v>2</v>
      </c>
      <c r="D991" s="9">
        <v>42756</v>
      </c>
      <c r="E991" s="3">
        <v>3</v>
      </c>
      <c r="F991" s="3">
        <v>2017</v>
      </c>
      <c r="G991" s="3">
        <v>165000</v>
      </c>
      <c r="H991">
        <f t="shared" si="93"/>
        <v>150000</v>
      </c>
      <c r="I991">
        <f t="shared" si="96"/>
        <v>0</v>
      </c>
      <c r="J991">
        <f t="shared" si="97"/>
        <v>0</v>
      </c>
      <c r="K991">
        <f t="shared" si="98"/>
        <v>0</v>
      </c>
      <c r="N991">
        <v>15000</v>
      </c>
      <c r="P991" t="b">
        <f t="shared" si="94"/>
        <v>1</v>
      </c>
      <c r="Q991" t="str">
        <f t="shared" si="95"/>
        <v>20171</v>
      </c>
    </row>
    <row r="992" customHeight="1" spans="1:17">
      <c r="A992">
        <v>653</v>
      </c>
      <c r="B992" s="3" t="s">
        <v>228</v>
      </c>
      <c r="C992" s="3">
        <v>5</v>
      </c>
      <c r="D992" s="9">
        <v>42756</v>
      </c>
      <c r="E992" s="3">
        <v>12</v>
      </c>
      <c r="F992" s="3">
        <v>2017</v>
      </c>
      <c r="G992" s="3">
        <v>150000</v>
      </c>
      <c r="H992">
        <f t="shared" si="93"/>
        <v>150000</v>
      </c>
      <c r="I992">
        <f t="shared" si="96"/>
        <v>0</v>
      </c>
      <c r="J992">
        <f t="shared" si="97"/>
        <v>0</v>
      </c>
      <c r="K992">
        <f t="shared" si="98"/>
        <v>0</v>
      </c>
      <c r="P992" t="b">
        <f t="shared" si="94"/>
        <v>1</v>
      </c>
      <c r="Q992" t="str">
        <f t="shared" si="95"/>
        <v>20171</v>
      </c>
    </row>
    <row r="993" customHeight="1" spans="1:17">
      <c r="A993">
        <v>654</v>
      </c>
      <c r="B993" s="3" t="s">
        <v>115</v>
      </c>
      <c r="C993" s="3">
        <v>5</v>
      </c>
      <c r="D993" s="9">
        <v>42756</v>
      </c>
      <c r="E993" s="3">
        <v>1</v>
      </c>
      <c r="F993" s="3">
        <v>2017</v>
      </c>
      <c r="G993" s="3">
        <v>150000</v>
      </c>
      <c r="H993">
        <f t="shared" si="93"/>
        <v>150000</v>
      </c>
      <c r="I993">
        <f t="shared" si="96"/>
        <v>0</v>
      </c>
      <c r="J993">
        <f t="shared" si="97"/>
        <v>0</v>
      </c>
      <c r="K993">
        <f t="shared" si="98"/>
        <v>0</v>
      </c>
      <c r="P993" t="b">
        <f t="shared" si="94"/>
        <v>1</v>
      </c>
      <c r="Q993" t="str">
        <f t="shared" si="95"/>
        <v>20171</v>
      </c>
    </row>
    <row r="994" customHeight="1" spans="1:17">
      <c r="A994">
        <v>655</v>
      </c>
      <c r="B994" s="3" t="s">
        <v>219</v>
      </c>
      <c r="C994" s="3">
        <v>2</v>
      </c>
      <c r="D994" s="9">
        <v>42756</v>
      </c>
      <c r="E994" s="3">
        <v>1</v>
      </c>
      <c r="F994" s="3">
        <v>2017</v>
      </c>
      <c r="G994" s="3">
        <v>150000</v>
      </c>
      <c r="H994">
        <f t="shared" si="93"/>
        <v>150000</v>
      </c>
      <c r="I994">
        <f t="shared" si="96"/>
        <v>0</v>
      </c>
      <c r="J994">
        <f t="shared" si="97"/>
        <v>0</v>
      </c>
      <c r="K994">
        <f t="shared" si="98"/>
        <v>0</v>
      </c>
      <c r="P994" t="b">
        <f t="shared" si="94"/>
        <v>1</v>
      </c>
      <c r="Q994" t="str">
        <f t="shared" si="95"/>
        <v>20171</v>
      </c>
    </row>
    <row r="995" customHeight="1" spans="1:17">
      <c r="A995">
        <v>656</v>
      </c>
      <c r="B995" s="3" t="s">
        <v>73</v>
      </c>
      <c r="C995" s="3">
        <v>3</v>
      </c>
      <c r="D995" s="9">
        <v>42756</v>
      </c>
      <c r="E995" s="3">
        <v>12</v>
      </c>
      <c r="F995" s="3">
        <v>2017</v>
      </c>
      <c r="G995" s="3">
        <v>150000</v>
      </c>
      <c r="H995">
        <f t="shared" si="93"/>
        <v>150000</v>
      </c>
      <c r="I995">
        <f t="shared" si="96"/>
        <v>0</v>
      </c>
      <c r="J995">
        <f t="shared" si="97"/>
        <v>0</v>
      </c>
      <c r="K995">
        <f t="shared" si="98"/>
        <v>0</v>
      </c>
      <c r="P995" t="b">
        <f t="shared" si="94"/>
        <v>1</v>
      </c>
      <c r="Q995" t="str">
        <f t="shared" si="95"/>
        <v>20171</v>
      </c>
    </row>
    <row r="996" customHeight="1" spans="1:17">
      <c r="A996">
        <v>656</v>
      </c>
      <c r="B996" s="3" t="s">
        <v>73</v>
      </c>
      <c r="C996" s="3">
        <v>3</v>
      </c>
      <c r="D996" s="9">
        <v>42756</v>
      </c>
      <c r="E996" s="3">
        <v>1</v>
      </c>
      <c r="F996" s="3">
        <v>2017</v>
      </c>
      <c r="G996" s="3">
        <v>150000</v>
      </c>
      <c r="H996">
        <f t="shared" si="93"/>
        <v>150000</v>
      </c>
      <c r="I996">
        <f t="shared" si="96"/>
        <v>0</v>
      </c>
      <c r="J996">
        <f t="shared" si="97"/>
        <v>0</v>
      </c>
      <c r="K996">
        <f t="shared" si="98"/>
        <v>0</v>
      </c>
      <c r="P996" t="b">
        <f t="shared" si="94"/>
        <v>1</v>
      </c>
      <c r="Q996" t="str">
        <f t="shared" si="95"/>
        <v>20171</v>
      </c>
    </row>
    <row r="997" customHeight="1" spans="1:17">
      <c r="A997">
        <v>656</v>
      </c>
      <c r="B997" s="3" t="s">
        <v>229</v>
      </c>
      <c r="C997" s="3">
        <v>3</v>
      </c>
      <c r="D997" s="9">
        <v>42756</v>
      </c>
      <c r="E997" s="3">
        <v>12</v>
      </c>
      <c r="F997" s="3">
        <v>2017</v>
      </c>
      <c r="G997" s="3">
        <v>160000</v>
      </c>
      <c r="H997">
        <f t="shared" si="93"/>
        <v>150000</v>
      </c>
      <c r="I997">
        <f t="shared" si="96"/>
        <v>0</v>
      </c>
      <c r="J997">
        <f t="shared" si="97"/>
        <v>0</v>
      </c>
      <c r="K997">
        <f t="shared" si="98"/>
        <v>0</v>
      </c>
      <c r="O997">
        <v>10000</v>
      </c>
      <c r="P997" t="b">
        <f t="shared" si="94"/>
        <v>1</v>
      </c>
      <c r="Q997" t="str">
        <f t="shared" si="95"/>
        <v>20171</v>
      </c>
    </row>
    <row r="998" customHeight="1" spans="1:17">
      <c r="A998">
        <v>656</v>
      </c>
      <c r="B998" s="3" t="s">
        <v>229</v>
      </c>
      <c r="C998" s="3">
        <v>3</v>
      </c>
      <c r="D998" s="9">
        <v>42756</v>
      </c>
      <c r="E998" s="3">
        <v>1</v>
      </c>
      <c r="F998" s="3">
        <v>2017</v>
      </c>
      <c r="G998" s="3">
        <v>160000</v>
      </c>
      <c r="H998">
        <f t="shared" si="93"/>
        <v>150000</v>
      </c>
      <c r="I998">
        <f t="shared" si="96"/>
        <v>0</v>
      </c>
      <c r="J998">
        <f t="shared" si="97"/>
        <v>0</v>
      </c>
      <c r="K998">
        <f t="shared" si="98"/>
        <v>0</v>
      </c>
      <c r="O998">
        <v>10000</v>
      </c>
      <c r="P998" t="b">
        <f t="shared" si="94"/>
        <v>1</v>
      </c>
      <c r="Q998" t="str">
        <f t="shared" si="95"/>
        <v>20171</v>
      </c>
    </row>
    <row r="999" customHeight="1" spans="1:17">
      <c r="A999">
        <v>657</v>
      </c>
      <c r="B999" s="3" t="s">
        <v>147</v>
      </c>
      <c r="C999" s="3">
        <v>7</v>
      </c>
      <c r="D999" s="9">
        <v>42756</v>
      </c>
      <c r="E999" s="3">
        <v>1</v>
      </c>
      <c r="F999" s="3">
        <v>2017</v>
      </c>
      <c r="G999" s="3">
        <v>425000</v>
      </c>
      <c r="H999">
        <f t="shared" si="93"/>
        <v>150000</v>
      </c>
      <c r="I999">
        <f t="shared" si="96"/>
        <v>260000</v>
      </c>
      <c r="J999">
        <f t="shared" si="97"/>
        <v>5000</v>
      </c>
      <c r="K999">
        <f t="shared" si="98"/>
        <v>10000</v>
      </c>
      <c r="P999" t="b">
        <f t="shared" si="94"/>
        <v>1</v>
      </c>
      <c r="Q999" t="str">
        <f t="shared" si="95"/>
        <v>20171</v>
      </c>
    </row>
    <row r="1000" customHeight="1" spans="1:17">
      <c r="A1000" s="3">
        <v>658</v>
      </c>
      <c r="B1000" s="3" t="s">
        <v>89</v>
      </c>
      <c r="C1000" s="3">
        <v>4</v>
      </c>
      <c r="D1000" s="9">
        <v>42756</v>
      </c>
      <c r="E1000" s="3">
        <v>1</v>
      </c>
      <c r="F1000" s="3">
        <v>2017</v>
      </c>
      <c r="G1000" s="3">
        <v>150000</v>
      </c>
      <c r="H1000">
        <f t="shared" si="93"/>
        <v>150000</v>
      </c>
      <c r="I1000">
        <f t="shared" si="96"/>
        <v>0</v>
      </c>
      <c r="J1000">
        <f t="shared" si="97"/>
        <v>0</v>
      </c>
      <c r="K1000">
        <f t="shared" si="98"/>
        <v>0</v>
      </c>
      <c r="P1000" t="b">
        <f t="shared" si="94"/>
        <v>1</v>
      </c>
      <c r="Q1000" t="str">
        <f t="shared" si="95"/>
        <v>20171</v>
      </c>
    </row>
    <row r="1001" customHeight="1" spans="1:17">
      <c r="A1001" s="3">
        <v>658</v>
      </c>
      <c r="B1001" s="3" t="s">
        <v>89</v>
      </c>
      <c r="C1001" s="3">
        <v>4</v>
      </c>
      <c r="D1001" s="9">
        <v>42756</v>
      </c>
      <c r="E1001" s="3">
        <v>2</v>
      </c>
      <c r="F1001" s="3">
        <v>2017</v>
      </c>
      <c r="G1001" s="3">
        <v>150000</v>
      </c>
      <c r="H1001">
        <f t="shared" si="93"/>
        <v>150000</v>
      </c>
      <c r="I1001">
        <f t="shared" si="96"/>
        <v>0</v>
      </c>
      <c r="J1001">
        <f t="shared" si="97"/>
        <v>0</v>
      </c>
      <c r="K1001">
        <f t="shared" si="98"/>
        <v>0</v>
      </c>
      <c r="P1001" t="b">
        <f t="shared" si="94"/>
        <v>1</v>
      </c>
      <c r="Q1001" t="str">
        <f t="shared" si="95"/>
        <v>20171</v>
      </c>
    </row>
    <row r="1002" customHeight="1" spans="1:17">
      <c r="A1002" s="3">
        <v>658</v>
      </c>
      <c r="B1002" s="3" t="s">
        <v>89</v>
      </c>
      <c r="C1002" s="3">
        <v>4</v>
      </c>
      <c r="D1002" s="9">
        <v>42756</v>
      </c>
      <c r="E1002" s="3">
        <v>3</v>
      </c>
      <c r="F1002" s="3">
        <v>2017</v>
      </c>
      <c r="G1002" s="3">
        <v>150000</v>
      </c>
      <c r="H1002">
        <f t="shared" si="93"/>
        <v>150000</v>
      </c>
      <c r="I1002">
        <f t="shared" si="96"/>
        <v>0</v>
      </c>
      <c r="J1002">
        <f t="shared" si="97"/>
        <v>0</v>
      </c>
      <c r="K1002">
        <f t="shared" si="98"/>
        <v>0</v>
      </c>
      <c r="P1002" t="b">
        <f t="shared" si="94"/>
        <v>1</v>
      </c>
      <c r="Q1002" t="str">
        <f t="shared" si="95"/>
        <v>20171</v>
      </c>
    </row>
    <row r="1003" customHeight="1" spans="1:17">
      <c r="A1003" s="3">
        <v>660</v>
      </c>
      <c r="B1003" s="3" t="s">
        <v>78</v>
      </c>
      <c r="C1003" s="3">
        <v>3</v>
      </c>
      <c r="D1003" s="9">
        <v>42756</v>
      </c>
      <c r="E1003" s="3">
        <v>1</v>
      </c>
      <c r="F1003" s="3">
        <v>2017</v>
      </c>
      <c r="G1003" s="3">
        <v>150000</v>
      </c>
      <c r="H1003">
        <f t="shared" si="93"/>
        <v>150000</v>
      </c>
      <c r="I1003">
        <f t="shared" si="96"/>
        <v>0</v>
      </c>
      <c r="J1003">
        <f t="shared" si="97"/>
        <v>0</v>
      </c>
      <c r="K1003">
        <f t="shared" si="98"/>
        <v>0</v>
      </c>
      <c r="P1003" t="b">
        <f t="shared" si="94"/>
        <v>1</v>
      </c>
      <c r="Q1003" t="str">
        <f t="shared" si="95"/>
        <v>20171</v>
      </c>
    </row>
    <row r="1004" customHeight="1" spans="1:17">
      <c r="A1004" s="3">
        <v>664</v>
      </c>
      <c r="B1004" s="3" t="s">
        <v>153</v>
      </c>
      <c r="C1004" s="3">
        <v>7</v>
      </c>
      <c r="D1004" s="9">
        <v>42763</v>
      </c>
      <c r="E1004" s="3">
        <v>11</v>
      </c>
      <c r="F1004" s="3">
        <v>2016</v>
      </c>
      <c r="G1004" s="3">
        <v>425000</v>
      </c>
      <c r="H1004">
        <f t="shared" si="93"/>
        <v>150000</v>
      </c>
      <c r="I1004">
        <f t="shared" si="96"/>
        <v>260000</v>
      </c>
      <c r="J1004">
        <f t="shared" si="97"/>
        <v>5000</v>
      </c>
      <c r="K1004">
        <f t="shared" si="98"/>
        <v>10000</v>
      </c>
      <c r="P1004" t="b">
        <f t="shared" si="94"/>
        <v>1</v>
      </c>
      <c r="Q1004" t="str">
        <f t="shared" si="95"/>
        <v>20171</v>
      </c>
    </row>
    <row r="1005" customHeight="1" spans="1:17">
      <c r="A1005" s="3">
        <v>664</v>
      </c>
      <c r="B1005" s="3" t="s">
        <v>153</v>
      </c>
      <c r="C1005" s="3">
        <v>7</v>
      </c>
      <c r="D1005" s="9">
        <v>42763</v>
      </c>
      <c r="E1005" s="3">
        <v>12</v>
      </c>
      <c r="F1005" s="3">
        <v>2016</v>
      </c>
      <c r="G1005" s="3">
        <v>425000</v>
      </c>
      <c r="H1005">
        <f t="shared" si="93"/>
        <v>150000</v>
      </c>
      <c r="I1005">
        <f t="shared" si="96"/>
        <v>260000</v>
      </c>
      <c r="J1005">
        <f t="shared" si="97"/>
        <v>5000</v>
      </c>
      <c r="K1005">
        <f t="shared" si="98"/>
        <v>10000</v>
      </c>
      <c r="P1005" t="b">
        <f t="shared" si="94"/>
        <v>1</v>
      </c>
      <c r="Q1005" t="str">
        <f t="shared" si="95"/>
        <v>20171</v>
      </c>
    </row>
    <row r="1006" customHeight="1" spans="1:17">
      <c r="A1006" s="3">
        <v>664</v>
      </c>
      <c r="B1006" s="3" t="s">
        <v>100</v>
      </c>
      <c r="C1006" s="3">
        <v>4</v>
      </c>
      <c r="D1006" s="9">
        <v>42763</v>
      </c>
      <c r="E1006" s="3">
        <v>11</v>
      </c>
      <c r="F1006" s="3">
        <v>2016</v>
      </c>
      <c r="G1006" s="3">
        <v>150000</v>
      </c>
      <c r="H1006">
        <f t="shared" si="93"/>
        <v>150000</v>
      </c>
      <c r="I1006">
        <f t="shared" si="96"/>
        <v>0</v>
      </c>
      <c r="J1006">
        <f t="shared" si="97"/>
        <v>0</v>
      </c>
      <c r="K1006">
        <f t="shared" si="98"/>
        <v>0</v>
      </c>
      <c r="P1006" t="b">
        <f t="shared" si="94"/>
        <v>1</v>
      </c>
      <c r="Q1006" t="str">
        <f t="shared" si="95"/>
        <v>20171</v>
      </c>
    </row>
    <row r="1007" customHeight="1" spans="1:17">
      <c r="A1007" s="3">
        <v>664</v>
      </c>
      <c r="B1007" s="3" t="s">
        <v>100</v>
      </c>
      <c r="C1007" s="3">
        <v>4</v>
      </c>
      <c r="D1007" s="9">
        <v>42763</v>
      </c>
      <c r="E1007" s="3">
        <v>12</v>
      </c>
      <c r="F1007" s="3">
        <v>2016</v>
      </c>
      <c r="G1007" s="3">
        <v>150000</v>
      </c>
      <c r="H1007">
        <f t="shared" si="93"/>
        <v>150000</v>
      </c>
      <c r="I1007">
        <f t="shared" si="96"/>
        <v>0</v>
      </c>
      <c r="J1007">
        <f t="shared" si="97"/>
        <v>0</v>
      </c>
      <c r="K1007">
        <f t="shared" si="98"/>
        <v>0</v>
      </c>
      <c r="P1007" t="b">
        <f t="shared" si="94"/>
        <v>1</v>
      </c>
      <c r="Q1007" t="str">
        <f t="shared" si="95"/>
        <v>20171</v>
      </c>
    </row>
    <row r="1008" customHeight="1" spans="1:17">
      <c r="A1008" s="3">
        <v>665</v>
      </c>
      <c r="B1008" s="3" t="s">
        <v>142</v>
      </c>
      <c r="C1008" s="3">
        <v>7</v>
      </c>
      <c r="D1008" s="9">
        <v>42763</v>
      </c>
      <c r="E1008" s="3">
        <v>1</v>
      </c>
      <c r="F1008" s="3">
        <v>2017</v>
      </c>
      <c r="G1008" s="3">
        <v>425000</v>
      </c>
      <c r="H1008">
        <f t="shared" si="93"/>
        <v>150000</v>
      </c>
      <c r="I1008">
        <f t="shared" si="96"/>
        <v>260000</v>
      </c>
      <c r="J1008">
        <f t="shared" si="97"/>
        <v>5000</v>
      </c>
      <c r="K1008">
        <f t="shared" si="98"/>
        <v>10000</v>
      </c>
      <c r="P1008" t="b">
        <f t="shared" si="94"/>
        <v>1</v>
      </c>
      <c r="Q1008" t="str">
        <f t="shared" si="95"/>
        <v>20171</v>
      </c>
    </row>
    <row r="1009" customHeight="1" spans="1:17">
      <c r="A1009" s="3">
        <v>665</v>
      </c>
      <c r="B1009" s="3" t="s">
        <v>150</v>
      </c>
      <c r="C1009" s="3">
        <v>7</v>
      </c>
      <c r="D1009" s="9">
        <v>42763</v>
      </c>
      <c r="E1009" s="3">
        <v>1</v>
      </c>
      <c r="F1009" s="3">
        <v>2017</v>
      </c>
      <c r="G1009" s="3">
        <v>425000</v>
      </c>
      <c r="H1009">
        <f t="shared" si="93"/>
        <v>150000</v>
      </c>
      <c r="I1009">
        <f t="shared" si="96"/>
        <v>260000</v>
      </c>
      <c r="J1009">
        <f t="shared" si="97"/>
        <v>5000</v>
      </c>
      <c r="K1009">
        <f t="shared" si="98"/>
        <v>10000</v>
      </c>
      <c r="P1009" t="b">
        <f t="shared" si="94"/>
        <v>1</v>
      </c>
      <c r="Q1009" t="str">
        <f t="shared" si="95"/>
        <v>20171</v>
      </c>
    </row>
    <row r="1010" customHeight="1" spans="1:17">
      <c r="A1010" s="3">
        <v>666</v>
      </c>
      <c r="B1010" s="3" t="s">
        <v>90</v>
      </c>
      <c r="C1010" s="3">
        <v>4</v>
      </c>
      <c r="D1010" s="9">
        <v>42763</v>
      </c>
      <c r="E1010" s="3">
        <v>1</v>
      </c>
      <c r="F1010" s="3">
        <v>2017</v>
      </c>
      <c r="G1010" s="3">
        <v>200000</v>
      </c>
      <c r="H1010">
        <f t="shared" si="93"/>
        <v>150000</v>
      </c>
      <c r="I1010">
        <f t="shared" si="96"/>
        <v>0</v>
      </c>
      <c r="J1010">
        <f t="shared" si="97"/>
        <v>0</v>
      </c>
      <c r="K1010">
        <f t="shared" si="98"/>
        <v>0</v>
      </c>
      <c r="O1010">
        <v>50000</v>
      </c>
      <c r="P1010" t="b">
        <f t="shared" si="94"/>
        <v>1</v>
      </c>
      <c r="Q1010" t="str">
        <f t="shared" si="95"/>
        <v>20171</v>
      </c>
    </row>
    <row r="1011" customHeight="1" spans="1:17">
      <c r="A1011" s="13">
        <v>668</v>
      </c>
      <c r="B1011" s="3" t="s">
        <v>52</v>
      </c>
      <c r="C1011" s="3">
        <v>2</v>
      </c>
      <c r="D1011" s="9">
        <v>42763</v>
      </c>
      <c r="E1011" s="3">
        <v>1</v>
      </c>
      <c r="F1011" s="3">
        <v>2017</v>
      </c>
      <c r="G1011" s="3">
        <v>150000</v>
      </c>
      <c r="H1011">
        <f t="shared" si="93"/>
        <v>150000</v>
      </c>
      <c r="I1011">
        <f t="shared" si="96"/>
        <v>0</v>
      </c>
      <c r="J1011">
        <f t="shared" si="97"/>
        <v>0</v>
      </c>
      <c r="K1011">
        <f t="shared" si="98"/>
        <v>0</v>
      </c>
      <c r="P1011" t="b">
        <f t="shared" si="94"/>
        <v>1</v>
      </c>
      <c r="Q1011" t="str">
        <f t="shared" si="95"/>
        <v>20171</v>
      </c>
    </row>
    <row r="1012" customHeight="1" spans="1:17">
      <c r="A1012" s="3">
        <v>669</v>
      </c>
      <c r="B1012" s="3" t="s">
        <v>171</v>
      </c>
      <c r="C1012" s="3">
        <v>9</v>
      </c>
      <c r="D1012" s="9">
        <v>42763</v>
      </c>
      <c r="E1012" s="3">
        <v>11</v>
      </c>
      <c r="F1012" s="3">
        <v>2016</v>
      </c>
      <c r="G1012" s="3">
        <v>250000</v>
      </c>
      <c r="H1012">
        <f t="shared" si="93"/>
        <v>150000</v>
      </c>
      <c r="I1012">
        <f t="shared" si="96"/>
        <v>85000</v>
      </c>
      <c r="J1012">
        <f t="shared" si="97"/>
        <v>5000</v>
      </c>
      <c r="K1012">
        <f t="shared" si="98"/>
        <v>10000</v>
      </c>
      <c r="P1012" t="b">
        <f t="shared" si="94"/>
        <v>1</v>
      </c>
      <c r="Q1012" t="str">
        <f t="shared" si="95"/>
        <v>20171</v>
      </c>
    </row>
    <row r="1013" customHeight="1" spans="1:17">
      <c r="A1013" s="3">
        <v>669</v>
      </c>
      <c r="B1013" s="3" t="s">
        <v>171</v>
      </c>
      <c r="C1013" s="3">
        <v>9</v>
      </c>
      <c r="D1013" s="9">
        <v>42763</v>
      </c>
      <c r="E1013" s="3">
        <v>12</v>
      </c>
      <c r="F1013" s="3">
        <v>2016</v>
      </c>
      <c r="G1013" s="3">
        <v>250000</v>
      </c>
      <c r="H1013">
        <f t="shared" si="93"/>
        <v>150000</v>
      </c>
      <c r="I1013">
        <f t="shared" si="96"/>
        <v>85000</v>
      </c>
      <c r="J1013">
        <f t="shared" si="97"/>
        <v>5000</v>
      </c>
      <c r="K1013">
        <f t="shared" si="98"/>
        <v>10000</v>
      </c>
      <c r="P1013" t="b">
        <f t="shared" si="94"/>
        <v>1</v>
      </c>
      <c r="Q1013" t="str">
        <f t="shared" si="95"/>
        <v>20171</v>
      </c>
    </row>
    <row r="1014" customHeight="1" spans="1:17">
      <c r="A1014" s="3">
        <v>669</v>
      </c>
      <c r="B1014" s="3" t="s">
        <v>171</v>
      </c>
      <c r="C1014" s="3">
        <v>9</v>
      </c>
      <c r="D1014" s="9">
        <v>42763</v>
      </c>
      <c r="E1014" s="3">
        <v>1</v>
      </c>
      <c r="F1014" s="3">
        <v>2017</v>
      </c>
      <c r="G1014" s="3">
        <v>250000</v>
      </c>
      <c r="H1014">
        <f t="shared" si="93"/>
        <v>150000</v>
      </c>
      <c r="I1014">
        <f t="shared" si="96"/>
        <v>85000</v>
      </c>
      <c r="J1014">
        <f t="shared" si="97"/>
        <v>5000</v>
      </c>
      <c r="K1014">
        <f t="shared" si="98"/>
        <v>10000</v>
      </c>
      <c r="P1014" t="b">
        <f t="shared" si="94"/>
        <v>1</v>
      </c>
      <c r="Q1014" t="str">
        <f t="shared" si="95"/>
        <v>20171</v>
      </c>
    </row>
    <row r="1015" customHeight="1" spans="1:17">
      <c r="A1015" s="3">
        <v>670</v>
      </c>
      <c r="B1015" s="3" t="s">
        <v>119</v>
      </c>
      <c r="C1015" s="3">
        <v>6</v>
      </c>
      <c r="D1015" s="9">
        <v>42763</v>
      </c>
      <c r="E1015" s="3">
        <v>12</v>
      </c>
      <c r="F1015" s="3">
        <v>2016</v>
      </c>
      <c r="G1015" s="3">
        <v>425000</v>
      </c>
      <c r="H1015">
        <f t="shared" si="93"/>
        <v>150000</v>
      </c>
      <c r="I1015">
        <f t="shared" si="96"/>
        <v>260000</v>
      </c>
      <c r="J1015">
        <f t="shared" si="97"/>
        <v>5000</v>
      </c>
      <c r="K1015">
        <f t="shared" si="98"/>
        <v>10000</v>
      </c>
      <c r="P1015" t="b">
        <f t="shared" si="94"/>
        <v>1</v>
      </c>
      <c r="Q1015" t="str">
        <f t="shared" si="95"/>
        <v>20171</v>
      </c>
    </row>
    <row r="1016" customHeight="1" spans="1:17">
      <c r="A1016" s="3">
        <v>670</v>
      </c>
      <c r="B1016" s="3" t="s">
        <v>119</v>
      </c>
      <c r="C1016" s="3">
        <v>6</v>
      </c>
      <c r="D1016" s="9">
        <v>42763</v>
      </c>
      <c r="E1016" s="3">
        <v>1</v>
      </c>
      <c r="F1016" s="3">
        <v>2017</v>
      </c>
      <c r="G1016" s="3">
        <v>425000</v>
      </c>
      <c r="H1016">
        <f t="shared" si="93"/>
        <v>150000</v>
      </c>
      <c r="I1016">
        <f t="shared" si="96"/>
        <v>260000</v>
      </c>
      <c r="J1016">
        <f t="shared" si="97"/>
        <v>5000</v>
      </c>
      <c r="K1016">
        <f t="shared" si="98"/>
        <v>10000</v>
      </c>
      <c r="L1016" s="13"/>
      <c r="P1016" t="b">
        <f t="shared" si="94"/>
        <v>1</v>
      </c>
      <c r="Q1016" t="str">
        <f t="shared" si="95"/>
        <v>20171</v>
      </c>
    </row>
    <row r="1017" customHeight="1" spans="1:17">
      <c r="A1017" s="3">
        <v>671</v>
      </c>
      <c r="B1017" s="3" t="s">
        <v>165</v>
      </c>
      <c r="C1017" s="3">
        <v>8</v>
      </c>
      <c r="D1017" s="9">
        <v>42763</v>
      </c>
      <c r="E1017" s="3">
        <v>1</v>
      </c>
      <c r="F1017" s="3">
        <v>2017</v>
      </c>
      <c r="G1017" s="3">
        <v>425000</v>
      </c>
      <c r="H1017">
        <f t="shared" si="93"/>
        <v>150000</v>
      </c>
      <c r="I1017">
        <f t="shared" si="96"/>
        <v>260000</v>
      </c>
      <c r="J1017">
        <f t="shared" si="97"/>
        <v>5000</v>
      </c>
      <c r="K1017">
        <f t="shared" si="98"/>
        <v>10000</v>
      </c>
      <c r="P1017" t="b">
        <f t="shared" si="94"/>
        <v>1</v>
      </c>
      <c r="Q1017" t="str">
        <f t="shared" si="95"/>
        <v>20171</v>
      </c>
    </row>
    <row r="1018" customHeight="1" spans="1:17">
      <c r="A1018" s="3">
        <v>672</v>
      </c>
      <c r="B1018" s="3" t="s">
        <v>99</v>
      </c>
      <c r="C1018" s="3">
        <v>4</v>
      </c>
      <c r="D1018" s="9">
        <v>42763</v>
      </c>
      <c r="E1018" s="3">
        <v>1</v>
      </c>
      <c r="F1018" s="3">
        <v>2017</v>
      </c>
      <c r="G1018" s="3">
        <v>150000</v>
      </c>
      <c r="H1018">
        <f t="shared" si="93"/>
        <v>150000</v>
      </c>
      <c r="I1018">
        <f t="shared" si="96"/>
        <v>0</v>
      </c>
      <c r="J1018">
        <f t="shared" si="97"/>
        <v>0</v>
      </c>
      <c r="K1018">
        <f t="shared" si="98"/>
        <v>0</v>
      </c>
      <c r="P1018" t="b">
        <f t="shared" si="94"/>
        <v>1</v>
      </c>
      <c r="Q1018" t="str">
        <f t="shared" si="95"/>
        <v>20171</v>
      </c>
    </row>
    <row r="1019" customHeight="1" spans="1:17">
      <c r="A1019" s="3">
        <v>672</v>
      </c>
      <c r="B1019" s="3" t="s">
        <v>34</v>
      </c>
      <c r="C1019" s="3">
        <v>1</v>
      </c>
      <c r="D1019" s="9">
        <v>42763</v>
      </c>
      <c r="E1019" s="3">
        <v>1</v>
      </c>
      <c r="F1019" s="3">
        <v>2017</v>
      </c>
      <c r="G1019" s="3">
        <v>150000</v>
      </c>
      <c r="H1019">
        <f t="shared" si="93"/>
        <v>150000</v>
      </c>
      <c r="I1019">
        <f t="shared" si="96"/>
        <v>0</v>
      </c>
      <c r="J1019">
        <f t="shared" si="97"/>
        <v>0</v>
      </c>
      <c r="K1019">
        <f t="shared" si="98"/>
        <v>0</v>
      </c>
      <c r="P1019" t="b">
        <f t="shared" si="94"/>
        <v>1</v>
      </c>
      <c r="Q1019" t="str">
        <f t="shared" si="95"/>
        <v>20171</v>
      </c>
    </row>
    <row r="1020" customHeight="1" spans="1:17">
      <c r="A1020" s="3">
        <v>673</v>
      </c>
      <c r="B1020" s="3" t="s">
        <v>66</v>
      </c>
      <c r="C1020" s="3">
        <v>2</v>
      </c>
      <c r="D1020" s="9">
        <v>42763</v>
      </c>
      <c r="E1020" s="3">
        <v>12</v>
      </c>
      <c r="F1020" s="3">
        <v>2016</v>
      </c>
      <c r="G1020" s="3">
        <v>200000</v>
      </c>
      <c r="H1020">
        <f t="shared" si="93"/>
        <v>150000</v>
      </c>
      <c r="I1020">
        <f t="shared" si="96"/>
        <v>0</v>
      </c>
      <c r="J1020">
        <f t="shared" si="97"/>
        <v>0</v>
      </c>
      <c r="K1020">
        <f t="shared" si="98"/>
        <v>0</v>
      </c>
      <c r="O1020">
        <v>50000</v>
      </c>
      <c r="P1020" t="b">
        <f t="shared" si="94"/>
        <v>1</v>
      </c>
      <c r="Q1020" t="str">
        <f t="shared" si="95"/>
        <v>20171</v>
      </c>
    </row>
    <row r="1021" customHeight="1" spans="1:17">
      <c r="A1021" s="3">
        <v>673</v>
      </c>
      <c r="B1021" s="3" t="s">
        <v>66</v>
      </c>
      <c r="C1021" s="3">
        <v>2</v>
      </c>
      <c r="D1021" s="9">
        <v>42763</v>
      </c>
      <c r="E1021" s="3">
        <v>1</v>
      </c>
      <c r="F1021" s="3">
        <v>2017</v>
      </c>
      <c r="G1021" s="3">
        <v>200000</v>
      </c>
      <c r="H1021">
        <f t="shared" si="93"/>
        <v>150000</v>
      </c>
      <c r="I1021">
        <f t="shared" si="96"/>
        <v>0</v>
      </c>
      <c r="J1021">
        <f t="shared" si="97"/>
        <v>0</v>
      </c>
      <c r="K1021">
        <f t="shared" si="98"/>
        <v>0</v>
      </c>
      <c r="O1021">
        <v>50000</v>
      </c>
      <c r="P1021" t="b">
        <f t="shared" si="94"/>
        <v>1</v>
      </c>
      <c r="Q1021" t="str">
        <f t="shared" si="95"/>
        <v>20171</v>
      </c>
    </row>
    <row r="1022" customHeight="1" spans="1:17">
      <c r="A1022" s="3">
        <v>674</v>
      </c>
      <c r="B1022" s="3" t="s">
        <v>138</v>
      </c>
      <c r="C1022" s="3">
        <v>7</v>
      </c>
      <c r="D1022" s="9">
        <v>42763</v>
      </c>
      <c r="E1022" s="3">
        <v>12</v>
      </c>
      <c r="F1022" s="3">
        <v>2016</v>
      </c>
      <c r="G1022" s="3">
        <v>375000</v>
      </c>
      <c r="H1022">
        <f t="shared" si="93"/>
        <v>150000</v>
      </c>
      <c r="I1022">
        <f t="shared" si="96"/>
        <v>210000</v>
      </c>
      <c r="J1022">
        <f t="shared" si="97"/>
        <v>5000</v>
      </c>
      <c r="K1022">
        <f t="shared" si="98"/>
        <v>10000</v>
      </c>
      <c r="P1022" t="b">
        <f t="shared" si="94"/>
        <v>1</v>
      </c>
      <c r="Q1022" t="str">
        <f t="shared" si="95"/>
        <v>20171</v>
      </c>
    </row>
    <row r="1023" customHeight="1" spans="1:17">
      <c r="A1023" s="3">
        <v>674</v>
      </c>
      <c r="B1023" s="3" t="s">
        <v>138</v>
      </c>
      <c r="C1023" s="3">
        <v>7</v>
      </c>
      <c r="D1023" s="9">
        <v>42763</v>
      </c>
      <c r="E1023" s="3">
        <v>1</v>
      </c>
      <c r="F1023" s="3">
        <v>2017</v>
      </c>
      <c r="G1023" s="3">
        <v>375000</v>
      </c>
      <c r="H1023">
        <f t="shared" si="93"/>
        <v>150000</v>
      </c>
      <c r="I1023">
        <f t="shared" si="96"/>
        <v>210000</v>
      </c>
      <c r="J1023">
        <f t="shared" si="97"/>
        <v>5000</v>
      </c>
      <c r="K1023">
        <f t="shared" si="98"/>
        <v>10000</v>
      </c>
      <c r="P1023" t="b">
        <f t="shared" si="94"/>
        <v>1</v>
      </c>
      <c r="Q1023" t="str">
        <f t="shared" si="95"/>
        <v>20171</v>
      </c>
    </row>
    <row r="1024" customHeight="1" spans="1:17">
      <c r="A1024" s="3">
        <v>674</v>
      </c>
      <c r="B1024" s="3" t="s">
        <v>173</v>
      </c>
      <c r="C1024" s="3">
        <v>9</v>
      </c>
      <c r="D1024" s="9">
        <v>42763</v>
      </c>
      <c r="E1024" s="3">
        <v>1</v>
      </c>
      <c r="F1024" s="3">
        <v>2017</v>
      </c>
      <c r="G1024" s="3">
        <v>425000</v>
      </c>
      <c r="H1024">
        <f t="shared" si="93"/>
        <v>150000</v>
      </c>
      <c r="I1024">
        <f t="shared" si="96"/>
        <v>260000</v>
      </c>
      <c r="J1024">
        <f t="shared" si="97"/>
        <v>5000</v>
      </c>
      <c r="K1024">
        <f t="shared" si="98"/>
        <v>10000</v>
      </c>
      <c r="P1024" t="b">
        <f t="shared" si="94"/>
        <v>1</v>
      </c>
      <c r="Q1024" t="str">
        <f t="shared" si="95"/>
        <v>20171</v>
      </c>
    </row>
    <row r="1025" customHeight="1" spans="1:17">
      <c r="A1025" s="3">
        <v>674</v>
      </c>
      <c r="B1025" s="3" t="s">
        <v>181</v>
      </c>
      <c r="C1025" s="3">
        <v>9</v>
      </c>
      <c r="D1025" s="9">
        <v>42763</v>
      </c>
      <c r="E1025" s="3">
        <v>1</v>
      </c>
      <c r="F1025" s="3">
        <v>2017</v>
      </c>
      <c r="G1025" s="3">
        <v>425000</v>
      </c>
      <c r="H1025">
        <f t="shared" si="93"/>
        <v>150000</v>
      </c>
      <c r="I1025">
        <f t="shared" si="96"/>
        <v>260000</v>
      </c>
      <c r="J1025">
        <f t="shared" si="97"/>
        <v>5000</v>
      </c>
      <c r="K1025">
        <f t="shared" si="98"/>
        <v>10000</v>
      </c>
      <c r="P1025" t="b">
        <f t="shared" si="94"/>
        <v>1</v>
      </c>
      <c r="Q1025" t="str">
        <f t="shared" si="95"/>
        <v>20171</v>
      </c>
    </row>
    <row r="1026" customHeight="1" spans="1:17">
      <c r="A1026" s="3">
        <v>676</v>
      </c>
      <c r="B1026" s="3" t="s">
        <v>129</v>
      </c>
      <c r="C1026" s="3">
        <v>6</v>
      </c>
      <c r="D1026" s="9">
        <v>42765</v>
      </c>
      <c r="E1026" s="3">
        <v>8</v>
      </c>
      <c r="F1026" s="3">
        <v>2016</v>
      </c>
      <c r="G1026" s="3">
        <v>425000</v>
      </c>
      <c r="H1026">
        <f t="shared" ref="H1026:H1089" si="99">IF(C1026&lt;6,IF(E1026&lt;1,0,IF(G1026&gt;150000,150000,G1026)),150000)</f>
        <v>150000</v>
      </c>
      <c r="I1026">
        <f t="shared" si="96"/>
        <v>260000</v>
      </c>
      <c r="J1026">
        <f t="shared" si="97"/>
        <v>5000</v>
      </c>
      <c r="K1026">
        <f t="shared" si="98"/>
        <v>10000</v>
      </c>
      <c r="P1026" t="b">
        <f t="shared" ref="P1026:P1089" si="100">G1026=SUM(H1026:O1026)</f>
        <v>1</v>
      </c>
      <c r="Q1026" t="str">
        <f t="shared" ref="Q1026:Q1089" si="101">CONCATENATE(YEAR(D1026),MONTH(D1026))</f>
        <v>20171</v>
      </c>
    </row>
    <row r="1027" customHeight="1" spans="1:17">
      <c r="A1027" s="3">
        <v>676</v>
      </c>
      <c r="B1027" s="3" t="s">
        <v>129</v>
      </c>
      <c r="C1027" s="3">
        <v>6</v>
      </c>
      <c r="D1027" s="9">
        <v>42765</v>
      </c>
      <c r="E1027" s="3">
        <v>9</v>
      </c>
      <c r="F1027" s="3">
        <v>2016</v>
      </c>
      <c r="G1027" s="3">
        <v>425000</v>
      </c>
      <c r="H1027">
        <f t="shared" si="99"/>
        <v>150000</v>
      </c>
      <c r="I1027">
        <f t="shared" si="96"/>
        <v>260000</v>
      </c>
      <c r="J1027">
        <f t="shared" si="97"/>
        <v>5000</v>
      </c>
      <c r="K1027">
        <f t="shared" si="98"/>
        <v>10000</v>
      </c>
      <c r="P1027" t="b">
        <f t="shared" si="100"/>
        <v>1</v>
      </c>
      <c r="Q1027" t="str">
        <f t="shared" si="101"/>
        <v>20171</v>
      </c>
    </row>
    <row r="1028" customHeight="1" spans="1:17">
      <c r="A1028" s="3">
        <v>677</v>
      </c>
      <c r="B1028" s="3" t="s">
        <v>184</v>
      </c>
      <c r="C1028" s="3">
        <v>10</v>
      </c>
      <c r="D1028" s="9">
        <v>42765</v>
      </c>
      <c r="E1028" s="3">
        <v>1</v>
      </c>
      <c r="F1028" s="3">
        <v>2017</v>
      </c>
      <c r="G1028" s="3">
        <v>425000</v>
      </c>
      <c r="H1028">
        <f t="shared" si="99"/>
        <v>150000</v>
      </c>
      <c r="I1028">
        <f t="shared" si="96"/>
        <v>260000</v>
      </c>
      <c r="J1028">
        <f t="shared" si="97"/>
        <v>5000</v>
      </c>
      <c r="K1028">
        <f t="shared" si="98"/>
        <v>10000</v>
      </c>
      <c r="P1028" t="b">
        <f t="shared" si="100"/>
        <v>1</v>
      </c>
      <c r="Q1028" t="str">
        <f t="shared" si="101"/>
        <v>20171</v>
      </c>
    </row>
    <row r="1029" customHeight="1" spans="1:17">
      <c r="A1029" s="3">
        <v>677</v>
      </c>
      <c r="B1029" s="3" t="s">
        <v>184</v>
      </c>
      <c r="C1029" s="3">
        <v>10</v>
      </c>
      <c r="D1029" s="9">
        <v>42765</v>
      </c>
      <c r="E1029" s="3">
        <v>2</v>
      </c>
      <c r="F1029" s="3">
        <v>2017</v>
      </c>
      <c r="G1029" s="3">
        <v>425000</v>
      </c>
      <c r="H1029">
        <f t="shared" si="99"/>
        <v>150000</v>
      </c>
      <c r="I1029">
        <f t="shared" si="96"/>
        <v>260000</v>
      </c>
      <c r="J1029">
        <f t="shared" si="97"/>
        <v>5000</v>
      </c>
      <c r="K1029">
        <f t="shared" si="98"/>
        <v>10000</v>
      </c>
      <c r="P1029" t="b">
        <f t="shared" si="100"/>
        <v>1</v>
      </c>
      <c r="Q1029" t="str">
        <f t="shared" si="101"/>
        <v>20171</v>
      </c>
    </row>
    <row r="1030" customHeight="1" spans="1:17">
      <c r="A1030" s="3">
        <v>678</v>
      </c>
      <c r="B1030" s="3" t="s">
        <v>132</v>
      </c>
      <c r="C1030" s="3">
        <v>7</v>
      </c>
      <c r="D1030" s="9">
        <v>42767</v>
      </c>
      <c r="E1030" s="3">
        <v>2</v>
      </c>
      <c r="F1030" s="3">
        <v>2017</v>
      </c>
      <c r="G1030" s="3">
        <v>425000</v>
      </c>
      <c r="H1030">
        <f t="shared" si="99"/>
        <v>150000</v>
      </c>
      <c r="I1030">
        <f t="shared" si="96"/>
        <v>260000</v>
      </c>
      <c r="J1030">
        <f t="shared" si="97"/>
        <v>5000</v>
      </c>
      <c r="K1030">
        <f t="shared" si="98"/>
        <v>10000</v>
      </c>
      <c r="P1030" t="b">
        <f t="shared" si="100"/>
        <v>1</v>
      </c>
      <c r="Q1030" t="str">
        <f t="shared" si="101"/>
        <v>20172</v>
      </c>
    </row>
    <row r="1031" customHeight="1" spans="1:17">
      <c r="A1031" s="3">
        <v>678</v>
      </c>
      <c r="B1031" s="3" t="s">
        <v>183</v>
      </c>
      <c r="C1031">
        <v>10</v>
      </c>
      <c r="D1031" s="9">
        <v>42767</v>
      </c>
      <c r="E1031">
        <v>12</v>
      </c>
      <c r="F1031" s="3">
        <v>2016</v>
      </c>
      <c r="G1031" s="3">
        <v>425000</v>
      </c>
      <c r="H1031">
        <f t="shared" si="99"/>
        <v>150000</v>
      </c>
      <c r="I1031">
        <f t="shared" si="96"/>
        <v>260000</v>
      </c>
      <c r="J1031">
        <f t="shared" si="97"/>
        <v>5000</v>
      </c>
      <c r="K1031">
        <f t="shared" si="98"/>
        <v>10000</v>
      </c>
      <c r="P1031" t="b">
        <f t="shared" si="100"/>
        <v>1</v>
      </c>
      <c r="Q1031" t="str">
        <f t="shared" si="101"/>
        <v>20172</v>
      </c>
    </row>
    <row r="1032" customHeight="1" spans="1:17">
      <c r="A1032" s="3">
        <v>678</v>
      </c>
      <c r="B1032" s="3" t="s">
        <v>183</v>
      </c>
      <c r="C1032">
        <v>10</v>
      </c>
      <c r="D1032" s="9">
        <v>42767</v>
      </c>
      <c r="E1032">
        <v>1</v>
      </c>
      <c r="F1032" s="3">
        <v>2017</v>
      </c>
      <c r="G1032" s="3">
        <v>425000</v>
      </c>
      <c r="H1032">
        <f t="shared" si="99"/>
        <v>150000</v>
      </c>
      <c r="I1032">
        <f t="shared" si="96"/>
        <v>260000</v>
      </c>
      <c r="J1032">
        <f t="shared" si="97"/>
        <v>5000</v>
      </c>
      <c r="K1032">
        <f t="shared" si="98"/>
        <v>10000</v>
      </c>
      <c r="P1032" t="b">
        <f t="shared" si="100"/>
        <v>1</v>
      </c>
      <c r="Q1032" t="str">
        <f t="shared" si="101"/>
        <v>20172</v>
      </c>
    </row>
    <row r="1033" customHeight="1" spans="1:17">
      <c r="A1033" s="3">
        <v>678</v>
      </c>
      <c r="B1033" s="3" t="s">
        <v>226</v>
      </c>
      <c r="C1033" s="3">
        <v>6</v>
      </c>
      <c r="D1033" s="9">
        <v>42767</v>
      </c>
      <c r="E1033" s="3">
        <v>2</v>
      </c>
      <c r="F1033" s="3">
        <v>2017</v>
      </c>
      <c r="G1033" s="3">
        <v>425000</v>
      </c>
      <c r="H1033">
        <f t="shared" si="99"/>
        <v>150000</v>
      </c>
      <c r="I1033">
        <f t="shared" si="96"/>
        <v>260000</v>
      </c>
      <c r="J1033">
        <f t="shared" si="97"/>
        <v>5000</v>
      </c>
      <c r="K1033">
        <f t="shared" si="98"/>
        <v>10000</v>
      </c>
      <c r="P1033" t="b">
        <f t="shared" si="100"/>
        <v>1</v>
      </c>
      <c r="Q1033" t="str">
        <f t="shared" si="101"/>
        <v>20172</v>
      </c>
    </row>
    <row r="1034" customHeight="1" spans="1:17">
      <c r="A1034" s="3">
        <v>678</v>
      </c>
      <c r="B1034" s="3" t="s">
        <v>168</v>
      </c>
      <c r="C1034">
        <v>8</v>
      </c>
      <c r="D1034" s="9">
        <v>42767</v>
      </c>
      <c r="E1034">
        <v>1</v>
      </c>
      <c r="F1034" s="3">
        <v>2017</v>
      </c>
      <c r="G1034" s="3">
        <v>425000</v>
      </c>
      <c r="H1034">
        <f t="shared" si="99"/>
        <v>150000</v>
      </c>
      <c r="I1034">
        <f t="shared" si="96"/>
        <v>260000</v>
      </c>
      <c r="J1034">
        <f t="shared" si="97"/>
        <v>5000</v>
      </c>
      <c r="K1034">
        <f t="shared" si="98"/>
        <v>10000</v>
      </c>
      <c r="P1034" t="b">
        <f t="shared" si="100"/>
        <v>1</v>
      </c>
      <c r="Q1034" t="str">
        <f t="shared" si="101"/>
        <v>20172</v>
      </c>
    </row>
    <row r="1035" customHeight="1" spans="1:17">
      <c r="A1035" s="3">
        <v>678</v>
      </c>
      <c r="B1035" s="3" t="s">
        <v>168</v>
      </c>
      <c r="C1035">
        <v>8</v>
      </c>
      <c r="D1035" s="9">
        <v>42767</v>
      </c>
      <c r="E1035">
        <v>2</v>
      </c>
      <c r="F1035" s="3">
        <v>2017</v>
      </c>
      <c r="G1035" s="3">
        <v>425000</v>
      </c>
      <c r="H1035">
        <f t="shared" si="99"/>
        <v>150000</v>
      </c>
      <c r="I1035">
        <f t="shared" si="96"/>
        <v>260000</v>
      </c>
      <c r="J1035">
        <f t="shared" si="97"/>
        <v>5000</v>
      </c>
      <c r="K1035">
        <f t="shared" si="98"/>
        <v>10000</v>
      </c>
      <c r="P1035" t="b">
        <f t="shared" si="100"/>
        <v>1</v>
      </c>
      <c r="Q1035" t="str">
        <f t="shared" si="101"/>
        <v>20172</v>
      </c>
    </row>
    <row r="1036" customHeight="1" spans="1:17">
      <c r="A1036" s="3">
        <v>678</v>
      </c>
      <c r="B1036" s="3" t="s">
        <v>154</v>
      </c>
      <c r="C1036" s="3">
        <v>7</v>
      </c>
      <c r="D1036" s="9">
        <v>42767</v>
      </c>
      <c r="E1036" s="3">
        <v>1</v>
      </c>
      <c r="F1036" s="3">
        <v>2017</v>
      </c>
      <c r="G1036" s="3">
        <v>425000</v>
      </c>
      <c r="H1036">
        <f t="shared" si="99"/>
        <v>150000</v>
      </c>
      <c r="I1036">
        <f t="shared" ref="I1036:I1099" si="102">IF(C1036&lt;6,0,G1036-H1036-SUM(J1036:O1036))</f>
        <v>260000</v>
      </c>
      <c r="J1036">
        <f t="shared" ref="J1036:J1099" si="103">IF(C1036&lt;6,0,5000)</f>
        <v>5000</v>
      </c>
      <c r="K1036">
        <f t="shared" ref="K1036:K1099" si="104">IF(C1036&lt;6,0,10000)</f>
        <v>10000</v>
      </c>
      <c r="P1036" t="b">
        <f t="shared" si="100"/>
        <v>1</v>
      </c>
      <c r="Q1036" t="str">
        <f t="shared" si="101"/>
        <v>20172</v>
      </c>
    </row>
    <row r="1037" customHeight="1" spans="1:17">
      <c r="A1037" s="3">
        <v>682</v>
      </c>
      <c r="B1037" s="3" t="s">
        <v>79</v>
      </c>
      <c r="C1037" s="3">
        <v>3</v>
      </c>
      <c r="D1037" s="9">
        <v>42767</v>
      </c>
      <c r="E1037" s="3">
        <v>2</v>
      </c>
      <c r="F1037" s="3">
        <v>2017</v>
      </c>
      <c r="G1037" s="3">
        <v>150000</v>
      </c>
      <c r="H1037">
        <f t="shared" si="99"/>
        <v>150000</v>
      </c>
      <c r="I1037">
        <f t="shared" si="102"/>
        <v>0</v>
      </c>
      <c r="J1037">
        <f t="shared" si="103"/>
        <v>0</v>
      </c>
      <c r="K1037">
        <f t="shared" si="104"/>
        <v>0</v>
      </c>
      <c r="P1037" t="b">
        <f t="shared" si="100"/>
        <v>1</v>
      </c>
      <c r="Q1037" t="str">
        <f t="shared" si="101"/>
        <v>20172</v>
      </c>
    </row>
    <row r="1038" customHeight="1" spans="1:17">
      <c r="A1038" s="3">
        <v>684</v>
      </c>
      <c r="B1038" s="3" t="s">
        <v>125</v>
      </c>
      <c r="C1038" s="3">
        <v>6</v>
      </c>
      <c r="D1038" s="9">
        <v>42767</v>
      </c>
      <c r="E1038" s="3">
        <v>1</v>
      </c>
      <c r="F1038" s="3">
        <v>2017</v>
      </c>
      <c r="G1038" s="3">
        <v>425000</v>
      </c>
      <c r="H1038">
        <f t="shared" si="99"/>
        <v>150000</v>
      </c>
      <c r="I1038">
        <f t="shared" si="102"/>
        <v>260000</v>
      </c>
      <c r="J1038">
        <f t="shared" si="103"/>
        <v>5000</v>
      </c>
      <c r="K1038">
        <f t="shared" si="104"/>
        <v>10000</v>
      </c>
      <c r="P1038" t="b">
        <f t="shared" si="100"/>
        <v>1</v>
      </c>
      <c r="Q1038" t="str">
        <f t="shared" si="101"/>
        <v>20172</v>
      </c>
    </row>
    <row r="1039" customHeight="1" spans="1:17">
      <c r="A1039" s="3">
        <v>684</v>
      </c>
      <c r="B1039" s="3" t="s">
        <v>125</v>
      </c>
      <c r="C1039" s="3">
        <v>6</v>
      </c>
      <c r="D1039" s="9">
        <v>42767</v>
      </c>
      <c r="E1039" s="3">
        <v>2</v>
      </c>
      <c r="F1039" s="3">
        <v>2017</v>
      </c>
      <c r="G1039" s="3">
        <v>425000</v>
      </c>
      <c r="H1039">
        <f t="shared" si="99"/>
        <v>150000</v>
      </c>
      <c r="I1039">
        <f t="shared" si="102"/>
        <v>260000</v>
      </c>
      <c r="J1039">
        <f t="shared" si="103"/>
        <v>5000</v>
      </c>
      <c r="K1039">
        <f t="shared" si="104"/>
        <v>10000</v>
      </c>
      <c r="P1039" t="b">
        <f t="shared" si="100"/>
        <v>1</v>
      </c>
      <c r="Q1039" t="str">
        <f t="shared" si="101"/>
        <v>20172</v>
      </c>
    </row>
    <row r="1040" customHeight="1" spans="1:17">
      <c r="A1040" s="3">
        <v>685</v>
      </c>
      <c r="B1040" s="3" t="s">
        <v>177</v>
      </c>
      <c r="C1040" s="3">
        <v>9</v>
      </c>
      <c r="D1040" s="9">
        <v>42767</v>
      </c>
      <c r="E1040" s="3">
        <v>2</v>
      </c>
      <c r="F1040" s="3">
        <v>2017</v>
      </c>
      <c r="G1040" s="3">
        <v>425000</v>
      </c>
      <c r="H1040">
        <f t="shared" si="99"/>
        <v>150000</v>
      </c>
      <c r="I1040">
        <f t="shared" si="102"/>
        <v>260000</v>
      </c>
      <c r="J1040">
        <f t="shared" si="103"/>
        <v>5000</v>
      </c>
      <c r="K1040">
        <f t="shared" si="104"/>
        <v>10000</v>
      </c>
      <c r="P1040" t="b">
        <f t="shared" si="100"/>
        <v>1</v>
      </c>
      <c r="Q1040" t="str">
        <f t="shared" si="101"/>
        <v>20172</v>
      </c>
    </row>
    <row r="1041" customHeight="1" spans="1:17">
      <c r="A1041" s="3">
        <v>687</v>
      </c>
      <c r="B1041" s="3" t="s">
        <v>187</v>
      </c>
      <c r="C1041" s="3">
        <v>10</v>
      </c>
      <c r="D1041" s="9">
        <v>42767</v>
      </c>
      <c r="E1041" s="3">
        <v>1</v>
      </c>
      <c r="F1041" s="3">
        <v>2017</v>
      </c>
      <c r="G1041" s="3">
        <v>425000</v>
      </c>
      <c r="H1041">
        <f t="shared" si="99"/>
        <v>150000</v>
      </c>
      <c r="I1041">
        <f t="shared" si="102"/>
        <v>260000</v>
      </c>
      <c r="J1041">
        <f t="shared" si="103"/>
        <v>5000</v>
      </c>
      <c r="K1041">
        <f t="shared" si="104"/>
        <v>10000</v>
      </c>
      <c r="P1041" t="b">
        <f t="shared" si="100"/>
        <v>1</v>
      </c>
      <c r="Q1041" t="str">
        <f t="shared" si="101"/>
        <v>20172</v>
      </c>
    </row>
    <row r="1042" customHeight="1" spans="1:17">
      <c r="A1042" s="3">
        <v>691</v>
      </c>
      <c r="B1042" s="3" t="s">
        <v>41</v>
      </c>
      <c r="C1042" s="3">
        <v>2</v>
      </c>
      <c r="D1042" s="9">
        <v>42767</v>
      </c>
      <c r="E1042" s="3">
        <v>2</v>
      </c>
      <c r="F1042" s="3">
        <v>2017</v>
      </c>
      <c r="G1042" s="3">
        <v>150000</v>
      </c>
      <c r="H1042">
        <f t="shared" si="99"/>
        <v>150000</v>
      </c>
      <c r="I1042">
        <f t="shared" si="102"/>
        <v>0</v>
      </c>
      <c r="J1042">
        <f t="shared" si="103"/>
        <v>0</v>
      </c>
      <c r="K1042">
        <f t="shared" si="104"/>
        <v>0</v>
      </c>
      <c r="P1042" t="b">
        <f t="shared" si="100"/>
        <v>1</v>
      </c>
      <c r="Q1042" t="str">
        <f t="shared" si="101"/>
        <v>20172</v>
      </c>
    </row>
    <row r="1043" customHeight="1" spans="1:17">
      <c r="A1043" s="3">
        <v>691</v>
      </c>
      <c r="B1043" s="3" t="s">
        <v>182</v>
      </c>
      <c r="C1043" s="3">
        <v>9</v>
      </c>
      <c r="D1043" s="9">
        <v>42767</v>
      </c>
      <c r="E1043" s="3">
        <v>2</v>
      </c>
      <c r="F1043" s="3">
        <v>2017</v>
      </c>
      <c r="G1043" s="3">
        <v>425000</v>
      </c>
      <c r="H1043">
        <f t="shared" si="99"/>
        <v>150000</v>
      </c>
      <c r="I1043">
        <f t="shared" si="102"/>
        <v>260000</v>
      </c>
      <c r="J1043">
        <f t="shared" si="103"/>
        <v>5000</v>
      </c>
      <c r="K1043">
        <f t="shared" si="104"/>
        <v>10000</v>
      </c>
      <c r="P1043" t="b">
        <f t="shared" si="100"/>
        <v>1</v>
      </c>
      <c r="Q1043" t="str">
        <f t="shared" si="101"/>
        <v>20172</v>
      </c>
    </row>
    <row r="1044" customHeight="1" spans="1:17">
      <c r="A1044" s="3">
        <v>692</v>
      </c>
      <c r="B1044" s="3" t="s">
        <v>46</v>
      </c>
      <c r="C1044" s="3">
        <v>2</v>
      </c>
      <c r="D1044" s="9">
        <v>42767</v>
      </c>
      <c r="E1044" s="3">
        <v>2</v>
      </c>
      <c r="F1044" s="3">
        <v>2017</v>
      </c>
      <c r="G1044" s="3">
        <v>160000</v>
      </c>
      <c r="H1044">
        <f t="shared" si="99"/>
        <v>150000</v>
      </c>
      <c r="I1044">
        <f t="shared" si="102"/>
        <v>0</v>
      </c>
      <c r="J1044">
        <f t="shared" si="103"/>
        <v>0</v>
      </c>
      <c r="K1044">
        <f t="shared" si="104"/>
        <v>0</v>
      </c>
      <c r="N1044">
        <v>10000</v>
      </c>
      <c r="P1044" t="b">
        <f t="shared" si="100"/>
        <v>1</v>
      </c>
      <c r="Q1044" t="str">
        <f t="shared" si="101"/>
        <v>20172</v>
      </c>
    </row>
    <row r="1045" customHeight="1" spans="1:17">
      <c r="A1045" s="3">
        <v>693</v>
      </c>
      <c r="B1045" s="3" t="s">
        <v>153</v>
      </c>
      <c r="C1045" s="3">
        <v>7</v>
      </c>
      <c r="D1045" s="9">
        <v>42767</v>
      </c>
      <c r="E1045" s="3">
        <v>1</v>
      </c>
      <c r="F1045" s="3">
        <v>2017</v>
      </c>
      <c r="G1045" s="3">
        <v>425000</v>
      </c>
      <c r="H1045">
        <f t="shared" si="99"/>
        <v>150000</v>
      </c>
      <c r="I1045">
        <f t="shared" si="102"/>
        <v>260000</v>
      </c>
      <c r="J1045">
        <f t="shared" si="103"/>
        <v>5000</v>
      </c>
      <c r="K1045">
        <f t="shared" si="104"/>
        <v>10000</v>
      </c>
      <c r="P1045" t="b">
        <f t="shared" si="100"/>
        <v>1</v>
      </c>
      <c r="Q1045" t="str">
        <f t="shared" si="101"/>
        <v>20172</v>
      </c>
    </row>
    <row r="1046" customHeight="1" spans="1:17">
      <c r="A1046" s="3">
        <v>693</v>
      </c>
      <c r="B1046" s="3" t="s">
        <v>153</v>
      </c>
      <c r="C1046" s="3">
        <v>7</v>
      </c>
      <c r="D1046" s="9">
        <v>42767</v>
      </c>
      <c r="E1046" s="3">
        <v>2</v>
      </c>
      <c r="F1046" s="3">
        <v>2017</v>
      </c>
      <c r="G1046" s="3">
        <v>425000</v>
      </c>
      <c r="H1046">
        <f t="shared" si="99"/>
        <v>150000</v>
      </c>
      <c r="I1046">
        <f t="shared" si="102"/>
        <v>260000</v>
      </c>
      <c r="J1046">
        <f t="shared" si="103"/>
        <v>5000</v>
      </c>
      <c r="K1046">
        <f t="shared" si="104"/>
        <v>10000</v>
      </c>
      <c r="P1046" t="b">
        <f t="shared" si="100"/>
        <v>1</v>
      </c>
      <c r="Q1046" t="str">
        <f t="shared" si="101"/>
        <v>20172</v>
      </c>
    </row>
    <row r="1047" customHeight="1" spans="1:17">
      <c r="A1047" s="14">
        <v>693</v>
      </c>
      <c r="B1047" s="14" t="s">
        <v>100</v>
      </c>
      <c r="C1047" s="14">
        <v>4</v>
      </c>
      <c r="D1047" s="15">
        <v>42767</v>
      </c>
      <c r="E1047" s="14">
        <v>1</v>
      </c>
      <c r="F1047" s="14">
        <v>2017</v>
      </c>
      <c r="G1047" s="14">
        <v>150000</v>
      </c>
      <c r="H1047" s="1">
        <f t="shared" si="99"/>
        <v>150000</v>
      </c>
      <c r="I1047" s="1">
        <f t="shared" si="102"/>
        <v>0</v>
      </c>
      <c r="J1047" s="1">
        <f t="shared" si="103"/>
        <v>0</v>
      </c>
      <c r="K1047" s="1">
        <f t="shared" si="104"/>
        <v>0</v>
      </c>
      <c r="L1047" s="1"/>
      <c r="M1047" s="1"/>
      <c r="N1047" s="1"/>
      <c r="O1047" s="1"/>
      <c r="P1047" s="1" t="b">
        <f t="shared" si="100"/>
        <v>1</v>
      </c>
      <c r="Q1047" s="1" t="str">
        <f t="shared" si="101"/>
        <v>20172</v>
      </c>
    </row>
    <row r="1048" customHeight="1" spans="1:17">
      <c r="A1048" s="14">
        <v>693</v>
      </c>
      <c r="B1048" s="14" t="s">
        <v>100</v>
      </c>
      <c r="C1048" s="14">
        <v>4</v>
      </c>
      <c r="D1048" s="15">
        <v>42767</v>
      </c>
      <c r="E1048" s="14">
        <v>2</v>
      </c>
      <c r="F1048" s="14">
        <v>2017</v>
      </c>
      <c r="G1048" s="14">
        <v>150000</v>
      </c>
      <c r="H1048" s="1">
        <f t="shared" si="99"/>
        <v>150000</v>
      </c>
      <c r="I1048" s="1">
        <f t="shared" si="102"/>
        <v>0</v>
      </c>
      <c r="J1048" s="1">
        <f t="shared" si="103"/>
        <v>0</v>
      </c>
      <c r="K1048" s="1">
        <f t="shared" si="104"/>
        <v>0</v>
      </c>
      <c r="L1048" s="1"/>
      <c r="M1048" s="1"/>
      <c r="N1048" s="1"/>
      <c r="O1048" s="1"/>
      <c r="P1048" s="1" t="b">
        <f t="shared" si="100"/>
        <v>1</v>
      </c>
      <c r="Q1048" s="1" t="str">
        <f t="shared" si="101"/>
        <v>20172</v>
      </c>
    </row>
    <row r="1049" customHeight="1" spans="1:17">
      <c r="A1049" s="3">
        <v>694</v>
      </c>
      <c r="B1049" s="3" t="s">
        <v>80</v>
      </c>
      <c r="C1049" s="3">
        <v>3</v>
      </c>
      <c r="D1049" s="9">
        <v>42767</v>
      </c>
      <c r="E1049" s="3">
        <v>2</v>
      </c>
      <c r="F1049" s="3">
        <v>2017</v>
      </c>
      <c r="G1049" s="3">
        <v>150000</v>
      </c>
      <c r="H1049">
        <f t="shared" si="99"/>
        <v>150000</v>
      </c>
      <c r="I1049">
        <f t="shared" si="102"/>
        <v>0</v>
      </c>
      <c r="J1049">
        <f t="shared" si="103"/>
        <v>0</v>
      </c>
      <c r="K1049">
        <f t="shared" si="104"/>
        <v>0</v>
      </c>
      <c r="P1049" t="b">
        <f t="shared" si="100"/>
        <v>1</v>
      </c>
      <c r="Q1049" t="str">
        <f t="shared" si="101"/>
        <v>20172</v>
      </c>
    </row>
    <row r="1050" s="1" customFormat="1" customHeight="1" spans="1:17">
      <c r="A1050" s="3">
        <v>696</v>
      </c>
      <c r="B1050" s="3" t="s">
        <v>48</v>
      </c>
      <c r="C1050" s="3">
        <v>2</v>
      </c>
      <c r="D1050" s="9">
        <v>42767</v>
      </c>
      <c r="E1050" s="3">
        <v>1</v>
      </c>
      <c r="F1050" s="3">
        <v>2017</v>
      </c>
      <c r="G1050" s="3">
        <v>200000</v>
      </c>
      <c r="H1050">
        <f t="shared" si="99"/>
        <v>150000</v>
      </c>
      <c r="I1050">
        <f t="shared" si="102"/>
        <v>0</v>
      </c>
      <c r="J1050">
        <f t="shared" si="103"/>
        <v>0</v>
      </c>
      <c r="K1050">
        <f t="shared" si="104"/>
        <v>0</v>
      </c>
      <c r="L1050"/>
      <c r="M1050"/>
      <c r="N1050"/>
      <c r="O1050">
        <v>50000</v>
      </c>
      <c r="P1050" t="b">
        <f t="shared" si="100"/>
        <v>1</v>
      </c>
      <c r="Q1050" t="str">
        <f t="shared" si="101"/>
        <v>20172</v>
      </c>
    </row>
    <row r="1051" customHeight="1" spans="1:17">
      <c r="A1051" s="3">
        <v>697</v>
      </c>
      <c r="B1051" s="3" t="s">
        <v>30</v>
      </c>
      <c r="C1051" s="3">
        <v>1</v>
      </c>
      <c r="D1051" s="9">
        <v>42767</v>
      </c>
      <c r="E1051" s="3">
        <v>2</v>
      </c>
      <c r="F1051" s="3">
        <v>2017</v>
      </c>
      <c r="G1051" s="3">
        <v>150000</v>
      </c>
      <c r="H1051">
        <f t="shared" si="99"/>
        <v>150000</v>
      </c>
      <c r="I1051">
        <f t="shared" si="102"/>
        <v>0</v>
      </c>
      <c r="J1051">
        <f t="shared" si="103"/>
        <v>0</v>
      </c>
      <c r="K1051">
        <f t="shared" si="104"/>
        <v>0</v>
      </c>
      <c r="P1051" t="b">
        <f t="shared" si="100"/>
        <v>1</v>
      </c>
      <c r="Q1051" t="str">
        <f t="shared" si="101"/>
        <v>20172</v>
      </c>
    </row>
    <row r="1052" s="1" customFormat="1" customHeight="1" spans="1:17">
      <c r="A1052" s="3">
        <v>697</v>
      </c>
      <c r="B1052" s="3" t="s">
        <v>130</v>
      </c>
      <c r="C1052" s="3">
        <v>6</v>
      </c>
      <c r="D1052" s="9">
        <v>42767</v>
      </c>
      <c r="E1052" s="3">
        <v>2</v>
      </c>
      <c r="F1052" s="3">
        <v>2017</v>
      </c>
      <c r="G1052" s="3">
        <v>435000</v>
      </c>
      <c r="H1052">
        <f t="shared" si="99"/>
        <v>150000</v>
      </c>
      <c r="I1052">
        <f t="shared" si="102"/>
        <v>260000</v>
      </c>
      <c r="J1052">
        <f t="shared" si="103"/>
        <v>5000</v>
      </c>
      <c r="K1052">
        <f t="shared" si="104"/>
        <v>10000</v>
      </c>
      <c r="L1052"/>
      <c r="M1052"/>
      <c r="N1052">
        <v>10000</v>
      </c>
      <c r="O1052"/>
      <c r="P1052" t="b">
        <f t="shared" si="100"/>
        <v>1</v>
      </c>
      <c r="Q1052" t="str">
        <f t="shared" si="101"/>
        <v>20172</v>
      </c>
    </row>
    <row r="1053" customHeight="1" spans="1:17">
      <c r="A1053" s="3">
        <v>698</v>
      </c>
      <c r="B1053" s="3" t="s">
        <v>61</v>
      </c>
      <c r="C1053" s="3">
        <v>2</v>
      </c>
      <c r="D1053" s="9">
        <v>42767</v>
      </c>
      <c r="E1053" s="3">
        <v>12</v>
      </c>
      <c r="F1053" s="3">
        <v>2016</v>
      </c>
      <c r="G1053" s="3">
        <v>150000</v>
      </c>
      <c r="H1053">
        <f t="shared" si="99"/>
        <v>150000</v>
      </c>
      <c r="I1053">
        <f t="shared" si="102"/>
        <v>0</v>
      </c>
      <c r="J1053">
        <f t="shared" si="103"/>
        <v>0</v>
      </c>
      <c r="K1053">
        <f t="shared" si="104"/>
        <v>0</v>
      </c>
      <c r="P1053" t="b">
        <f t="shared" si="100"/>
        <v>1</v>
      </c>
      <c r="Q1053" t="str">
        <f t="shared" si="101"/>
        <v>20172</v>
      </c>
    </row>
    <row r="1054" customHeight="1" spans="1:17">
      <c r="A1054" s="3">
        <v>699</v>
      </c>
      <c r="B1054" s="3" t="s">
        <v>175</v>
      </c>
      <c r="C1054" s="3">
        <v>9</v>
      </c>
      <c r="D1054" s="9">
        <v>42767</v>
      </c>
      <c r="E1054" s="3">
        <v>1</v>
      </c>
      <c r="F1054" s="3">
        <v>2017</v>
      </c>
      <c r="G1054" s="3">
        <v>400000</v>
      </c>
      <c r="H1054">
        <f t="shared" si="99"/>
        <v>150000</v>
      </c>
      <c r="I1054">
        <f t="shared" si="102"/>
        <v>235000</v>
      </c>
      <c r="J1054">
        <f t="shared" si="103"/>
        <v>5000</v>
      </c>
      <c r="K1054">
        <f t="shared" si="104"/>
        <v>10000</v>
      </c>
      <c r="P1054" t="b">
        <f t="shared" si="100"/>
        <v>1</v>
      </c>
      <c r="Q1054" t="str">
        <f t="shared" si="101"/>
        <v>20172</v>
      </c>
    </row>
    <row r="1055" customHeight="1" spans="1:17">
      <c r="A1055" s="3">
        <v>699</v>
      </c>
      <c r="B1055" s="3" t="s">
        <v>175</v>
      </c>
      <c r="C1055" s="3">
        <v>9</v>
      </c>
      <c r="D1055" s="9">
        <v>42767</v>
      </c>
      <c r="E1055" s="3">
        <v>2</v>
      </c>
      <c r="F1055" s="3">
        <v>2017</v>
      </c>
      <c r="G1055" s="3">
        <v>400000</v>
      </c>
      <c r="H1055">
        <f t="shared" si="99"/>
        <v>150000</v>
      </c>
      <c r="I1055">
        <f t="shared" si="102"/>
        <v>235000</v>
      </c>
      <c r="J1055">
        <f t="shared" si="103"/>
        <v>5000</v>
      </c>
      <c r="K1055">
        <f t="shared" si="104"/>
        <v>10000</v>
      </c>
      <c r="P1055" t="b">
        <f t="shared" si="100"/>
        <v>1</v>
      </c>
      <c r="Q1055" t="str">
        <f t="shared" si="101"/>
        <v>20172</v>
      </c>
    </row>
    <row r="1056" customHeight="1" spans="1:17">
      <c r="A1056" s="3">
        <v>700</v>
      </c>
      <c r="B1056" s="3" t="s">
        <v>33</v>
      </c>
      <c r="C1056" s="3">
        <v>1</v>
      </c>
      <c r="D1056" s="9">
        <v>42767</v>
      </c>
      <c r="E1056" s="3">
        <v>2</v>
      </c>
      <c r="F1056" s="3">
        <v>2017</v>
      </c>
      <c r="G1056" s="3">
        <v>150000</v>
      </c>
      <c r="H1056">
        <f t="shared" si="99"/>
        <v>150000</v>
      </c>
      <c r="I1056">
        <f t="shared" si="102"/>
        <v>0</v>
      </c>
      <c r="J1056">
        <f t="shared" si="103"/>
        <v>0</v>
      </c>
      <c r="K1056">
        <f t="shared" si="104"/>
        <v>0</v>
      </c>
      <c r="P1056" t="b">
        <f t="shared" si="100"/>
        <v>1</v>
      </c>
      <c r="Q1056" t="str">
        <f t="shared" si="101"/>
        <v>20172</v>
      </c>
    </row>
    <row r="1057" customHeight="1" spans="1:17">
      <c r="A1057">
        <v>701</v>
      </c>
      <c r="B1057" s="3" t="s">
        <v>8</v>
      </c>
      <c r="C1057">
        <v>1</v>
      </c>
      <c r="D1057" s="9">
        <v>42770</v>
      </c>
      <c r="E1057">
        <v>2</v>
      </c>
      <c r="F1057" s="3">
        <v>2017</v>
      </c>
      <c r="G1057">
        <v>150000</v>
      </c>
      <c r="H1057">
        <f t="shared" si="99"/>
        <v>150000</v>
      </c>
      <c r="I1057">
        <f t="shared" si="102"/>
        <v>0</v>
      </c>
      <c r="J1057">
        <f t="shared" si="103"/>
        <v>0</v>
      </c>
      <c r="K1057">
        <f t="shared" si="104"/>
        <v>0</v>
      </c>
      <c r="P1057" t="b">
        <f t="shared" si="100"/>
        <v>1</v>
      </c>
      <c r="Q1057" t="str">
        <f t="shared" si="101"/>
        <v>20172</v>
      </c>
    </row>
    <row r="1058" customHeight="1" spans="1:17">
      <c r="A1058">
        <v>701</v>
      </c>
      <c r="B1058" t="s">
        <v>94</v>
      </c>
      <c r="C1058">
        <v>4</v>
      </c>
      <c r="D1058" s="9">
        <v>42770</v>
      </c>
      <c r="E1058">
        <v>2</v>
      </c>
      <c r="F1058" s="3">
        <v>2017</v>
      </c>
      <c r="G1058">
        <v>150000</v>
      </c>
      <c r="H1058">
        <f t="shared" si="99"/>
        <v>150000</v>
      </c>
      <c r="I1058">
        <f t="shared" si="102"/>
        <v>0</v>
      </c>
      <c r="J1058">
        <f t="shared" si="103"/>
        <v>0</v>
      </c>
      <c r="K1058">
        <f t="shared" si="104"/>
        <v>0</v>
      </c>
      <c r="P1058" t="b">
        <f t="shared" si="100"/>
        <v>1</v>
      </c>
      <c r="Q1058" t="str">
        <f t="shared" si="101"/>
        <v>20172</v>
      </c>
    </row>
    <row r="1059" customHeight="1" spans="1:17">
      <c r="A1059">
        <v>702</v>
      </c>
      <c r="B1059" s="3" t="s">
        <v>220</v>
      </c>
      <c r="C1059">
        <v>3</v>
      </c>
      <c r="D1059" s="9">
        <v>42770</v>
      </c>
      <c r="E1059">
        <v>2</v>
      </c>
      <c r="F1059" s="3">
        <v>2017</v>
      </c>
      <c r="G1059">
        <v>150000</v>
      </c>
      <c r="H1059">
        <f t="shared" si="99"/>
        <v>150000</v>
      </c>
      <c r="I1059">
        <f t="shared" si="102"/>
        <v>0</v>
      </c>
      <c r="J1059">
        <f t="shared" si="103"/>
        <v>0</v>
      </c>
      <c r="K1059">
        <f t="shared" si="104"/>
        <v>0</v>
      </c>
      <c r="P1059" t="b">
        <f t="shared" si="100"/>
        <v>1</v>
      </c>
      <c r="Q1059" t="str">
        <f t="shared" si="101"/>
        <v>20172</v>
      </c>
    </row>
    <row r="1060" customHeight="1" spans="1:17">
      <c r="A1060">
        <v>703</v>
      </c>
      <c r="B1060" t="s">
        <v>167</v>
      </c>
      <c r="C1060">
        <v>8</v>
      </c>
      <c r="D1060" s="9">
        <v>42770</v>
      </c>
      <c r="E1060">
        <v>11</v>
      </c>
      <c r="F1060" s="3">
        <v>2016</v>
      </c>
      <c r="G1060">
        <v>250000</v>
      </c>
      <c r="H1060">
        <f t="shared" si="99"/>
        <v>150000</v>
      </c>
      <c r="I1060">
        <f t="shared" si="102"/>
        <v>85000</v>
      </c>
      <c r="J1060">
        <f t="shared" si="103"/>
        <v>5000</v>
      </c>
      <c r="K1060">
        <f t="shared" si="104"/>
        <v>10000</v>
      </c>
      <c r="P1060" t="b">
        <f t="shared" si="100"/>
        <v>1</v>
      </c>
      <c r="Q1060" t="str">
        <f t="shared" si="101"/>
        <v>20172</v>
      </c>
    </row>
    <row r="1061" customHeight="1" spans="1:17">
      <c r="A1061">
        <v>703</v>
      </c>
      <c r="B1061" t="s">
        <v>62</v>
      </c>
      <c r="C1061">
        <v>2</v>
      </c>
      <c r="D1061" s="9">
        <v>42770</v>
      </c>
      <c r="E1061">
        <v>11</v>
      </c>
      <c r="F1061">
        <v>2016</v>
      </c>
      <c r="G1061">
        <v>120000</v>
      </c>
      <c r="H1061">
        <f t="shared" si="99"/>
        <v>120000</v>
      </c>
      <c r="I1061">
        <f t="shared" si="102"/>
        <v>0</v>
      </c>
      <c r="J1061">
        <f t="shared" si="103"/>
        <v>0</v>
      </c>
      <c r="K1061">
        <f t="shared" si="104"/>
        <v>0</v>
      </c>
      <c r="P1061" t="b">
        <f t="shared" si="100"/>
        <v>1</v>
      </c>
      <c r="Q1061" t="str">
        <f t="shared" si="101"/>
        <v>20172</v>
      </c>
    </row>
    <row r="1062" customHeight="1" spans="1:17">
      <c r="A1062">
        <v>704</v>
      </c>
      <c r="B1062" t="s">
        <v>75</v>
      </c>
      <c r="C1062">
        <v>3</v>
      </c>
      <c r="D1062" s="9">
        <v>42770</v>
      </c>
      <c r="E1062">
        <v>1</v>
      </c>
      <c r="F1062">
        <v>2017</v>
      </c>
      <c r="G1062">
        <v>175000</v>
      </c>
      <c r="H1062">
        <f t="shared" si="99"/>
        <v>150000</v>
      </c>
      <c r="I1062">
        <f t="shared" si="102"/>
        <v>0</v>
      </c>
      <c r="J1062">
        <f t="shared" si="103"/>
        <v>0</v>
      </c>
      <c r="K1062">
        <f t="shared" si="104"/>
        <v>0</v>
      </c>
      <c r="N1062">
        <v>25000</v>
      </c>
      <c r="P1062" t="b">
        <f t="shared" si="100"/>
        <v>1</v>
      </c>
      <c r="Q1062" t="str">
        <f t="shared" si="101"/>
        <v>20172</v>
      </c>
    </row>
    <row r="1063" customHeight="1" spans="1:17">
      <c r="A1063">
        <v>704</v>
      </c>
      <c r="B1063" t="s">
        <v>75</v>
      </c>
      <c r="C1063">
        <v>3</v>
      </c>
      <c r="D1063" s="9">
        <v>42770</v>
      </c>
      <c r="E1063">
        <v>2</v>
      </c>
      <c r="F1063">
        <v>2017</v>
      </c>
      <c r="G1063">
        <v>175000</v>
      </c>
      <c r="H1063">
        <f t="shared" si="99"/>
        <v>150000</v>
      </c>
      <c r="I1063">
        <f t="shared" si="102"/>
        <v>0</v>
      </c>
      <c r="J1063">
        <f t="shared" si="103"/>
        <v>0</v>
      </c>
      <c r="K1063">
        <f t="shared" si="104"/>
        <v>0</v>
      </c>
      <c r="N1063">
        <v>25000</v>
      </c>
      <c r="P1063" t="b">
        <f t="shared" si="100"/>
        <v>1</v>
      </c>
      <c r="Q1063" t="str">
        <f t="shared" si="101"/>
        <v>20172</v>
      </c>
    </row>
    <row r="1064" customHeight="1" spans="1:17">
      <c r="A1064">
        <v>704</v>
      </c>
      <c r="B1064" t="s">
        <v>104</v>
      </c>
      <c r="C1064">
        <v>5</v>
      </c>
      <c r="D1064" s="9">
        <v>42770</v>
      </c>
      <c r="E1064">
        <v>1</v>
      </c>
      <c r="F1064">
        <v>2017</v>
      </c>
      <c r="G1064">
        <v>175000</v>
      </c>
      <c r="H1064">
        <f t="shared" si="99"/>
        <v>150000</v>
      </c>
      <c r="I1064">
        <f t="shared" si="102"/>
        <v>0</v>
      </c>
      <c r="J1064">
        <f t="shared" si="103"/>
        <v>0</v>
      </c>
      <c r="K1064">
        <f t="shared" si="104"/>
        <v>0</v>
      </c>
      <c r="N1064">
        <v>25000</v>
      </c>
      <c r="P1064" t="b">
        <f t="shared" si="100"/>
        <v>1</v>
      </c>
      <c r="Q1064" t="str">
        <f t="shared" si="101"/>
        <v>20172</v>
      </c>
    </row>
    <row r="1065" customHeight="1" spans="1:17">
      <c r="A1065">
        <v>704</v>
      </c>
      <c r="B1065" t="s">
        <v>104</v>
      </c>
      <c r="C1065">
        <v>5</v>
      </c>
      <c r="D1065" s="9">
        <v>42770</v>
      </c>
      <c r="E1065">
        <v>2</v>
      </c>
      <c r="F1065">
        <v>2017</v>
      </c>
      <c r="G1065">
        <v>175000</v>
      </c>
      <c r="H1065">
        <f t="shared" si="99"/>
        <v>150000</v>
      </c>
      <c r="I1065">
        <f t="shared" si="102"/>
        <v>0</v>
      </c>
      <c r="J1065">
        <f t="shared" si="103"/>
        <v>0</v>
      </c>
      <c r="K1065">
        <f t="shared" si="104"/>
        <v>0</v>
      </c>
      <c r="N1065">
        <v>25000</v>
      </c>
      <c r="P1065" t="b">
        <f t="shared" si="100"/>
        <v>1</v>
      </c>
      <c r="Q1065" t="str">
        <f t="shared" si="101"/>
        <v>20172</v>
      </c>
    </row>
    <row r="1066" customHeight="1" spans="1:17">
      <c r="A1066">
        <v>705</v>
      </c>
      <c r="B1066" t="s">
        <v>118</v>
      </c>
      <c r="C1066">
        <v>6</v>
      </c>
      <c r="D1066" s="9">
        <v>42770</v>
      </c>
      <c r="E1066">
        <v>1</v>
      </c>
      <c r="F1066">
        <v>2017</v>
      </c>
      <c r="G1066">
        <v>425000</v>
      </c>
      <c r="H1066">
        <f t="shared" si="99"/>
        <v>150000</v>
      </c>
      <c r="I1066">
        <f t="shared" si="102"/>
        <v>260000</v>
      </c>
      <c r="J1066">
        <f t="shared" si="103"/>
        <v>5000</v>
      </c>
      <c r="K1066">
        <f t="shared" si="104"/>
        <v>10000</v>
      </c>
      <c r="P1066" t="b">
        <f t="shared" si="100"/>
        <v>1</v>
      </c>
      <c r="Q1066" t="str">
        <f t="shared" si="101"/>
        <v>20172</v>
      </c>
    </row>
    <row r="1067" customHeight="1" spans="1:17">
      <c r="A1067">
        <v>705</v>
      </c>
      <c r="B1067" t="s">
        <v>172</v>
      </c>
      <c r="C1067">
        <v>9</v>
      </c>
      <c r="D1067" s="9">
        <v>42770</v>
      </c>
      <c r="E1067">
        <v>1</v>
      </c>
      <c r="F1067">
        <v>2017</v>
      </c>
      <c r="G1067">
        <v>425000</v>
      </c>
      <c r="H1067">
        <f t="shared" si="99"/>
        <v>150000</v>
      </c>
      <c r="I1067">
        <f t="shared" si="102"/>
        <v>260000</v>
      </c>
      <c r="J1067">
        <f t="shared" si="103"/>
        <v>5000</v>
      </c>
      <c r="K1067">
        <f t="shared" si="104"/>
        <v>10000</v>
      </c>
      <c r="P1067" t="b">
        <f t="shared" si="100"/>
        <v>1</v>
      </c>
      <c r="Q1067" t="str">
        <f t="shared" si="101"/>
        <v>20172</v>
      </c>
    </row>
    <row r="1068" customHeight="1" spans="1:17">
      <c r="A1068">
        <v>705</v>
      </c>
      <c r="B1068" t="s">
        <v>101</v>
      </c>
      <c r="C1068">
        <v>4</v>
      </c>
      <c r="D1068" s="9">
        <v>42770</v>
      </c>
      <c r="E1068">
        <v>1</v>
      </c>
      <c r="F1068">
        <v>2017</v>
      </c>
      <c r="G1068">
        <v>125000</v>
      </c>
      <c r="H1068">
        <f t="shared" si="99"/>
        <v>125000</v>
      </c>
      <c r="I1068">
        <f t="shared" si="102"/>
        <v>0</v>
      </c>
      <c r="J1068">
        <f t="shared" si="103"/>
        <v>0</v>
      </c>
      <c r="K1068">
        <f t="shared" si="104"/>
        <v>0</v>
      </c>
      <c r="P1068" t="b">
        <f t="shared" si="100"/>
        <v>1</v>
      </c>
      <c r="Q1068" t="str">
        <f t="shared" si="101"/>
        <v>20172</v>
      </c>
    </row>
    <row r="1069" customHeight="1" spans="1:17">
      <c r="A1069">
        <v>707</v>
      </c>
      <c r="B1069" t="s">
        <v>31</v>
      </c>
      <c r="C1069">
        <v>1</v>
      </c>
      <c r="D1069" s="9">
        <v>42770</v>
      </c>
      <c r="E1069">
        <v>2</v>
      </c>
      <c r="F1069">
        <v>2017</v>
      </c>
      <c r="G1069">
        <v>250000</v>
      </c>
      <c r="H1069">
        <f t="shared" si="99"/>
        <v>150000</v>
      </c>
      <c r="I1069">
        <f t="shared" si="102"/>
        <v>0</v>
      </c>
      <c r="J1069">
        <f t="shared" si="103"/>
        <v>0</v>
      </c>
      <c r="K1069">
        <f t="shared" si="104"/>
        <v>0</v>
      </c>
      <c r="O1069">
        <v>100000</v>
      </c>
      <c r="P1069" t="b">
        <f t="shared" si="100"/>
        <v>1</v>
      </c>
      <c r="Q1069" t="str">
        <f t="shared" si="101"/>
        <v>20172</v>
      </c>
    </row>
    <row r="1070" customHeight="1" spans="1:17">
      <c r="A1070">
        <v>708</v>
      </c>
      <c r="B1070" t="s">
        <v>7</v>
      </c>
      <c r="C1070">
        <v>1</v>
      </c>
      <c r="D1070" s="9">
        <v>42770</v>
      </c>
      <c r="E1070">
        <v>1</v>
      </c>
      <c r="F1070">
        <v>2017</v>
      </c>
      <c r="G1070">
        <v>150000</v>
      </c>
      <c r="H1070">
        <f t="shared" si="99"/>
        <v>150000</v>
      </c>
      <c r="I1070">
        <f t="shared" si="102"/>
        <v>0</v>
      </c>
      <c r="J1070">
        <f t="shared" si="103"/>
        <v>0</v>
      </c>
      <c r="K1070">
        <f t="shared" si="104"/>
        <v>0</v>
      </c>
      <c r="P1070" t="b">
        <f t="shared" si="100"/>
        <v>1</v>
      </c>
      <c r="Q1070" t="str">
        <f t="shared" si="101"/>
        <v>20172</v>
      </c>
    </row>
    <row r="1071" customHeight="1" spans="1:17">
      <c r="A1071">
        <v>708</v>
      </c>
      <c r="B1071" t="s">
        <v>7</v>
      </c>
      <c r="C1071">
        <v>1</v>
      </c>
      <c r="D1071" s="9">
        <v>42770</v>
      </c>
      <c r="E1071">
        <v>2</v>
      </c>
      <c r="F1071">
        <v>2017</v>
      </c>
      <c r="G1071">
        <v>150000</v>
      </c>
      <c r="H1071">
        <f t="shared" si="99"/>
        <v>150000</v>
      </c>
      <c r="I1071">
        <f t="shared" si="102"/>
        <v>0</v>
      </c>
      <c r="J1071">
        <f t="shared" si="103"/>
        <v>0</v>
      </c>
      <c r="K1071">
        <f t="shared" si="104"/>
        <v>0</v>
      </c>
      <c r="P1071" t="b">
        <f t="shared" si="100"/>
        <v>1</v>
      </c>
      <c r="Q1071" t="str">
        <f t="shared" si="101"/>
        <v>20172</v>
      </c>
    </row>
    <row r="1072" customHeight="1" spans="1:17">
      <c r="A1072">
        <v>709</v>
      </c>
      <c r="B1072" t="s">
        <v>133</v>
      </c>
      <c r="C1072">
        <v>7</v>
      </c>
      <c r="D1072" s="9">
        <v>42770</v>
      </c>
      <c r="E1072">
        <v>11</v>
      </c>
      <c r="F1072">
        <v>2016</v>
      </c>
      <c r="G1072">
        <v>270000</v>
      </c>
      <c r="H1072">
        <f t="shared" si="99"/>
        <v>150000</v>
      </c>
      <c r="I1072">
        <f t="shared" si="102"/>
        <v>105000</v>
      </c>
      <c r="J1072">
        <f t="shared" si="103"/>
        <v>5000</v>
      </c>
      <c r="K1072">
        <f t="shared" si="104"/>
        <v>10000</v>
      </c>
      <c r="P1072" t="b">
        <f t="shared" si="100"/>
        <v>1</v>
      </c>
      <c r="Q1072" t="str">
        <f t="shared" si="101"/>
        <v>20172</v>
      </c>
    </row>
    <row r="1073" customHeight="1" spans="1:17">
      <c r="A1073">
        <v>711</v>
      </c>
      <c r="B1073" s="16" t="s">
        <v>19</v>
      </c>
      <c r="C1073">
        <v>1</v>
      </c>
      <c r="D1073" s="9">
        <v>42770</v>
      </c>
      <c r="E1073">
        <v>1</v>
      </c>
      <c r="F1073">
        <v>2017</v>
      </c>
      <c r="G1073">
        <v>150000</v>
      </c>
      <c r="H1073">
        <f t="shared" si="99"/>
        <v>150000</v>
      </c>
      <c r="I1073">
        <f t="shared" si="102"/>
        <v>0</v>
      </c>
      <c r="J1073">
        <f t="shared" si="103"/>
        <v>0</v>
      </c>
      <c r="K1073">
        <f t="shared" si="104"/>
        <v>0</v>
      </c>
      <c r="P1073" t="b">
        <f t="shared" si="100"/>
        <v>1</v>
      </c>
      <c r="Q1073" t="str">
        <f t="shared" si="101"/>
        <v>20172</v>
      </c>
    </row>
    <row r="1074" customHeight="1" spans="1:17">
      <c r="A1074">
        <v>712</v>
      </c>
      <c r="B1074" s="16" t="s">
        <v>24</v>
      </c>
      <c r="C1074">
        <v>1</v>
      </c>
      <c r="D1074" s="9">
        <v>42770</v>
      </c>
      <c r="E1074">
        <v>1</v>
      </c>
      <c r="F1074">
        <v>2017</v>
      </c>
      <c r="G1074">
        <v>150000</v>
      </c>
      <c r="H1074">
        <f t="shared" si="99"/>
        <v>150000</v>
      </c>
      <c r="I1074">
        <f t="shared" si="102"/>
        <v>0</v>
      </c>
      <c r="J1074">
        <f t="shared" si="103"/>
        <v>0</v>
      </c>
      <c r="K1074">
        <f t="shared" si="104"/>
        <v>0</v>
      </c>
      <c r="P1074" t="b">
        <f t="shared" si="100"/>
        <v>1</v>
      </c>
      <c r="Q1074" t="str">
        <f t="shared" si="101"/>
        <v>20172</v>
      </c>
    </row>
    <row r="1075" customHeight="1" spans="1:17">
      <c r="A1075">
        <v>712</v>
      </c>
      <c r="B1075" s="16" t="s">
        <v>24</v>
      </c>
      <c r="C1075">
        <v>1</v>
      </c>
      <c r="D1075" s="9">
        <v>42770</v>
      </c>
      <c r="E1075">
        <v>2</v>
      </c>
      <c r="F1075">
        <v>2017</v>
      </c>
      <c r="G1075">
        <v>150000</v>
      </c>
      <c r="H1075">
        <f t="shared" si="99"/>
        <v>150000</v>
      </c>
      <c r="I1075">
        <f t="shared" si="102"/>
        <v>0</v>
      </c>
      <c r="J1075">
        <f t="shared" si="103"/>
        <v>0</v>
      </c>
      <c r="K1075">
        <f t="shared" si="104"/>
        <v>0</v>
      </c>
      <c r="P1075" t="b">
        <f t="shared" si="100"/>
        <v>1</v>
      </c>
      <c r="Q1075" t="str">
        <f t="shared" si="101"/>
        <v>20172</v>
      </c>
    </row>
    <row r="1076" customHeight="1" spans="1:17">
      <c r="A1076">
        <v>713</v>
      </c>
      <c r="B1076" s="16" t="s">
        <v>230</v>
      </c>
      <c r="C1076">
        <v>4</v>
      </c>
      <c r="D1076" s="9">
        <v>42770</v>
      </c>
      <c r="E1076">
        <v>2</v>
      </c>
      <c r="F1076">
        <v>2017</v>
      </c>
      <c r="G1076">
        <v>150000</v>
      </c>
      <c r="H1076">
        <f t="shared" si="99"/>
        <v>150000</v>
      </c>
      <c r="I1076">
        <f t="shared" si="102"/>
        <v>0</v>
      </c>
      <c r="J1076">
        <f t="shared" si="103"/>
        <v>0</v>
      </c>
      <c r="K1076">
        <f t="shared" si="104"/>
        <v>0</v>
      </c>
      <c r="P1076" t="b">
        <f t="shared" si="100"/>
        <v>1</v>
      </c>
      <c r="Q1076" t="str">
        <f t="shared" si="101"/>
        <v>20172</v>
      </c>
    </row>
    <row r="1077" customHeight="1" spans="1:17">
      <c r="A1077">
        <v>713</v>
      </c>
      <c r="B1077" s="16" t="s">
        <v>231</v>
      </c>
      <c r="C1077">
        <v>1</v>
      </c>
      <c r="D1077" s="9">
        <v>42770</v>
      </c>
      <c r="E1077">
        <v>2</v>
      </c>
      <c r="F1077">
        <v>2017</v>
      </c>
      <c r="G1077">
        <v>150000</v>
      </c>
      <c r="H1077">
        <f t="shared" si="99"/>
        <v>150000</v>
      </c>
      <c r="I1077">
        <f t="shared" si="102"/>
        <v>0</v>
      </c>
      <c r="J1077">
        <f t="shared" si="103"/>
        <v>0</v>
      </c>
      <c r="K1077">
        <f t="shared" si="104"/>
        <v>0</v>
      </c>
      <c r="P1077" t="b">
        <f t="shared" si="100"/>
        <v>1</v>
      </c>
      <c r="Q1077" t="str">
        <f t="shared" si="101"/>
        <v>20172</v>
      </c>
    </row>
    <row r="1078" customHeight="1" spans="1:17">
      <c r="A1078">
        <v>714</v>
      </c>
      <c r="B1078" s="16" t="s">
        <v>121</v>
      </c>
      <c r="C1078">
        <v>6</v>
      </c>
      <c r="D1078" s="9">
        <v>42770</v>
      </c>
      <c r="E1078">
        <v>1</v>
      </c>
      <c r="F1078">
        <v>2017</v>
      </c>
      <c r="G1078">
        <v>425000</v>
      </c>
      <c r="H1078">
        <f t="shared" si="99"/>
        <v>150000</v>
      </c>
      <c r="I1078">
        <f t="shared" si="102"/>
        <v>260000</v>
      </c>
      <c r="J1078">
        <f t="shared" si="103"/>
        <v>5000</v>
      </c>
      <c r="K1078">
        <f t="shared" si="104"/>
        <v>10000</v>
      </c>
      <c r="P1078" t="b">
        <f t="shared" si="100"/>
        <v>1</v>
      </c>
      <c r="Q1078" t="str">
        <f t="shared" si="101"/>
        <v>20172</v>
      </c>
    </row>
    <row r="1079" customHeight="1" spans="1:17">
      <c r="A1079">
        <v>714</v>
      </c>
      <c r="B1079" s="16" t="s">
        <v>170</v>
      </c>
      <c r="C1079">
        <v>8</v>
      </c>
      <c r="D1079" s="9">
        <v>42770</v>
      </c>
      <c r="E1079">
        <v>1</v>
      </c>
      <c r="F1079">
        <v>2017</v>
      </c>
      <c r="G1079">
        <v>425000</v>
      </c>
      <c r="H1079">
        <f t="shared" si="99"/>
        <v>150000</v>
      </c>
      <c r="I1079">
        <f t="shared" si="102"/>
        <v>260000</v>
      </c>
      <c r="J1079">
        <f t="shared" si="103"/>
        <v>5000</v>
      </c>
      <c r="K1079">
        <f t="shared" si="104"/>
        <v>10000</v>
      </c>
      <c r="P1079" t="b">
        <f t="shared" si="100"/>
        <v>1</v>
      </c>
      <c r="Q1079" t="str">
        <f t="shared" si="101"/>
        <v>20172</v>
      </c>
    </row>
    <row r="1080" customHeight="1" spans="1:17">
      <c r="A1080">
        <v>715</v>
      </c>
      <c r="B1080" s="16" t="s">
        <v>115</v>
      </c>
      <c r="C1080">
        <v>5</v>
      </c>
      <c r="D1080" s="9">
        <v>42770</v>
      </c>
      <c r="E1080">
        <v>2</v>
      </c>
      <c r="F1080">
        <v>2017</v>
      </c>
      <c r="G1080">
        <v>150000</v>
      </c>
      <c r="H1080">
        <f t="shared" si="99"/>
        <v>150000</v>
      </c>
      <c r="I1080">
        <f t="shared" si="102"/>
        <v>0</v>
      </c>
      <c r="J1080">
        <f t="shared" si="103"/>
        <v>0</v>
      </c>
      <c r="K1080">
        <f t="shared" si="104"/>
        <v>0</v>
      </c>
      <c r="P1080" t="b">
        <f t="shared" si="100"/>
        <v>1</v>
      </c>
      <c r="Q1080" t="str">
        <f t="shared" si="101"/>
        <v>20172</v>
      </c>
    </row>
    <row r="1081" customHeight="1" spans="1:17">
      <c r="A1081">
        <v>716</v>
      </c>
      <c r="B1081" s="3" t="s">
        <v>50</v>
      </c>
      <c r="C1081" s="3">
        <v>2</v>
      </c>
      <c r="D1081" s="9">
        <v>42770</v>
      </c>
      <c r="E1081">
        <v>2</v>
      </c>
      <c r="F1081">
        <v>2017</v>
      </c>
      <c r="G1081">
        <v>100000</v>
      </c>
      <c r="H1081">
        <f t="shared" si="99"/>
        <v>100000</v>
      </c>
      <c r="I1081">
        <f t="shared" si="102"/>
        <v>0</v>
      </c>
      <c r="J1081">
        <f t="shared" si="103"/>
        <v>0</v>
      </c>
      <c r="K1081">
        <f t="shared" si="104"/>
        <v>0</v>
      </c>
      <c r="P1081" t="b">
        <f t="shared" si="100"/>
        <v>1</v>
      </c>
      <c r="Q1081" t="str">
        <f t="shared" si="101"/>
        <v>20172</v>
      </c>
    </row>
    <row r="1082" customHeight="1" spans="1:17">
      <c r="A1082">
        <v>716</v>
      </c>
      <c r="B1082" s="3" t="s">
        <v>87</v>
      </c>
      <c r="C1082" s="3">
        <v>3</v>
      </c>
      <c r="D1082" s="9">
        <v>42770</v>
      </c>
      <c r="E1082">
        <v>2</v>
      </c>
      <c r="F1082">
        <v>2017</v>
      </c>
      <c r="G1082">
        <v>100000</v>
      </c>
      <c r="H1082">
        <f t="shared" si="99"/>
        <v>100000</v>
      </c>
      <c r="I1082">
        <f t="shared" si="102"/>
        <v>0</v>
      </c>
      <c r="J1082">
        <f t="shared" si="103"/>
        <v>0</v>
      </c>
      <c r="K1082">
        <f t="shared" si="104"/>
        <v>0</v>
      </c>
      <c r="P1082" t="b">
        <f t="shared" si="100"/>
        <v>1</v>
      </c>
      <c r="Q1082" t="str">
        <f t="shared" si="101"/>
        <v>20172</v>
      </c>
    </row>
    <row r="1083" customHeight="1" spans="1:17">
      <c r="A1083">
        <v>717</v>
      </c>
      <c r="B1083" s="16" t="s">
        <v>39</v>
      </c>
      <c r="C1083">
        <v>2</v>
      </c>
      <c r="D1083" s="9">
        <v>42770</v>
      </c>
      <c r="E1083">
        <v>1</v>
      </c>
      <c r="F1083">
        <v>2017</v>
      </c>
      <c r="G1083">
        <v>150000</v>
      </c>
      <c r="H1083">
        <f t="shared" si="99"/>
        <v>150000</v>
      </c>
      <c r="I1083">
        <f t="shared" si="102"/>
        <v>0</v>
      </c>
      <c r="J1083">
        <f t="shared" si="103"/>
        <v>0</v>
      </c>
      <c r="K1083">
        <f t="shared" si="104"/>
        <v>0</v>
      </c>
      <c r="P1083" t="b">
        <f t="shared" si="100"/>
        <v>1</v>
      </c>
      <c r="Q1083" t="str">
        <f t="shared" si="101"/>
        <v>20172</v>
      </c>
    </row>
    <row r="1084" customHeight="1" spans="1:17">
      <c r="A1084">
        <v>717</v>
      </c>
      <c r="B1084" s="16" t="s">
        <v>39</v>
      </c>
      <c r="C1084">
        <v>2</v>
      </c>
      <c r="D1084" s="9">
        <v>42770</v>
      </c>
      <c r="E1084">
        <v>2</v>
      </c>
      <c r="F1084">
        <v>2017</v>
      </c>
      <c r="G1084">
        <v>150000</v>
      </c>
      <c r="H1084">
        <f t="shared" si="99"/>
        <v>150000</v>
      </c>
      <c r="I1084">
        <f t="shared" si="102"/>
        <v>0</v>
      </c>
      <c r="J1084">
        <f t="shared" si="103"/>
        <v>0</v>
      </c>
      <c r="K1084">
        <f t="shared" si="104"/>
        <v>0</v>
      </c>
      <c r="P1084" t="b">
        <f t="shared" si="100"/>
        <v>1</v>
      </c>
      <c r="Q1084" t="str">
        <f t="shared" si="101"/>
        <v>20172</v>
      </c>
    </row>
    <row r="1085" customHeight="1" spans="1:17">
      <c r="A1085">
        <v>720</v>
      </c>
      <c r="B1085" s="3" t="s">
        <v>174</v>
      </c>
      <c r="C1085" s="3">
        <v>9</v>
      </c>
      <c r="D1085" s="9">
        <v>42773</v>
      </c>
      <c r="E1085">
        <v>2</v>
      </c>
      <c r="F1085">
        <v>2017</v>
      </c>
      <c r="G1085">
        <v>425000</v>
      </c>
      <c r="H1085">
        <f t="shared" si="99"/>
        <v>150000</v>
      </c>
      <c r="I1085">
        <f t="shared" si="102"/>
        <v>260000</v>
      </c>
      <c r="J1085">
        <f t="shared" si="103"/>
        <v>5000</v>
      </c>
      <c r="K1085">
        <f t="shared" si="104"/>
        <v>10000</v>
      </c>
      <c r="P1085" t="b">
        <f t="shared" si="100"/>
        <v>1</v>
      </c>
      <c r="Q1085" t="str">
        <f t="shared" si="101"/>
        <v>20172</v>
      </c>
    </row>
    <row r="1086" customHeight="1" spans="1:17">
      <c r="A1086">
        <v>720</v>
      </c>
      <c r="B1086" s="3" t="s">
        <v>190</v>
      </c>
      <c r="C1086" s="3">
        <v>11</v>
      </c>
      <c r="D1086" s="9">
        <v>42773</v>
      </c>
      <c r="E1086">
        <v>2</v>
      </c>
      <c r="F1086">
        <v>2017</v>
      </c>
      <c r="G1086">
        <v>425000</v>
      </c>
      <c r="H1086">
        <f t="shared" si="99"/>
        <v>150000</v>
      </c>
      <c r="I1086">
        <f t="shared" si="102"/>
        <v>260000</v>
      </c>
      <c r="J1086">
        <f t="shared" si="103"/>
        <v>5000</v>
      </c>
      <c r="K1086">
        <f t="shared" si="104"/>
        <v>10000</v>
      </c>
      <c r="P1086" t="b">
        <f t="shared" si="100"/>
        <v>1</v>
      </c>
      <c r="Q1086" t="str">
        <f t="shared" si="101"/>
        <v>20172</v>
      </c>
    </row>
    <row r="1087" customHeight="1" spans="1:17">
      <c r="A1087">
        <v>721</v>
      </c>
      <c r="B1087" s="3" t="s">
        <v>112</v>
      </c>
      <c r="C1087" s="3">
        <v>5</v>
      </c>
      <c r="D1087" s="9">
        <v>42773</v>
      </c>
      <c r="E1087">
        <v>1</v>
      </c>
      <c r="F1087">
        <v>2017</v>
      </c>
      <c r="G1087">
        <v>150000</v>
      </c>
      <c r="H1087">
        <f t="shared" si="99"/>
        <v>150000</v>
      </c>
      <c r="I1087">
        <f t="shared" si="102"/>
        <v>0</v>
      </c>
      <c r="J1087">
        <f t="shared" si="103"/>
        <v>0</v>
      </c>
      <c r="K1087">
        <f t="shared" si="104"/>
        <v>0</v>
      </c>
      <c r="P1087" t="b">
        <f t="shared" si="100"/>
        <v>1</v>
      </c>
      <c r="Q1087" t="str">
        <f t="shared" si="101"/>
        <v>20172</v>
      </c>
    </row>
    <row r="1088" customHeight="1" spans="1:17">
      <c r="A1088">
        <v>721</v>
      </c>
      <c r="B1088" s="3" t="s">
        <v>112</v>
      </c>
      <c r="C1088" s="3">
        <v>5</v>
      </c>
      <c r="D1088" s="9">
        <v>42773</v>
      </c>
      <c r="E1088">
        <v>12</v>
      </c>
      <c r="F1088">
        <v>2017</v>
      </c>
      <c r="G1088">
        <v>150000</v>
      </c>
      <c r="H1088">
        <f t="shared" si="99"/>
        <v>150000</v>
      </c>
      <c r="I1088">
        <f t="shared" si="102"/>
        <v>0</v>
      </c>
      <c r="J1088">
        <f t="shared" si="103"/>
        <v>0</v>
      </c>
      <c r="K1088">
        <f t="shared" si="104"/>
        <v>0</v>
      </c>
      <c r="P1088" t="b">
        <f t="shared" si="100"/>
        <v>1</v>
      </c>
      <c r="Q1088" t="str">
        <f t="shared" si="101"/>
        <v>20172</v>
      </c>
    </row>
    <row r="1089" customHeight="1" spans="1:17">
      <c r="A1089">
        <v>722</v>
      </c>
      <c r="B1089" s="3" t="s">
        <v>61</v>
      </c>
      <c r="C1089" s="3">
        <v>2</v>
      </c>
      <c r="D1089" s="9">
        <v>42777</v>
      </c>
      <c r="E1089">
        <v>1</v>
      </c>
      <c r="F1089">
        <v>2017</v>
      </c>
      <c r="G1089">
        <v>150000</v>
      </c>
      <c r="H1089">
        <f t="shared" si="99"/>
        <v>150000</v>
      </c>
      <c r="I1089">
        <f t="shared" si="102"/>
        <v>0</v>
      </c>
      <c r="J1089">
        <f t="shared" si="103"/>
        <v>0</v>
      </c>
      <c r="K1089">
        <f t="shared" si="104"/>
        <v>0</v>
      </c>
      <c r="P1089" t="b">
        <f t="shared" si="100"/>
        <v>1</v>
      </c>
      <c r="Q1089" t="str">
        <f t="shared" si="101"/>
        <v>20172</v>
      </c>
    </row>
    <row r="1090" customHeight="1" spans="1:17">
      <c r="A1090">
        <v>723</v>
      </c>
      <c r="B1090" s="3" t="s">
        <v>102</v>
      </c>
      <c r="C1090" s="3">
        <v>4</v>
      </c>
      <c r="D1090" s="9">
        <v>42777</v>
      </c>
      <c r="E1090">
        <v>12</v>
      </c>
      <c r="F1090">
        <v>2016</v>
      </c>
      <c r="G1090">
        <v>150000</v>
      </c>
      <c r="H1090">
        <f t="shared" ref="H1090:H1153" si="105">IF(C1090&lt;6,IF(E1090&lt;1,0,IF(G1090&gt;150000,150000,G1090)),150000)</f>
        <v>150000</v>
      </c>
      <c r="I1090">
        <f t="shared" si="102"/>
        <v>0</v>
      </c>
      <c r="J1090">
        <f t="shared" si="103"/>
        <v>0</v>
      </c>
      <c r="K1090">
        <f t="shared" si="104"/>
        <v>0</v>
      </c>
      <c r="P1090" t="b">
        <f t="shared" ref="P1090:P1153" si="106">G1090=SUM(H1090:O1090)</f>
        <v>1</v>
      </c>
      <c r="Q1090" t="str">
        <f t="shared" ref="Q1090:Q1153" si="107">CONCATENATE(YEAR(D1090),MONTH(D1090))</f>
        <v>20172</v>
      </c>
    </row>
    <row r="1091" customHeight="1" spans="1:17">
      <c r="A1091">
        <v>723</v>
      </c>
      <c r="B1091" s="3" t="s">
        <v>102</v>
      </c>
      <c r="C1091" s="3">
        <v>4</v>
      </c>
      <c r="D1091" s="9">
        <v>42777</v>
      </c>
      <c r="E1091">
        <v>1</v>
      </c>
      <c r="F1091">
        <v>2017</v>
      </c>
      <c r="G1091">
        <v>150000</v>
      </c>
      <c r="H1091">
        <f t="shared" si="105"/>
        <v>150000</v>
      </c>
      <c r="I1091">
        <f t="shared" si="102"/>
        <v>0</v>
      </c>
      <c r="J1091">
        <f t="shared" si="103"/>
        <v>0</v>
      </c>
      <c r="K1091">
        <f t="shared" si="104"/>
        <v>0</v>
      </c>
      <c r="P1091" t="b">
        <f t="shared" si="106"/>
        <v>1</v>
      </c>
      <c r="Q1091" t="str">
        <f t="shared" si="107"/>
        <v>20172</v>
      </c>
    </row>
    <row r="1092" customHeight="1" spans="1:17">
      <c r="A1092">
        <v>723</v>
      </c>
      <c r="B1092" s="3" t="s">
        <v>102</v>
      </c>
      <c r="C1092" s="3">
        <v>4</v>
      </c>
      <c r="D1092" s="9">
        <v>42777</v>
      </c>
      <c r="E1092">
        <v>2</v>
      </c>
      <c r="F1092">
        <v>2017</v>
      </c>
      <c r="G1092">
        <v>150000</v>
      </c>
      <c r="H1092">
        <f t="shared" si="105"/>
        <v>150000</v>
      </c>
      <c r="I1092">
        <f t="shared" si="102"/>
        <v>0</v>
      </c>
      <c r="J1092">
        <f t="shared" si="103"/>
        <v>0</v>
      </c>
      <c r="K1092">
        <f t="shared" si="104"/>
        <v>0</v>
      </c>
      <c r="P1092" t="b">
        <f t="shared" si="106"/>
        <v>1</v>
      </c>
      <c r="Q1092" t="str">
        <f t="shared" si="107"/>
        <v>20172</v>
      </c>
    </row>
    <row r="1093" customHeight="1" spans="1:17">
      <c r="A1093">
        <v>724</v>
      </c>
      <c r="B1093" s="3" t="s">
        <v>73</v>
      </c>
      <c r="C1093" s="3">
        <v>3</v>
      </c>
      <c r="D1093" s="9">
        <v>42777</v>
      </c>
      <c r="E1093">
        <v>2</v>
      </c>
      <c r="F1093">
        <v>2017</v>
      </c>
      <c r="G1093">
        <v>150000</v>
      </c>
      <c r="H1093">
        <f t="shared" si="105"/>
        <v>150000</v>
      </c>
      <c r="I1093">
        <f t="shared" si="102"/>
        <v>0</v>
      </c>
      <c r="J1093">
        <f t="shared" si="103"/>
        <v>0</v>
      </c>
      <c r="K1093">
        <f t="shared" si="104"/>
        <v>0</v>
      </c>
      <c r="P1093" t="b">
        <f t="shared" si="106"/>
        <v>1</v>
      </c>
      <c r="Q1093" t="str">
        <f t="shared" si="107"/>
        <v>20172</v>
      </c>
    </row>
    <row r="1094" customHeight="1" spans="1:17">
      <c r="A1094">
        <v>724</v>
      </c>
      <c r="B1094" s="3" t="s">
        <v>229</v>
      </c>
      <c r="C1094" s="3">
        <v>1</v>
      </c>
      <c r="D1094" s="9">
        <v>42777</v>
      </c>
      <c r="E1094">
        <v>2</v>
      </c>
      <c r="F1094">
        <v>2017</v>
      </c>
      <c r="G1094">
        <v>160000</v>
      </c>
      <c r="H1094">
        <f t="shared" si="105"/>
        <v>150000</v>
      </c>
      <c r="I1094">
        <f t="shared" si="102"/>
        <v>0</v>
      </c>
      <c r="J1094">
        <f t="shared" si="103"/>
        <v>0</v>
      </c>
      <c r="K1094">
        <f t="shared" si="104"/>
        <v>0</v>
      </c>
      <c r="O1094">
        <v>10000</v>
      </c>
      <c r="P1094" t="b">
        <f t="shared" si="106"/>
        <v>1</v>
      </c>
      <c r="Q1094" t="str">
        <f t="shared" si="107"/>
        <v>20172</v>
      </c>
    </row>
    <row r="1095" customHeight="1" spans="1:17">
      <c r="A1095">
        <v>725</v>
      </c>
      <c r="B1095" s="3" t="s">
        <v>159</v>
      </c>
      <c r="C1095" s="3">
        <v>8</v>
      </c>
      <c r="D1095" s="9">
        <v>42777</v>
      </c>
      <c r="E1095">
        <v>2</v>
      </c>
      <c r="F1095">
        <v>2017</v>
      </c>
      <c r="G1095">
        <v>425000</v>
      </c>
      <c r="H1095">
        <f t="shared" si="105"/>
        <v>150000</v>
      </c>
      <c r="I1095">
        <f t="shared" si="102"/>
        <v>260000</v>
      </c>
      <c r="J1095">
        <f t="shared" si="103"/>
        <v>5000</v>
      </c>
      <c r="K1095">
        <f t="shared" si="104"/>
        <v>10000</v>
      </c>
      <c r="P1095" t="b">
        <f t="shared" si="106"/>
        <v>1</v>
      </c>
      <c r="Q1095" t="str">
        <f t="shared" si="107"/>
        <v>20172</v>
      </c>
    </row>
    <row r="1096" customHeight="1" spans="1:17">
      <c r="A1096">
        <v>725</v>
      </c>
      <c r="B1096" s="3" t="s">
        <v>126</v>
      </c>
      <c r="C1096" s="3">
        <v>6</v>
      </c>
      <c r="D1096" s="9">
        <v>42777</v>
      </c>
      <c r="E1096">
        <v>2</v>
      </c>
      <c r="F1096">
        <v>2017</v>
      </c>
      <c r="G1096">
        <v>425000</v>
      </c>
      <c r="H1096">
        <f t="shared" si="105"/>
        <v>150000</v>
      </c>
      <c r="I1096">
        <f t="shared" si="102"/>
        <v>260000</v>
      </c>
      <c r="J1096">
        <f t="shared" si="103"/>
        <v>5000</v>
      </c>
      <c r="K1096">
        <f t="shared" si="104"/>
        <v>10000</v>
      </c>
      <c r="P1096" t="b">
        <f t="shared" si="106"/>
        <v>1</v>
      </c>
      <c r="Q1096" t="str">
        <f t="shared" si="107"/>
        <v>20172</v>
      </c>
    </row>
    <row r="1097" customHeight="1" spans="1:17">
      <c r="A1097">
        <v>726</v>
      </c>
      <c r="B1097" s="3" t="s">
        <v>118</v>
      </c>
      <c r="C1097" s="3">
        <v>6</v>
      </c>
      <c r="D1097" s="9">
        <v>42777</v>
      </c>
      <c r="E1097">
        <v>2</v>
      </c>
      <c r="F1097">
        <v>2017</v>
      </c>
      <c r="G1097">
        <v>425000</v>
      </c>
      <c r="H1097">
        <f t="shared" si="105"/>
        <v>150000</v>
      </c>
      <c r="I1097">
        <f t="shared" si="102"/>
        <v>260000</v>
      </c>
      <c r="J1097">
        <f t="shared" si="103"/>
        <v>5000</v>
      </c>
      <c r="K1097">
        <f t="shared" si="104"/>
        <v>10000</v>
      </c>
      <c r="P1097" t="b">
        <f t="shared" si="106"/>
        <v>1</v>
      </c>
      <c r="Q1097" t="str">
        <f t="shared" si="107"/>
        <v>20172</v>
      </c>
    </row>
    <row r="1098" customHeight="1" spans="1:17">
      <c r="A1098">
        <v>726</v>
      </c>
      <c r="B1098" s="3" t="s">
        <v>172</v>
      </c>
      <c r="C1098" s="3">
        <v>9</v>
      </c>
      <c r="D1098" s="9">
        <v>42777</v>
      </c>
      <c r="E1098">
        <v>2</v>
      </c>
      <c r="F1098">
        <v>2017</v>
      </c>
      <c r="G1098">
        <v>425000</v>
      </c>
      <c r="H1098">
        <f t="shared" si="105"/>
        <v>150000</v>
      </c>
      <c r="I1098">
        <f t="shared" si="102"/>
        <v>260000</v>
      </c>
      <c r="J1098">
        <f t="shared" si="103"/>
        <v>5000</v>
      </c>
      <c r="K1098">
        <f t="shared" si="104"/>
        <v>10000</v>
      </c>
      <c r="P1098" t="b">
        <f t="shared" si="106"/>
        <v>1</v>
      </c>
      <c r="Q1098" t="str">
        <f t="shared" si="107"/>
        <v>20172</v>
      </c>
    </row>
    <row r="1099" customHeight="1" spans="1:17">
      <c r="A1099">
        <v>726</v>
      </c>
      <c r="B1099" s="3" t="s">
        <v>101</v>
      </c>
      <c r="C1099" s="3">
        <v>4</v>
      </c>
      <c r="D1099" s="9">
        <v>42777</v>
      </c>
      <c r="E1099">
        <v>2</v>
      </c>
      <c r="F1099">
        <v>2017</v>
      </c>
      <c r="G1099">
        <v>125000</v>
      </c>
      <c r="H1099">
        <f t="shared" si="105"/>
        <v>125000</v>
      </c>
      <c r="I1099">
        <f t="shared" si="102"/>
        <v>0</v>
      </c>
      <c r="J1099">
        <f t="shared" si="103"/>
        <v>0</v>
      </c>
      <c r="K1099">
        <f t="shared" si="104"/>
        <v>0</v>
      </c>
      <c r="P1099" t="b">
        <f t="shared" si="106"/>
        <v>1</v>
      </c>
      <c r="Q1099" t="str">
        <f t="shared" si="107"/>
        <v>20172</v>
      </c>
    </row>
    <row r="1100" customHeight="1" spans="1:17">
      <c r="A1100">
        <v>727</v>
      </c>
      <c r="B1100" s="3" t="s">
        <v>222</v>
      </c>
      <c r="C1100">
        <v>2</v>
      </c>
      <c r="D1100" s="9">
        <v>42777</v>
      </c>
      <c r="E1100">
        <v>1</v>
      </c>
      <c r="F1100">
        <v>2017</v>
      </c>
      <c r="G1100">
        <v>150000</v>
      </c>
      <c r="H1100">
        <f t="shared" si="105"/>
        <v>150000</v>
      </c>
      <c r="I1100">
        <f t="shared" ref="I1100:I1163" si="108">IF(C1100&lt;6,0,G1100-H1100-SUM(J1100:O1100))</f>
        <v>0</v>
      </c>
      <c r="J1100">
        <f t="shared" ref="J1100:J1163" si="109">IF(C1100&lt;6,0,5000)</f>
        <v>0</v>
      </c>
      <c r="K1100">
        <f t="shared" ref="K1100:K1163" si="110">IF(C1100&lt;6,0,10000)</f>
        <v>0</v>
      </c>
      <c r="P1100" t="b">
        <f t="shared" si="106"/>
        <v>1</v>
      </c>
      <c r="Q1100" t="str">
        <f t="shared" si="107"/>
        <v>20172</v>
      </c>
    </row>
    <row r="1101" customHeight="1" spans="1:17">
      <c r="A1101">
        <v>728</v>
      </c>
      <c r="B1101" s="3" t="s">
        <v>53</v>
      </c>
      <c r="C1101" s="3">
        <v>2</v>
      </c>
      <c r="D1101" s="9">
        <v>42777</v>
      </c>
      <c r="E1101">
        <v>2</v>
      </c>
      <c r="F1101">
        <v>2017</v>
      </c>
      <c r="G1101">
        <v>75000</v>
      </c>
      <c r="H1101">
        <f t="shared" si="105"/>
        <v>75000</v>
      </c>
      <c r="I1101">
        <f t="shared" si="108"/>
        <v>0</v>
      </c>
      <c r="J1101">
        <f t="shared" si="109"/>
        <v>0</v>
      </c>
      <c r="K1101">
        <f t="shared" si="110"/>
        <v>0</v>
      </c>
      <c r="P1101" t="b">
        <f t="shared" si="106"/>
        <v>1</v>
      </c>
      <c r="Q1101" t="str">
        <f t="shared" si="107"/>
        <v>20172</v>
      </c>
    </row>
    <row r="1102" customHeight="1" spans="1:17">
      <c r="A1102">
        <v>728</v>
      </c>
      <c r="B1102" s="3" t="s">
        <v>56</v>
      </c>
      <c r="C1102" s="3">
        <v>2</v>
      </c>
      <c r="D1102" s="9">
        <v>42777</v>
      </c>
      <c r="E1102">
        <v>2</v>
      </c>
      <c r="F1102">
        <v>2017</v>
      </c>
      <c r="G1102">
        <v>75000</v>
      </c>
      <c r="H1102">
        <f t="shared" si="105"/>
        <v>75000</v>
      </c>
      <c r="I1102">
        <f t="shared" si="108"/>
        <v>0</v>
      </c>
      <c r="J1102">
        <f t="shared" si="109"/>
        <v>0</v>
      </c>
      <c r="K1102">
        <f t="shared" si="110"/>
        <v>0</v>
      </c>
      <c r="P1102" t="b">
        <f t="shared" si="106"/>
        <v>1</v>
      </c>
      <c r="Q1102" t="str">
        <f t="shared" si="107"/>
        <v>20172</v>
      </c>
    </row>
    <row r="1103" customHeight="1" spans="1:17">
      <c r="A1103">
        <v>729</v>
      </c>
      <c r="B1103" t="s">
        <v>10</v>
      </c>
      <c r="C1103">
        <v>1</v>
      </c>
      <c r="D1103" s="9">
        <v>42777</v>
      </c>
      <c r="E1103">
        <v>2</v>
      </c>
      <c r="F1103">
        <v>2017</v>
      </c>
      <c r="G1103">
        <v>200000</v>
      </c>
      <c r="H1103">
        <f t="shared" si="105"/>
        <v>150000</v>
      </c>
      <c r="I1103">
        <f t="shared" si="108"/>
        <v>0</v>
      </c>
      <c r="J1103">
        <f t="shared" si="109"/>
        <v>0</v>
      </c>
      <c r="K1103">
        <f t="shared" si="110"/>
        <v>0</v>
      </c>
      <c r="O1103">
        <v>50000</v>
      </c>
      <c r="P1103" t="b">
        <f t="shared" si="106"/>
        <v>1</v>
      </c>
      <c r="Q1103" t="str">
        <f t="shared" si="107"/>
        <v>20172</v>
      </c>
    </row>
    <row r="1104" customHeight="1" spans="1:17">
      <c r="A1104">
        <v>730</v>
      </c>
      <c r="B1104" t="s">
        <v>81</v>
      </c>
      <c r="C1104">
        <v>3</v>
      </c>
      <c r="D1104" s="9">
        <v>42777</v>
      </c>
      <c r="E1104">
        <v>1</v>
      </c>
      <c r="F1104">
        <v>2017</v>
      </c>
      <c r="G1104">
        <v>165000</v>
      </c>
      <c r="H1104">
        <f t="shared" si="105"/>
        <v>150000</v>
      </c>
      <c r="I1104">
        <f t="shared" si="108"/>
        <v>0</v>
      </c>
      <c r="J1104">
        <f t="shared" si="109"/>
        <v>0</v>
      </c>
      <c r="K1104">
        <f t="shared" si="110"/>
        <v>0</v>
      </c>
      <c r="N1104">
        <v>15000</v>
      </c>
      <c r="P1104" t="b">
        <f t="shared" si="106"/>
        <v>1</v>
      </c>
      <c r="Q1104" t="str">
        <f t="shared" si="107"/>
        <v>20172</v>
      </c>
    </row>
    <row r="1105" customHeight="1" spans="1:17">
      <c r="A1105">
        <v>730</v>
      </c>
      <c r="B1105" t="s">
        <v>81</v>
      </c>
      <c r="C1105">
        <v>3</v>
      </c>
      <c r="D1105" s="9">
        <v>42777</v>
      </c>
      <c r="E1105">
        <v>2</v>
      </c>
      <c r="F1105">
        <v>2017</v>
      </c>
      <c r="G1105">
        <v>200000</v>
      </c>
      <c r="H1105">
        <f t="shared" si="105"/>
        <v>150000</v>
      </c>
      <c r="I1105">
        <f t="shared" si="108"/>
        <v>0</v>
      </c>
      <c r="J1105">
        <f t="shared" si="109"/>
        <v>0</v>
      </c>
      <c r="K1105">
        <f t="shared" si="110"/>
        <v>0</v>
      </c>
      <c r="N1105">
        <v>15000</v>
      </c>
      <c r="O1105">
        <v>35000</v>
      </c>
      <c r="P1105" t="b">
        <f t="shared" si="106"/>
        <v>1</v>
      </c>
      <c r="Q1105" t="str">
        <f t="shared" si="107"/>
        <v>20172</v>
      </c>
    </row>
    <row r="1106" customHeight="1" spans="1:17">
      <c r="A1106">
        <v>731</v>
      </c>
      <c r="B1106" t="s">
        <v>232</v>
      </c>
      <c r="C1106">
        <v>2</v>
      </c>
      <c r="D1106" s="9">
        <v>42777</v>
      </c>
      <c r="E1106">
        <v>2</v>
      </c>
      <c r="F1106">
        <v>2017</v>
      </c>
      <c r="G1106">
        <v>150000</v>
      </c>
      <c r="H1106">
        <f t="shared" si="105"/>
        <v>150000</v>
      </c>
      <c r="I1106">
        <f t="shared" si="108"/>
        <v>0</v>
      </c>
      <c r="J1106">
        <f t="shared" si="109"/>
        <v>0</v>
      </c>
      <c r="K1106">
        <f t="shared" si="110"/>
        <v>0</v>
      </c>
      <c r="P1106" t="b">
        <f t="shared" si="106"/>
        <v>1</v>
      </c>
      <c r="Q1106" t="str">
        <f t="shared" si="107"/>
        <v>20172</v>
      </c>
    </row>
    <row r="1107" customHeight="1" spans="1:17">
      <c r="A1107">
        <v>732</v>
      </c>
      <c r="B1107" s="3" t="s">
        <v>135</v>
      </c>
      <c r="C1107">
        <v>8</v>
      </c>
      <c r="D1107" s="9">
        <v>42777</v>
      </c>
      <c r="E1107">
        <v>1</v>
      </c>
      <c r="F1107">
        <v>2017</v>
      </c>
      <c r="G1107">
        <v>425000</v>
      </c>
      <c r="H1107">
        <f t="shared" si="105"/>
        <v>150000</v>
      </c>
      <c r="I1107">
        <f t="shared" si="108"/>
        <v>260000</v>
      </c>
      <c r="J1107">
        <f t="shared" si="109"/>
        <v>5000</v>
      </c>
      <c r="K1107">
        <f t="shared" si="110"/>
        <v>10000</v>
      </c>
      <c r="P1107" t="b">
        <f t="shared" si="106"/>
        <v>1</v>
      </c>
      <c r="Q1107" t="str">
        <f t="shared" si="107"/>
        <v>20172</v>
      </c>
    </row>
    <row r="1108" customHeight="1" spans="1:17">
      <c r="A1108">
        <v>733</v>
      </c>
      <c r="B1108" t="s">
        <v>128</v>
      </c>
      <c r="C1108">
        <v>6</v>
      </c>
      <c r="D1108" s="9">
        <v>42777</v>
      </c>
      <c r="E1108">
        <v>2</v>
      </c>
      <c r="F1108">
        <v>2017</v>
      </c>
      <c r="G1108">
        <v>150000</v>
      </c>
      <c r="H1108">
        <f t="shared" si="105"/>
        <v>150000</v>
      </c>
      <c r="I1108">
        <f t="shared" si="108"/>
        <v>-15000</v>
      </c>
      <c r="J1108">
        <f t="shared" si="109"/>
        <v>5000</v>
      </c>
      <c r="K1108">
        <f t="shared" si="110"/>
        <v>10000</v>
      </c>
      <c r="P1108" t="b">
        <f t="shared" si="106"/>
        <v>1</v>
      </c>
      <c r="Q1108" t="str">
        <f t="shared" si="107"/>
        <v>20172</v>
      </c>
    </row>
    <row r="1109" customHeight="1" spans="1:17">
      <c r="A1109">
        <v>734</v>
      </c>
      <c r="B1109" s="3" t="s">
        <v>148</v>
      </c>
      <c r="C1109" s="3">
        <v>7</v>
      </c>
      <c r="D1109" s="9">
        <v>42777</v>
      </c>
      <c r="E1109">
        <v>2</v>
      </c>
      <c r="F1109">
        <v>2017</v>
      </c>
      <c r="G1109">
        <v>425000</v>
      </c>
      <c r="H1109">
        <f t="shared" si="105"/>
        <v>150000</v>
      </c>
      <c r="I1109">
        <f t="shared" si="108"/>
        <v>260000</v>
      </c>
      <c r="J1109">
        <f t="shared" si="109"/>
        <v>5000</v>
      </c>
      <c r="K1109">
        <f t="shared" si="110"/>
        <v>10000</v>
      </c>
      <c r="P1109" t="b">
        <f t="shared" si="106"/>
        <v>1</v>
      </c>
      <c r="Q1109" t="str">
        <f t="shared" si="107"/>
        <v>20172</v>
      </c>
    </row>
    <row r="1110" customHeight="1" spans="1:17">
      <c r="A1110">
        <v>734</v>
      </c>
      <c r="B1110" s="3" t="s">
        <v>68</v>
      </c>
      <c r="C1110" s="3">
        <v>2</v>
      </c>
      <c r="D1110" s="9">
        <v>42777</v>
      </c>
      <c r="E1110">
        <v>2</v>
      </c>
      <c r="F1110">
        <v>2017</v>
      </c>
      <c r="G1110">
        <v>150000</v>
      </c>
      <c r="H1110">
        <f t="shared" si="105"/>
        <v>150000</v>
      </c>
      <c r="I1110">
        <f t="shared" si="108"/>
        <v>0</v>
      </c>
      <c r="J1110">
        <f t="shared" si="109"/>
        <v>0</v>
      </c>
      <c r="K1110">
        <f t="shared" si="110"/>
        <v>0</v>
      </c>
      <c r="P1110" t="b">
        <f t="shared" si="106"/>
        <v>1</v>
      </c>
      <c r="Q1110" t="str">
        <f t="shared" si="107"/>
        <v>20172</v>
      </c>
    </row>
    <row r="1111" customHeight="1" spans="1:17">
      <c r="A1111">
        <v>736</v>
      </c>
      <c r="B1111" s="16" t="s">
        <v>131</v>
      </c>
      <c r="C1111">
        <v>7</v>
      </c>
      <c r="D1111" s="4">
        <v>42777</v>
      </c>
      <c r="E1111">
        <v>2</v>
      </c>
      <c r="F1111">
        <v>2017</v>
      </c>
      <c r="G1111">
        <v>425000</v>
      </c>
      <c r="H1111">
        <f t="shared" si="105"/>
        <v>150000</v>
      </c>
      <c r="I1111">
        <f t="shared" si="108"/>
        <v>260000</v>
      </c>
      <c r="J1111">
        <f t="shared" si="109"/>
        <v>5000</v>
      </c>
      <c r="K1111">
        <f t="shared" si="110"/>
        <v>10000</v>
      </c>
      <c r="P1111" t="b">
        <f t="shared" si="106"/>
        <v>1</v>
      </c>
      <c r="Q1111" t="str">
        <f t="shared" si="107"/>
        <v>20172</v>
      </c>
    </row>
    <row r="1112" customHeight="1" spans="1:17">
      <c r="A1112">
        <v>736</v>
      </c>
      <c r="B1112" t="s">
        <v>136</v>
      </c>
      <c r="C1112">
        <v>7</v>
      </c>
      <c r="D1112" s="4">
        <v>42777</v>
      </c>
      <c r="E1112">
        <v>2</v>
      </c>
      <c r="F1112">
        <v>2017</v>
      </c>
      <c r="G1112">
        <v>425000</v>
      </c>
      <c r="H1112">
        <f t="shared" si="105"/>
        <v>150000</v>
      </c>
      <c r="I1112">
        <f t="shared" si="108"/>
        <v>260000</v>
      </c>
      <c r="J1112">
        <f t="shared" si="109"/>
        <v>5000</v>
      </c>
      <c r="K1112">
        <f t="shared" si="110"/>
        <v>10000</v>
      </c>
      <c r="P1112" t="b">
        <f t="shared" si="106"/>
        <v>1</v>
      </c>
      <c r="Q1112" t="str">
        <f t="shared" si="107"/>
        <v>20172</v>
      </c>
    </row>
    <row r="1113" customHeight="1" spans="1:17">
      <c r="A1113">
        <v>736</v>
      </c>
      <c r="B1113" t="s">
        <v>141</v>
      </c>
      <c r="C1113">
        <v>7</v>
      </c>
      <c r="D1113" s="4">
        <v>42777</v>
      </c>
      <c r="E1113">
        <v>2</v>
      </c>
      <c r="F1113">
        <v>2017</v>
      </c>
      <c r="G1113">
        <v>425000</v>
      </c>
      <c r="H1113">
        <f t="shared" si="105"/>
        <v>150000</v>
      </c>
      <c r="I1113">
        <f t="shared" si="108"/>
        <v>260000</v>
      </c>
      <c r="J1113">
        <f t="shared" si="109"/>
        <v>5000</v>
      </c>
      <c r="K1113">
        <f t="shared" si="110"/>
        <v>10000</v>
      </c>
      <c r="P1113" t="b">
        <f t="shared" si="106"/>
        <v>1</v>
      </c>
      <c r="Q1113" t="str">
        <f t="shared" si="107"/>
        <v>20172</v>
      </c>
    </row>
    <row r="1114" customHeight="1" spans="1:17">
      <c r="A1114">
        <v>736</v>
      </c>
      <c r="B1114" t="s">
        <v>166</v>
      </c>
      <c r="C1114">
        <v>8</v>
      </c>
      <c r="D1114" s="4">
        <v>42777</v>
      </c>
      <c r="E1114">
        <v>11</v>
      </c>
      <c r="F1114">
        <v>2016</v>
      </c>
      <c r="G1114">
        <v>400000</v>
      </c>
      <c r="H1114">
        <f t="shared" si="105"/>
        <v>150000</v>
      </c>
      <c r="I1114">
        <f t="shared" si="108"/>
        <v>235000</v>
      </c>
      <c r="J1114">
        <f t="shared" si="109"/>
        <v>5000</v>
      </c>
      <c r="K1114">
        <f t="shared" si="110"/>
        <v>10000</v>
      </c>
      <c r="P1114" t="b">
        <f t="shared" si="106"/>
        <v>1</v>
      </c>
      <c r="Q1114" t="str">
        <f t="shared" si="107"/>
        <v>20172</v>
      </c>
    </row>
    <row r="1115" customHeight="1" spans="1:17">
      <c r="A1115">
        <v>736</v>
      </c>
      <c r="B1115" s="3" t="s">
        <v>152</v>
      </c>
      <c r="C1115">
        <v>7</v>
      </c>
      <c r="D1115" s="4">
        <v>42777</v>
      </c>
      <c r="E1115">
        <v>2</v>
      </c>
      <c r="F1115">
        <v>2017</v>
      </c>
      <c r="G1115">
        <v>500000</v>
      </c>
      <c r="H1115">
        <f t="shared" si="105"/>
        <v>150000</v>
      </c>
      <c r="I1115">
        <f t="shared" si="108"/>
        <v>260000</v>
      </c>
      <c r="J1115">
        <f t="shared" si="109"/>
        <v>5000</v>
      </c>
      <c r="K1115">
        <f t="shared" si="110"/>
        <v>10000</v>
      </c>
      <c r="O1115" s="3">
        <v>75000</v>
      </c>
      <c r="P1115" t="b">
        <f t="shared" si="106"/>
        <v>1</v>
      </c>
      <c r="Q1115" t="str">
        <f t="shared" si="107"/>
        <v>20172</v>
      </c>
    </row>
    <row r="1116" customHeight="1" spans="1:17">
      <c r="A1116" s="1">
        <v>740</v>
      </c>
      <c r="B1116" s="17" t="s">
        <v>100</v>
      </c>
      <c r="C1116" s="14">
        <v>4</v>
      </c>
      <c r="D1116" s="18">
        <v>42777</v>
      </c>
      <c r="E1116" s="1">
        <v>2</v>
      </c>
      <c r="F1116" s="1">
        <v>2017</v>
      </c>
      <c r="G1116" s="1">
        <v>150000</v>
      </c>
      <c r="H1116" s="1">
        <f t="shared" si="105"/>
        <v>150000</v>
      </c>
      <c r="I1116" s="1">
        <f t="shared" si="108"/>
        <v>0</v>
      </c>
      <c r="J1116" s="1">
        <f t="shared" si="109"/>
        <v>0</v>
      </c>
      <c r="K1116" s="1">
        <f t="shared" si="110"/>
        <v>0</v>
      </c>
      <c r="L1116" s="1"/>
      <c r="M1116" s="1"/>
      <c r="N1116" s="1"/>
      <c r="O1116" s="1"/>
      <c r="P1116" s="1" t="b">
        <f t="shared" si="106"/>
        <v>1</v>
      </c>
      <c r="Q1116" s="1" t="str">
        <f t="shared" si="107"/>
        <v>20172</v>
      </c>
    </row>
    <row r="1117" customHeight="1" spans="1:17">
      <c r="A1117">
        <v>740</v>
      </c>
      <c r="B1117" s="16" t="s">
        <v>100</v>
      </c>
      <c r="C1117" s="3">
        <v>4</v>
      </c>
      <c r="D1117" s="4">
        <v>42777</v>
      </c>
      <c r="E1117">
        <v>3</v>
      </c>
      <c r="F1117">
        <v>2017</v>
      </c>
      <c r="G1117">
        <v>150000</v>
      </c>
      <c r="H1117">
        <f t="shared" si="105"/>
        <v>150000</v>
      </c>
      <c r="I1117">
        <f t="shared" si="108"/>
        <v>0</v>
      </c>
      <c r="J1117">
        <f t="shared" si="109"/>
        <v>0</v>
      </c>
      <c r="K1117">
        <f t="shared" si="110"/>
        <v>0</v>
      </c>
      <c r="P1117" t="b">
        <f t="shared" si="106"/>
        <v>1</v>
      </c>
      <c r="Q1117" t="str">
        <f t="shared" si="107"/>
        <v>20172</v>
      </c>
    </row>
    <row r="1118" customHeight="1" spans="1:17">
      <c r="A1118">
        <v>741</v>
      </c>
      <c r="B1118" s="3" t="s">
        <v>176</v>
      </c>
      <c r="C1118" s="3">
        <v>9</v>
      </c>
      <c r="D1118" s="5">
        <v>42777</v>
      </c>
      <c r="E1118" s="3">
        <v>2</v>
      </c>
      <c r="F1118">
        <v>2017</v>
      </c>
      <c r="G1118" s="3">
        <v>435000</v>
      </c>
      <c r="H1118">
        <f t="shared" si="105"/>
        <v>150000</v>
      </c>
      <c r="I1118">
        <f t="shared" si="108"/>
        <v>260000</v>
      </c>
      <c r="J1118">
        <f t="shared" si="109"/>
        <v>5000</v>
      </c>
      <c r="K1118">
        <f t="shared" si="110"/>
        <v>10000</v>
      </c>
      <c r="L1118">
        <v>10000</v>
      </c>
      <c r="P1118" t="b">
        <f t="shared" si="106"/>
        <v>1</v>
      </c>
      <c r="Q1118" t="str">
        <f t="shared" si="107"/>
        <v>20172</v>
      </c>
    </row>
    <row r="1119" s="1" customFormat="1" customHeight="1" spans="1:17">
      <c r="A1119">
        <v>741</v>
      </c>
      <c r="B1119" s="3" t="s">
        <v>127</v>
      </c>
      <c r="C1119" s="3">
        <v>6</v>
      </c>
      <c r="D1119" s="5">
        <v>42777</v>
      </c>
      <c r="E1119" s="3">
        <v>2</v>
      </c>
      <c r="F1119">
        <v>2017</v>
      </c>
      <c r="G1119" s="3">
        <v>435000</v>
      </c>
      <c r="H1119">
        <f t="shared" si="105"/>
        <v>150000</v>
      </c>
      <c r="I1119">
        <f t="shared" si="108"/>
        <v>260000</v>
      </c>
      <c r="J1119">
        <f t="shared" si="109"/>
        <v>5000</v>
      </c>
      <c r="K1119">
        <f t="shared" si="110"/>
        <v>10000</v>
      </c>
      <c r="L1119">
        <v>10000</v>
      </c>
      <c r="M1119"/>
      <c r="N1119"/>
      <c r="O1119"/>
      <c r="P1119" t="b">
        <f t="shared" si="106"/>
        <v>1</v>
      </c>
      <c r="Q1119" t="str">
        <f t="shared" si="107"/>
        <v>20172</v>
      </c>
    </row>
    <row r="1120" customHeight="1" spans="1:17">
      <c r="A1120">
        <v>741</v>
      </c>
      <c r="B1120" s="3" t="s">
        <v>192</v>
      </c>
      <c r="C1120" s="3">
        <v>11</v>
      </c>
      <c r="D1120" s="5">
        <v>42777</v>
      </c>
      <c r="E1120" s="3">
        <v>2</v>
      </c>
      <c r="F1120">
        <v>2017</v>
      </c>
      <c r="G1120" s="3">
        <v>435000</v>
      </c>
      <c r="H1120">
        <f t="shared" si="105"/>
        <v>150000</v>
      </c>
      <c r="I1120">
        <f t="shared" si="108"/>
        <v>260000</v>
      </c>
      <c r="J1120">
        <f t="shared" si="109"/>
        <v>5000</v>
      </c>
      <c r="K1120">
        <f t="shared" si="110"/>
        <v>10000</v>
      </c>
      <c r="L1120">
        <v>10000</v>
      </c>
      <c r="P1120" t="b">
        <f t="shared" si="106"/>
        <v>1</v>
      </c>
      <c r="Q1120" t="str">
        <f t="shared" si="107"/>
        <v>20172</v>
      </c>
    </row>
    <row r="1121" customHeight="1" spans="1:17">
      <c r="A1121">
        <v>742</v>
      </c>
      <c r="B1121" s="3" t="s">
        <v>95</v>
      </c>
      <c r="C1121" s="3">
        <v>4</v>
      </c>
      <c r="D1121" s="5">
        <v>42777</v>
      </c>
      <c r="E1121" s="3">
        <v>12</v>
      </c>
      <c r="F1121">
        <v>2016</v>
      </c>
      <c r="G1121" s="3">
        <v>150000</v>
      </c>
      <c r="H1121">
        <f t="shared" si="105"/>
        <v>150000</v>
      </c>
      <c r="I1121">
        <f t="shared" si="108"/>
        <v>0</v>
      </c>
      <c r="J1121">
        <f t="shared" si="109"/>
        <v>0</v>
      </c>
      <c r="K1121">
        <f t="shared" si="110"/>
        <v>0</v>
      </c>
      <c r="P1121" t="b">
        <f t="shared" si="106"/>
        <v>1</v>
      </c>
      <c r="Q1121" t="str">
        <f t="shared" si="107"/>
        <v>20172</v>
      </c>
    </row>
    <row r="1122" customHeight="1" spans="1:17">
      <c r="A1122">
        <v>742</v>
      </c>
      <c r="B1122" s="3" t="s">
        <v>95</v>
      </c>
      <c r="C1122" s="3">
        <v>4</v>
      </c>
      <c r="D1122" s="5">
        <v>42777</v>
      </c>
      <c r="E1122" s="3">
        <v>1</v>
      </c>
      <c r="F1122">
        <v>2016</v>
      </c>
      <c r="G1122" s="3">
        <v>150000</v>
      </c>
      <c r="H1122">
        <f t="shared" si="105"/>
        <v>150000</v>
      </c>
      <c r="I1122">
        <f t="shared" si="108"/>
        <v>0</v>
      </c>
      <c r="J1122">
        <f t="shared" si="109"/>
        <v>0</v>
      </c>
      <c r="K1122">
        <f t="shared" si="110"/>
        <v>0</v>
      </c>
      <c r="P1122" t="b">
        <f t="shared" si="106"/>
        <v>1</v>
      </c>
      <c r="Q1122" t="str">
        <f t="shared" si="107"/>
        <v>20172</v>
      </c>
    </row>
    <row r="1123" customHeight="1" spans="1:17">
      <c r="A1123">
        <v>742</v>
      </c>
      <c r="B1123" s="3" t="s">
        <v>95</v>
      </c>
      <c r="C1123" s="3">
        <v>4</v>
      </c>
      <c r="D1123" s="5">
        <v>42777</v>
      </c>
      <c r="E1123" s="3">
        <v>2</v>
      </c>
      <c r="F1123">
        <v>2016</v>
      </c>
      <c r="G1123" s="3">
        <v>150000</v>
      </c>
      <c r="H1123">
        <f t="shared" si="105"/>
        <v>150000</v>
      </c>
      <c r="I1123">
        <f t="shared" si="108"/>
        <v>0</v>
      </c>
      <c r="J1123">
        <f t="shared" si="109"/>
        <v>0</v>
      </c>
      <c r="K1123">
        <f t="shared" si="110"/>
        <v>0</v>
      </c>
      <c r="P1123" t="b">
        <f t="shared" si="106"/>
        <v>1</v>
      </c>
      <c r="Q1123" t="str">
        <f t="shared" si="107"/>
        <v>20172</v>
      </c>
    </row>
    <row r="1124" customHeight="1" spans="1:17">
      <c r="A1124">
        <v>742</v>
      </c>
      <c r="B1124" s="3" t="s">
        <v>57</v>
      </c>
      <c r="C1124" s="3">
        <v>2</v>
      </c>
      <c r="D1124" s="5">
        <v>42777</v>
      </c>
      <c r="E1124" s="3">
        <v>12</v>
      </c>
      <c r="F1124">
        <v>2016</v>
      </c>
      <c r="G1124" s="3">
        <v>150000</v>
      </c>
      <c r="H1124">
        <f t="shared" si="105"/>
        <v>150000</v>
      </c>
      <c r="I1124">
        <f t="shared" si="108"/>
        <v>0</v>
      </c>
      <c r="J1124">
        <f t="shared" si="109"/>
        <v>0</v>
      </c>
      <c r="K1124">
        <f t="shared" si="110"/>
        <v>0</v>
      </c>
      <c r="P1124" t="b">
        <f t="shared" si="106"/>
        <v>1</v>
      </c>
      <c r="Q1124" t="str">
        <f t="shared" si="107"/>
        <v>20172</v>
      </c>
    </row>
    <row r="1125" customHeight="1" spans="1:17">
      <c r="A1125">
        <v>742</v>
      </c>
      <c r="B1125" s="3" t="s">
        <v>57</v>
      </c>
      <c r="C1125" s="3">
        <v>2</v>
      </c>
      <c r="D1125" s="5">
        <v>42777</v>
      </c>
      <c r="E1125" s="3">
        <v>1</v>
      </c>
      <c r="F1125">
        <v>2016</v>
      </c>
      <c r="G1125" s="3">
        <v>150000</v>
      </c>
      <c r="H1125">
        <f t="shared" si="105"/>
        <v>150000</v>
      </c>
      <c r="I1125">
        <f t="shared" si="108"/>
        <v>0</v>
      </c>
      <c r="J1125">
        <f t="shared" si="109"/>
        <v>0</v>
      </c>
      <c r="K1125">
        <f t="shared" si="110"/>
        <v>0</v>
      </c>
      <c r="P1125" t="b">
        <f t="shared" si="106"/>
        <v>1</v>
      </c>
      <c r="Q1125" t="str">
        <f t="shared" si="107"/>
        <v>20172</v>
      </c>
    </row>
    <row r="1126" customHeight="1" spans="1:17">
      <c r="A1126">
        <v>742</v>
      </c>
      <c r="B1126" s="3" t="s">
        <v>57</v>
      </c>
      <c r="C1126" s="3">
        <v>2</v>
      </c>
      <c r="D1126" s="5">
        <v>42777</v>
      </c>
      <c r="E1126" s="3">
        <v>2</v>
      </c>
      <c r="F1126">
        <v>2016</v>
      </c>
      <c r="G1126" s="3">
        <v>170000</v>
      </c>
      <c r="H1126">
        <f t="shared" si="105"/>
        <v>150000</v>
      </c>
      <c r="I1126">
        <f t="shared" si="108"/>
        <v>0</v>
      </c>
      <c r="J1126">
        <f t="shared" si="109"/>
        <v>0</v>
      </c>
      <c r="K1126">
        <f t="shared" si="110"/>
        <v>0</v>
      </c>
      <c r="N1126">
        <v>20000</v>
      </c>
      <c r="P1126" t="b">
        <f t="shared" si="106"/>
        <v>1</v>
      </c>
      <c r="Q1126" t="str">
        <f t="shared" si="107"/>
        <v>20172</v>
      </c>
    </row>
    <row r="1127" customHeight="1" spans="1:17">
      <c r="A1127">
        <v>743</v>
      </c>
      <c r="B1127" s="3" t="s">
        <v>44</v>
      </c>
      <c r="C1127" s="3">
        <v>2</v>
      </c>
      <c r="D1127" s="5">
        <v>42777</v>
      </c>
      <c r="E1127" s="3">
        <v>2</v>
      </c>
      <c r="F1127">
        <v>2017</v>
      </c>
      <c r="G1127" s="3">
        <v>100000</v>
      </c>
      <c r="H1127">
        <f t="shared" si="105"/>
        <v>100000</v>
      </c>
      <c r="I1127">
        <f t="shared" si="108"/>
        <v>0</v>
      </c>
      <c r="J1127">
        <f t="shared" si="109"/>
        <v>0</v>
      </c>
      <c r="K1127">
        <f t="shared" si="110"/>
        <v>0</v>
      </c>
      <c r="P1127" t="b">
        <f t="shared" si="106"/>
        <v>1</v>
      </c>
      <c r="Q1127" t="str">
        <f t="shared" si="107"/>
        <v>20172</v>
      </c>
    </row>
    <row r="1128" customHeight="1" spans="1:17">
      <c r="A1128">
        <v>743</v>
      </c>
      <c r="B1128" s="3" t="s">
        <v>107</v>
      </c>
      <c r="C1128" s="3">
        <v>5</v>
      </c>
      <c r="D1128" s="5">
        <v>42777</v>
      </c>
      <c r="E1128" s="3">
        <v>2</v>
      </c>
      <c r="F1128">
        <v>2017</v>
      </c>
      <c r="G1128" s="3">
        <v>100000</v>
      </c>
      <c r="H1128">
        <f t="shared" si="105"/>
        <v>100000</v>
      </c>
      <c r="I1128">
        <f t="shared" si="108"/>
        <v>0</v>
      </c>
      <c r="J1128">
        <f t="shared" si="109"/>
        <v>0</v>
      </c>
      <c r="K1128">
        <f t="shared" si="110"/>
        <v>0</v>
      </c>
      <c r="P1128" t="b">
        <f t="shared" si="106"/>
        <v>1</v>
      </c>
      <c r="Q1128" t="str">
        <f t="shared" si="107"/>
        <v>20172</v>
      </c>
    </row>
    <row r="1129" customHeight="1" spans="1:17">
      <c r="A1129">
        <v>743</v>
      </c>
      <c r="B1129" s="3" t="s">
        <v>124</v>
      </c>
      <c r="C1129" s="3">
        <v>6</v>
      </c>
      <c r="D1129" s="5">
        <v>42777</v>
      </c>
      <c r="E1129" s="3">
        <v>1</v>
      </c>
      <c r="F1129">
        <v>2017</v>
      </c>
      <c r="G1129" s="3">
        <v>300000</v>
      </c>
      <c r="H1129">
        <f t="shared" si="105"/>
        <v>150000</v>
      </c>
      <c r="I1129">
        <f t="shared" si="108"/>
        <v>135000</v>
      </c>
      <c r="J1129">
        <f t="shared" si="109"/>
        <v>5000</v>
      </c>
      <c r="K1129">
        <f t="shared" si="110"/>
        <v>10000</v>
      </c>
      <c r="P1129" t="b">
        <f t="shared" si="106"/>
        <v>1</v>
      </c>
      <c r="Q1129" t="str">
        <f t="shared" si="107"/>
        <v>20172</v>
      </c>
    </row>
    <row r="1130" customHeight="1" spans="1:17">
      <c r="A1130">
        <v>744</v>
      </c>
      <c r="B1130" s="3" t="s">
        <v>90</v>
      </c>
      <c r="C1130" s="3">
        <v>4</v>
      </c>
      <c r="D1130" s="5">
        <v>42777</v>
      </c>
      <c r="E1130" s="3">
        <v>2</v>
      </c>
      <c r="F1130">
        <v>2017</v>
      </c>
      <c r="G1130" s="3">
        <v>200000</v>
      </c>
      <c r="H1130">
        <f t="shared" si="105"/>
        <v>150000</v>
      </c>
      <c r="I1130">
        <f t="shared" si="108"/>
        <v>0</v>
      </c>
      <c r="J1130">
        <f t="shared" si="109"/>
        <v>0</v>
      </c>
      <c r="K1130">
        <f t="shared" si="110"/>
        <v>0</v>
      </c>
      <c r="O1130">
        <v>50000</v>
      </c>
      <c r="P1130" t="b">
        <f t="shared" si="106"/>
        <v>1</v>
      </c>
      <c r="Q1130" t="str">
        <f t="shared" si="107"/>
        <v>20172</v>
      </c>
    </row>
    <row r="1131" customHeight="1" spans="1:17">
      <c r="A1131">
        <v>745</v>
      </c>
      <c r="B1131" s="3" t="s">
        <v>98</v>
      </c>
      <c r="C1131" s="3">
        <v>4</v>
      </c>
      <c r="D1131" s="5">
        <v>42777</v>
      </c>
      <c r="E1131" s="3">
        <v>2</v>
      </c>
      <c r="F1131">
        <v>2017</v>
      </c>
      <c r="G1131" s="3">
        <v>150000</v>
      </c>
      <c r="H1131">
        <f t="shared" si="105"/>
        <v>150000</v>
      </c>
      <c r="I1131">
        <f t="shared" si="108"/>
        <v>0</v>
      </c>
      <c r="J1131">
        <f t="shared" si="109"/>
        <v>0</v>
      </c>
      <c r="K1131">
        <f t="shared" si="110"/>
        <v>0</v>
      </c>
      <c r="P1131" t="b">
        <f t="shared" si="106"/>
        <v>1</v>
      </c>
      <c r="Q1131" t="str">
        <f t="shared" si="107"/>
        <v>20172</v>
      </c>
    </row>
    <row r="1132" customHeight="1" spans="1:17">
      <c r="A1132">
        <v>746</v>
      </c>
      <c r="B1132" s="3" t="s">
        <v>37</v>
      </c>
      <c r="C1132" s="3">
        <v>2</v>
      </c>
      <c r="D1132" s="5">
        <v>42777</v>
      </c>
      <c r="E1132" s="3">
        <v>2</v>
      </c>
      <c r="F1132">
        <v>2017</v>
      </c>
      <c r="G1132" s="3">
        <v>175000</v>
      </c>
      <c r="H1132">
        <f t="shared" si="105"/>
        <v>150000</v>
      </c>
      <c r="I1132">
        <f t="shared" si="108"/>
        <v>0</v>
      </c>
      <c r="J1132">
        <f t="shared" si="109"/>
        <v>0</v>
      </c>
      <c r="K1132">
        <f t="shared" si="110"/>
        <v>0</v>
      </c>
      <c r="N1132">
        <v>25000</v>
      </c>
      <c r="P1132" t="b">
        <f t="shared" si="106"/>
        <v>1</v>
      </c>
      <c r="Q1132" t="str">
        <f t="shared" si="107"/>
        <v>20172</v>
      </c>
    </row>
    <row r="1133" customHeight="1" spans="1:17">
      <c r="A1133">
        <v>748</v>
      </c>
      <c r="B1133" s="3" t="s">
        <v>155</v>
      </c>
      <c r="C1133" s="3">
        <v>7</v>
      </c>
      <c r="D1133" s="5">
        <v>42777</v>
      </c>
      <c r="E1133" s="3">
        <v>2</v>
      </c>
      <c r="F1133">
        <v>2017</v>
      </c>
      <c r="G1133" s="3">
        <v>425000</v>
      </c>
      <c r="H1133">
        <f t="shared" si="105"/>
        <v>150000</v>
      </c>
      <c r="I1133">
        <f t="shared" si="108"/>
        <v>260000</v>
      </c>
      <c r="J1133">
        <f t="shared" si="109"/>
        <v>5000</v>
      </c>
      <c r="K1133">
        <f t="shared" si="110"/>
        <v>10000</v>
      </c>
      <c r="P1133" t="b">
        <f t="shared" si="106"/>
        <v>1</v>
      </c>
      <c r="Q1133" t="str">
        <f t="shared" si="107"/>
        <v>20172</v>
      </c>
    </row>
    <row r="1134" customHeight="1" spans="1:17">
      <c r="A1134">
        <v>750</v>
      </c>
      <c r="B1134" s="3" t="s">
        <v>221</v>
      </c>
      <c r="C1134" s="3">
        <v>6</v>
      </c>
      <c r="D1134" s="5">
        <v>42777</v>
      </c>
      <c r="E1134" s="3">
        <v>2</v>
      </c>
      <c r="F1134">
        <v>2017</v>
      </c>
      <c r="G1134" s="3">
        <v>425000</v>
      </c>
      <c r="H1134">
        <f t="shared" si="105"/>
        <v>150000</v>
      </c>
      <c r="I1134">
        <f t="shared" si="108"/>
        <v>260000</v>
      </c>
      <c r="J1134">
        <f t="shared" si="109"/>
        <v>5000</v>
      </c>
      <c r="K1134">
        <f t="shared" si="110"/>
        <v>10000</v>
      </c>
      <c r="P1134" t="b">
        <f t="shared" si="106"/>
        <v>1</v>
      </c>
      <c r="Q1134" t="str">
        <f t="shared" si="107"/>
        <v>20172</v>
      </c>
    </row>
    <row r="1135" customHeight="1" spans="1:17">
      <c r="A1135">
        <v>750</v>
      </c>
      <c r="B1135" s="3" t="s">
        <v>179</v>
      </c>
      <c r="C1135" s="3">
        <v>9</v>
      </c>
      <c r="D1135" s="5">
        <v>42777</v>
      </c>
      <c r="E1135" s="3">
        <v>2</v>
      </c>
      <c r="F1135">
        <v>2017</v>
      </c>
      <c r="G1135" s="3">
        <v>425000</v>
      </c>
      <c r="H1135">
        <f t="shared" si="105"/>
        <v>150000</v>
      </c>
      <c r="I1135">
        <f t="shared" si="108"/>
        <v>260000</v>
      </c>
      <c r="J1135">
        <f t="shared" si="109"/>
        <v>5000</v>
      </c>
      <c r="K1135">
        <f t="shared" si="110"/>
        <v>10000</v>
      </c>
      <c r="P1135" t="b">
        <f t="shared" si="106"/>
        <v>1</v>
      </c>
      <c r="Q1135" t="str">
        <f t="shared" si="107"/>
        <v>20172</v>
      </c>
    </row>
    <row r="1136" customHeight="1" spans="1:17">
      <c r="A1136">
        <v>801</v>
      </c>
      <c r="B1136" s="3" t="s">
        <v>116</v>
      </c>
      <c r="C1136" s="3">
        <v>6</v>
      </c>
      <c r="D1136" s="4">
        <v>42780</v>
      </c>
      <c r="E1136" s="3">
        <v>11</v>
      </c>
      <c r="F1136">
        <v>2017</v>
      </c>
      <c r="G1136" s="3">
        <v>425000</v>
      </c>
      <c r="H1136">
        <f t="shared" si="105"/>
        <v>150000</v>
      </c>
      <c r="I1136">
        <f t="shared" si="108"/>
        <v>260000</v>
      </c>
      <c r="J1136">
        <f t="shared" si="109"/>
        <v>5000</v>
      </c>
      <c r="K1136">
        <f t="shared" si="110"/>
        <v>10000</v>
      </c>
      <c r="P1136" t="b">
        <f t="shared" si="106"/>
        <v>1</v>
      </c>
      <c r="Q1136" t="str">
        <f t="shared" si="107"/>
        <v>20172</v>
      </c>
    </row>
    <row r="1137" customHeight="1" spans="1:17">
      <c r="A1137">
        <v>802</v>
      </c>
      <c r="B1137" s="3" t="s">
        <v>139</v>
      </c>
      <c r="C1137" s="3">
        <v>7</v>
      </c>
      <c r="D1137" s="4">
        <v>42780</v>
      </c>
      <c r="E1137" s="3">
        <v>2</v>
      </c>
      <c r="F1137">
        <v>2017</v>
      </c>
      <c r="G1137" s="3">
        <v>425000</v>
      </c>
      <c r="H1137">
        <f t="shared" si="105"/>
        <v>150000</v>
      </c>
      <c r="I1137">
        <f t="shared" si="108"/>
        <v>260000</v>
      </c>
      <c r="J1137">
        <f t="shared" si="109"/>
        <v>5000</v>
      </c>
      <c r="K1137">
        <f t="shared" si="110"/>
        <v>10000</v>
      </c>
      <c r="P1137" t="b">
        <f t="shared" si="106"/>
        <v>1</v>
      </c>
      <c r="Q1137" t="str">
        <f t="shared" si="107"/>
        <v>20172</v>
      </c>
    </row>
    <row r="1138" customHeight="1" spans="1:17">
      <c r="A1138">
        <v>802</v>
      </c>
      <c r="B1138" s="3" t="s">
        <v>144</v>
      </c>
      <c r="C1138" s="3">
        <v>7</v>
      </c>
      <c r="D1138" s="4">
        <v>42780</v>
      </c>
      <c r="E1138" s="3">
        <v>2</v>
      </c>
      <c r="F1138">
        <v>2017</v>
      </c>
      <c r="G1138" s="3">
        <v>425000</v>
      </c>
      <c r="H1138">
        <f t="shared" si="105"/>
        <v>150000</v>
      </c>
      <c r="I1138">
        <f t="shared" si="108"/>
        <v>260000</v>
      </c>
      <c r="J1138">
        <f t="shared" si="109"/>
        <v>5000</v>
      </c>
      <c r="K1138">
        <f t="shared" si="110"/>
        <v>10000</v>
      </c>
      <c r="P1138" t="b">
        <f t="shared" si="106"/>
        <v>1</v>
      </c>
      <c r="Q1138" t="str">
        <f t="shared" si="107"/>
        <v>20172</v>
      </c>
    </row>
    <row r="1139" customHeight="1" spans="1:17">
      <c r="A1139">
        <v>804</v>
      </c>
      <c r="B1139" s="3" t="s">
        <v>219</v>
      </c>
      <c r="C1139" s="3">
        <v>2</v>
      </c>
      <c r="D1139" s="5">
        <v>42784</v>
      </c>
      <c r="E1139" s="3">
        <v>2</v>
      </c>
      <c r="F1139">
        <v>2017</v>
      </c>
      <c r="G1139" s="3">
        <v>150000</v>
      </c>
      <c r="H1139">
        <f t="shared" si="105"/>
        <v>150000</v>
      </c>
      <c r="I1139">
        <f t="shared" si="108"/>
        <v>0</v>
      </c>
      <c r="J1139">
        <f t="shared" si="109"/>
        <v>0</v>
      </c>
      <c r="K1139">
        <f t="shared" si="110"/>
        <v>0</v>
      </c>
      <c r="P1139" t="b">
        <f t="shared" si="106"/>
        <v>1</v>
      </c>
      <c r="Q1139" t="str">
        <f t="shared" si="107"/>
        <v>20172</v>
      </c>
    </row>
    <row r="1140" customHeight="1" spans="1:17">
      <c r="A1140">
        <v>805</v>
      </c>
      <c r="B1140" s="3" t="s">
        <v>117</v>
      </c>
      <c r="C1140" s="3">
        <v>6</v>
      </c>
      <c r="D1140" s="5">
        <v>42784</v>
      </c>
      <c r="E1140" s="3">
        <v>2</v>
      </c>
      <c r="F1140">
        <v>2017</v>
      </c>
      <c r="G1140" s="3">
        <v>350000</v>
      </c>
      <c r="H1140">
        <f t="shared" si="105"/>
        <v>150000</v>
      </c>
      <c r="I1140">
        <f t="shared" si="108"/>
        <v>185000</v>
      </c>
      <c r="J1140">
        <f t="shared" si="109"/>
        <v>5000</v>
      </c>
      <c r="K1140">
        <f t="shared" si="110"/>
        <v>10000</v>
      </c>
      <c r="P1140" t="b">
        <f t="shared" si="106"/>
        <v>1</v>
      </c>
      <c r="Q1140" t="str">
        <f t="shared" si="107"/>
        <v>20172</v>
      </c>
    </row>
    <row r="1141" customHeight="1" spans="1:17">
      <c r="A1141">
        <v>806</v>
      </c>
      <c r="B1141" s="3" t="s">
        <v>49</v>
      </c>
      <c r="C1141" s="3">
        <v>2</v>
      </c>
      <c r="D1141" s="5">
        <v>42784</v>
      </c>
      <c r="E1141" s="3">
        <v>2</v>
      </c>
      <c r="F1141">
        <v>2017</v>
      </c>
      <c r="G1141" s="3">
        <v>120000</v>
      </c>
      <c r="H1141">
        <f t="shared" si="105"/>
        <v>120000</v>
      </c>
      <c r="I1141">
        <f t="shared" si="108"/>
        <v>0</v>
      </c>
      <c r="J1141">
        <f t="shared" si="109"/>
        <v>0</v>
      </c>
      <c r="K1141">
        <f t="shared" si="110"/>
        <v>0</v>
      </c>
      <c r="P1141" t="b">
        <f t="shared" si="106"/>
        <v>1</v>
      </c>
      <c r="Q1141" t="str">
        <f t="shared" si="107"/>
        <v>20172</v>
      </c>
    </row>
    <row r="1142" customHeight="1" spans="1:17">
      <c r="A1142">
        <v>807</v>
      </c>
      <c r="B1142" s="3" t="s">
        <v>99</v>
      </c>
      <c r="C1142" s="3">
        <v>4</v>
      </c>
      <c r="D1142" s="5">
        <v>42784</v>
      </c>
      <c r="E1142" s="3">
        <v>2</v>
      </c>
      <c r="F1142">
        <v>2017</v>
      </c>
      <c r="G1142" s="3">
        <v>150000</v>
      </c>
      <c r="H1142">
        <f t="shared" si="105"/>
        <v>150000</v>
      </c>
      <c r="I1142">
        <f t="shared" si="108"/>
        <v>0</v>
      </c>
      <c r="J1142">
        <f t="shared" si="109"/>
        <v>0</v>
      </c>
      <c r="K1142">
        <f t="shared" si="110"/>
        <v>0</v>
      </c>
      <c r="P1142" t="b">
        <f t="shared" si="106"/>
        <v>1</v>
      </c>
      <c r="Q1142" t="str">
        <f t="shared" si="107"/>
        <v>20172</v>
      </c>
    </row>
    <row r="1143" customHeight="1" spans="1:17">
      <c r="A1143">
        <v>807</v>
      </c>
      <c r="B1143" s="3" t="s">
        <v>34</v>
      </c>
      <c r="C1143" s="3">
        <v>1</v>
      </c>
      <c r="D1143" s="5">
        <v>42784</v>
      </c>
      <c r="E1143" s="3">
        <v>2</v>
      </c>
      <c r="F1143">
        <v>2017</v>
      </c>
      <c r="G1143" s="3">
        <v>150000</v>
      </c>
      <c r="H1143">
        <f t="shared" si="105"/>
        <v>150000</v>
      </c>
      <c r="I1143">
        <f t="shared" si="108"/>
        <v>0</v>
      </c>
      <c r="J1143">
        <f t="shared" si="109"/>
        <v>0</v>
      </c>
      <c r="K1143">
        <f t="shared" si="110"/>
        <v>0</v>
      </c>
      <c r="P1143" t="b">
        <f t="shared" si="106"/>
        <v>1</v>
      </c>
      <c r="Q1143" t="str">
        <f t="shared" si="107"/>
        <v>20172</v>
      </c>
    </row>
    <row r="1144" customHeight="1" spans="1:17">
      <c r="A1144">
        <v>808</v>
      </c>
      <c r="B1144" s="3" t="s">
        <v>97</v>
      </c>
      <c r="C1144" s="3">
        <v>4</v>
      </c>
      <c r="D1144" s="5">
        <v>42784</v>
      </c>
      <c r="E1144" s="3">
        <v>2</v>
      </c>
      <c r="F1144">
        <v>2017</v>
      </c>
      <c r="G1144" s="3">
        <v>120000</v>
      </c>
      <c r="H1144">
        <f t="shared" si="105"/>
        <v>120000</v>
      </c>
      <c r="I1144">
        <f t="shared" si="108"/>
        <v>0</v>
      </c>
      <c r="J1144">
        <f t="shared" si="109"/>
        <v>0</v>
      </c>
      <c r="K1144">
        <f t="shared" si="110"/>
        <v>0</v>
      </c>
      <c r="P1144" t="b">
        <f t="shared" si="106"/>
        <v>1</v>
      </c>
      <c r="Q1144" t="str">
        <f t="shared" si="107"/>
        <v>20172</v>
      </c>
    </row>
    <row r="1145" customHeight="1" spans="1:17">
      <c r="A1145">
        <v>809</v>
      </c>
      <c r="B1145" s="3" t="s">
        <v>84</v>
      </c>
      <c r="C1145" s="3">
        <v>3</v>
      </c>
      <c r="D1145" s="5">
        <v>42784</v>
      </c>
      <c r="E1145" s="3">
        <v>2</v>
      </c>
      <c r="F1145">
        <v>2017</v>
      </c>
      <c r="G1145" s="3">
        <v>150000</v>
      </c>
      <c r="H1145">
        <f t="shared" si="105"/>
        <v>150000</v>
      </c>
      <c r="I1145">
        <f t="shared" si="108"/>
        <v>0</v>
      </c>
      <c r="J1145">
        <f t="shared" si="109"/>
        <v>0</v>
      </c>
      <c r="K1145">
        <f t="shared" si="110"/>
        <v>0</v>
      </c>
      <c r="P1145" t="b">
        <f t="shared" si="106"/>
        <v>1</v>
      </c>
      <c r="Q1145" t="str">
        <f t="shared" si="107"/>
        <v>20172</v>
      </c>
    </row>
    <row r="1146" customHeight="1" spans="1:17">
      <c r="A1146">
        <v>809</v>
      </c>
      <c r="B1146" s="3" t="s">
        <v>84</v>
      </c>
      <c r="C1146" s="3">
        <v>3</v>
      </c>
      <c r="D1146" s="5">
        <v>42784</v>
      </c>
      <c r="E1146" s="3">
        <v>3</v>
      </c>
      <c r="F1146">
        <v>2017</v>
      </c>
      <c r="G1146" s="3">
        <v>150000</v>
      </c>
      <c r="H1146">
        <f t="shared" si="105"/>
        <v>150000</v>
      </c>
      <c r="I1146">
        <f t="shared" si="108"/>
        <v>0</v>
      </c>
      <c r="J1146">
        <f t="shared" si="109"/>
        <v>0</v>
      </c>
      <c r="K1146">
        <f t="shared" si="110"/>
        <v>0</v>
      </c>
      <c r="P1146" t="b">
        <f t="shared" si="106"/>
        <v>1</v>
      </c>
      <c r="Q1146" t="str">
        <f t="shared" si="107"/>
        <v>20172</v>
      </c>
    </row>
    <row r="1147" customHeight="1" spans="1:17">
      <c r="A1147">
        <v>810</v>
      </c>
      <c r="B1147" s="3" t="s">
        <v>26</v>
      </c>
      <c r="C1147" s="3">
        <v>1</v>
      </c>
      <c r="D1147" s="5">
        <v>42784</v>
      </c>
      <c r="E1147" s="3">
        <v>1</v>
      </c>
      <c r="F1147">
        <v>2017</v>
      </c>
      <c r="G1147" s="3">
        <v>150000</v>
      </c>
      <c r="H1147">
        <f t="shared" si="105"/>
        <v>150000</v>
      </c>
      <c r="I1147">
        <f t="shared" si="108"/>
        <v>0</v>
      </c>
      <c r="J1147">
        <f t="shared" si="109"/>
        <v>0</v>
      </c>
      <c r="K1147">
        <f t="shared" si="110"/>
        <v>0</v>
      </c>
      <c r="P1147" t="b">
        <f t="shared" si="106"/>
        <v>1</v>
      </c>
      <c r="Q1147" t="str">
        <f t="shared" si="107"/>
        <v>20172</v>
      </c>
    </row>
    <row r="1148" customHeight="1" spans="1:17">
      <c r="A1148">
        <v>810</v>
      </c>
      <c r="B1148" s="3" t="s">
        <v>26</v>
      </c>
      <c r="C1148" s="3">
        <v>1</v>
      </c>
      <c r="D1148" s="5">
        <v>42784</v>
      </c>
      <c r="E1148" s="3">
        <v>2</v>
      </c>
      <c r="F1148">
        <v>2017</v>
      </c>
      <c r="G1148" s="3">
        <v>150000</v>
      </c>
      <c r="H1148">
        <f t="shared" si="105"/>
        <v>150000</v>
      </c>
      <c r="I1148">
        <f t="shared" si="108"/>
        <v>0</v>
      </c>
      <c r="J1148">
        <f t="shared" si="109"/>
        <v>0</v>
      </c>
      <c r="K1148">
        <f t="shared" si="110"/>
        <v>0</v>
      </c>
      <c r="P1148" t="b">
        <f t="shared" si="106"/>
        <v>1</v>
      </c>
      <c r="Q1148" t="str">
        <f t="shared" si="107"/>
        <v>20172</v>
      </c>
    </row>
    <row r="1149" customHeight="1" spans="1:17">
      <c r="A1149">
        <v>811</v>
      </c>
      <c r="B1149" s="3" t="s">
        <v>13</v>
      </c>
      <c r="C1149" s="3">
        <v>1</v>
      </c>
      <c r="D1149" s="5">
        <v>42784</v>
      </c>
      <c r="E1149" s="3">
        <v>2</v>
      </c>
      <c r="F1149">
        <v>2017</v>
      </c>
      <c r="G1149" s="3">
        <v>150000</v>
      </c>
      <c r="H1149">
        <f t="shared" si="105"/>
        <v>150000</v>
      </c>
      <c r="I1149">
        <f t="shared" si="108"/>
        <v>0</v>
      </c>
      <c r="J1149">
        <f t="shared" si="109"/>
        <v>0</v>
      </c>
      <c r="K1149">
        <f t="shared" si="110"/>
        <v>0</v>
      </c>
      <c r="P1149" t="b">
        <f t="shared" si="106"/>
        <v>1</v>
      </c>
      <c r="Q1149" t="str">
        <f t="shared" si="107"/>
        <v>20172</v>
      </c>
    </row>
    <row r="1150" customHeight="1" spans="1:17">
      <c r="A1150">
        <v>812</v>
      </c>
      <c r="B1150" s="3" t="s">
        <v>35</v>
      </c>
      <c r="C1150" s="3">
        <v>1</v>
      </c>
      <c r="D1150" s="5">
        <v>42784</v>
      </c>
      <c r="E1150" s="3">
        <v>1</v>
      </c>
      <c r="F1150">
        <v>2017</v>
      </c>
      <c r="G1150" s="3">
        <v>350000</v>
      </c>
      <c r="H1150">
        <f t="shared" si="105"/>
        <v>150000</v>
      </c>
      <c r="I1150">
        <f t="shared" si="108"/>
        <v>0</v>
      </c>
      <c r="J1150">
        <f t="shared" si="109"/>
        <v>0</v>
      </c>
      <c r="K1150">
        <f t="shared" si="110"/>
        <v>0</v>
      </c>
      <c r="O1150">
        <v>200000</v>
      </c>
      <c r="P1150" t="b">
        <f t="shared" si="106"/>
        <v>1</v>
      </c>
      <c r="Q1150" t="str">
        <f t="shared" si="107"/>
        <v>20172</v>
      </c>
    </row>
    <row r="1151" customHeight="1" spans="1:17">
      <c r="A1151">
        <v>813</v>
      </c>
      <c r="B1151" s="3" t="s">
        <v>140</v>
      </c>
      <c r="C1151" s="3">
        <v>7</v>
      </c>
      <c r="D1151" s="5">
        <v>42784</v>
      </c>
      <c r="E1151" s="3">
        <v>2</v>
      </c>
      <c r="F1151">
        <v>2017</v>
      </c>
      <c r="G1151" s="3">
        <v>425000</v>
      </c>
      <c r="H1151">
        <f t="shared" si="105"/>
        <v>150000</v>
      </c>
      <c r="I1151">
        <f t="shared" si="108"/>
        <v>260000</v>
      </c>
      <c r="J1151">
        <f t="shared" si="109"/>
        <v>5000</v>
      </c>
      <c r="K1151">
        <f t="shared" si="110"/>
        <v>10000</v>
      </c>
      <c r="P1151" t="b">
        <f t="shared" si="106"/>
        <v>1</v>
      </c>
      <c r="Q1151" t="str">
        <f t="shared" si="107"/>
        <v>20172</v>
      </c>
    </row>
    <row r="1152" customHeight="1" spans="1:17">
      <c r="A1152">
        <v>814</v>
      </c>
      <c r="B1152" s="3" t="s">
        <v>119</v>
      </c>
      <c r="C1152" s="3">
        <v>6</v>
      </c>
      <c r="D1152" s="5">
        <v>42798</v>
      </c>
      <c r="E1152" s="3">
        <v>2</v>
      </c>
      <c r="F1152">
        <v>2017</v>
      </c>
      <c r="G1152" s="3">
        <v>425000</v>
      </c>
      <c r="H1152">
        <f t="shared" si="105"/>
        <v>150000</v>
      </c>
      <c r="I1152">
        <f t="shared" si="108"/>
        <v>260000</v>
      </c>
      <c r="J1152">
        <f t="shared" si="109"/>
        <v>5000</v>
      </c>
      <c r="K1152">
        <f t="shared" si="110"/>
        <v>10000</v>
      </c>
      <c r="P1152" t="b">
        <f t="shared" si="106"/>
        <v>1</v>
      </c>
      <c r="Q1152" t="str">
        <f t="shared" si="107"/>
        <v>20173</v>
      </c>
    </row>
    <row r="1153" customHeight="1" spans="1:17">
      <c r="A1153">
        <v>815</v>
      </c>
      <c r="B1153" s="3" t="s">
        <v>163</v>
      </c>
      <c r="C1153" s="3">
        <v>8</v>
      </c>
      <c r="D1153" s="5">
        <v>42798</v>
      </c>
      <c r="E1153" s="3">
        <v>12</v>
      </c>
      <c r="F1153">
        <v>2016</v>
      </c>
      <c r="G1153" s="3">
        <v>350000</v>
      </c>
      <c r="H1153">
        <f t="shared" si="105"/>
        <v>150000</v>
      </c>
      <c r="I1153">
        <f t="shared" si="108"/>
        <v>185000</v>
      </c>
      <c r="J1153">
        <f t="shared" si="109"/>
        <v>5000</v>
      </c>
      <c r="K1153">
        <f t="shared" si="110"/>
        <v>10000</v>
      </c>
      <c r="P1153" t="b">
        <f t="shared" si="106"/>
        <v>1</v>
      </c>
      <c r="Q1153" t="str">
        <f t="shared" si="107"/>
        <v>20173</v>
      </c>
    </row>
    <row r="1154" customHeight="1" spans="1:17">
      <c r="A1154">
        <v>815</v>
      </c>
      <c r="B1154" s="3" t="s">
        <v>163</v>
      </c>
      <c r="C1154" s="3">
        <v>8</v>
      </c>
      <c r="D1154" s="5">
        <v>42798</v>
      </c>
      <c r="E1154" s="3">
        <v>1</v>
      </c>
      <c r="F1154">
        <v>2017</v>
      </c>
      <c r="G1154" s="3">
        <v>350000</v>
      </c>
      <c r="H1154">
        <f t="shared" ref="H1154:H1217" si="111">IF(C1154&lt;6,IF(E1154&lt;1,0,IF(G1154&gt;150000,150000,G1154)),150000)</f>
        <v>150000</v>
      </c>
      <c r="I1154">
        <f t="shared" si="108"/>
        <v>185000</v>
      </c>
      <c r="J1154">
        <f t="shared" si="109"/>
        <v>5000</v>
      </c>
      <c r="K1154">
        <f t="shared" si="110"/>
        <v>10000</v>
      </c>
      <c r="P1154" t="b">
        <f t="shared" ref="P1154:P1217" si="112">G1154=SUM(H1154:O1154)</f>
        <v>1</v>
      </c>
      <c r="Q1154" t="str">
        <f t="shared" ref="Q1154:Q1217" si="113">CONCATENATE(YEAR(D1154),MONTH(D1154))</f>
        <v>20173</v>
      </c>
    </row>
    <row r="1155" customHeight="1" spans="1:17">
      <c r="A1155">
        <v>815</v>
      </c>
      <c r="B1155" s="3" t="s">
        <v>163</v>
      </c>
      <c r="C1155" s="3">
        <v>8</v>
      </c>
      <c r="D1155" s="5">
        <v>42798</v>
      </c>
      <c r="E1155" s="3">
        <v>2</v>
      </c>
      <c r="F1155">
        <v>2017</v>
      </c>
      <c r="G1155" s="3">
        <v>300000</v>
      </c>
      <c r="H1155">
        <f t="shared" si="111"/>
        <v>150000</v>
      </c>
      <c r="I1155">
        <f t="shared" si="108"/>
        <v>135000</v>
      </c>
      <c r="J1155">
        <f t="shared" si="109"/>
        <v>5000</v>
      </c>
      <c r="K1155">
        <f t="shared" si="110"/>
        <v>10000</v>
      </c>
      <c r="P1155" t="b">
        <f t="shared" si="112"/>
        <v>1</v>
      </c>
      <c r="Q1155" t="str">
        <f t="shared" si="113"/>
        <v>20173</v>
      </c>
    </row>
    <row r="1156" customHeight="1" spans="1:17">
      <c r="A1156">
        <v>816</v>
      </c>
      <c r="B1156" s="3" t="s">
        <v>138</v>
      </c>
      <c r="C1156" s="3">
        <v>7</v>
      </c>
      <c r="D1156" s="5">
        <v>42798</v>
      </c>
      <c r="E1156" s="3">
        <v>2</v>
      </c>
      <c r="F1156" s="3">
        <v>2016</v>
      </c>
      <c r="G1156" s="3">
        <v>375000</v>
      </c>
      <c r="H1156">
        <f t="shared" si="111"/>
        <v>150000</v>
      </c>
      <c r="I1156">
        <f t="shared" si="108"/>
        <v>210000</v>
      </c>
      <c r="J1156">
        <f t="shared" si="109"/>
        <v>5000</v>
      </c>
      <c r="K1156">
        <f t="shared" si="110"/>
        <v>10000</v>
      </c>
      <c r="P1156" t="b">
        <f t="shared" si="112"/>
        <v>1</v>
      </c>
      <c r="Q1156" t="str">
        <f t="shared" si="113"/>
        <v>20173</v>
      </c>
    </row>
    <row r="1157" customHeight="1" spans="1:17">
      <c r="A1157">
        <v>816</v>
      </c>
      <c r="B1157" s="3" t="s">
        <v>173</v>
      </c>
      <c r="C1157" s="3">
        <v>9</v>
      </c>
      <c r="D1157" s="5">
        <v>42798</v>
      </c>
      <c r="E1157" s="3">
        <v>2</v>
      </c>
      <c r="F1157" s="3">
        <v>2016</v>
      </c>
      <c r="G1157" s="3">
        <v>425000</v>
      </c>
      <c r="H1157">
        <f t="shared" si="111"/>
        <v>150000</v>
      </c>
      <c r="I1157">
        <f t="shared" si="108"/>
        <v>260000</v>
      </c>
      <c r="J1157">
        <f t="shared" si="109"/>
        <v>5000</v>
      </c>
      <c r="K1157">
        <f t="shared" si="110"/>
        <v>10000</v>
      </c>
      <c r="P1157" t="b">
        <f t="shared" si="112"/>
        <v>1</v>
      </c>
      <c r="Q1157" t="str">
        <f t="shared" si="113"/>
        <v>20173</v>
      </c>
    </row>
    <row r="1158" customHeight="1" spans="1:17">
      <c r="A1158">
        <v>816</v>
      </c>
      <c r="B1158" s="3" t="s">
        <v>181</v>
      </c>
      <c r="C1158" s="3">
        <v>9</v>
      </c>
      <c r="D1158" s="5">
        <v>42798</v>
      </c>
      <c r="E1158" s="3">
        <v>2</v>
      </c>
      <c r="F1158" s="3">
        <v>2016</v>
      </c>
      <c r="G1158" s="3">
        <v>425000</v>
      </c>
      <c r="H1158">
        <f t="shared" si="111"/>
        <v>150000</v>
      </c>
      <c r="I1158">
        <f t="shared" si="108"/>
        <v>260000</v>
      </c>
      <c r="J1158">
        <f t="shared" si="109"/>
        <v>5000</v>
      </c>
      <c r="K1158">
        <f t="shared" si="110"/>
        <v>10000</v>
      </c>
      <c r="P1158" t="b">
        <f t="shared" si="112"/>
        <v>1</v>
      </c>
      <c r="Q1158" t="str">
        <f t="shared" si="113"/>
        <v>20173</v>
      </c>
    </row>
    <row r="1159" customHeight="1" spans="1:17">
      <c r="A1159">
        <v>817</v>
      </c>
      <c r="B1159" s="3" t="s">
        <v>16</v>
      </c>
      <c r="C1159" s="3">
        <v>1</v>
      </c>
      <c r="D1159" s="5">
        <v>42798</v>
      </c>
      <c r="E1159" s="3">
        <v>1</v>
      </c>
      <c r="F1159">
        <v>2017</v>
      </c>
      <c r="G1159" s="3">
        <v>150000</v>
      </c>
      <c r="H1159">
        <f t="shared" si="111"/>
        <v>150000</v>
      </c>
      <c r="I1159">
        <f t="shared" si="108"/>
        <v>0</v>
      </c>
      <c r="J1159">
        <f t="shared" si="109"/>
        <v>0</v>
      </c>
      <c r="K1159">
        <f t="shared" si="110"/>
        <v>0</v>
      </c>
      <c r="P1159" t="b">
        <f t="shared" si="112"/>
        <v>1</v>
      </c>
      <c r="Q1159" t="str">
        <f t="shared" si="113"/>
        <v>20173</v>
      </c>
    </row>
    <row r="1160" customHeight="1" spans="1:17">
      <c r="A1160">
        <v>817</v>
      </c>
      <c r="B1160" s="3" t="s">
        <v>16</v>
      </c>
      <c r="C1160" s="3">
        <v>1</v>
      </c>
      <c r="D1160" s="5">
        <v>42798</v>
      </c>
      <c r="E1160" s="3">
        <v>2</v>
      </c>
      <c r="F1160">
        <v>2017</v>
      </c>
      <c r="G1160" s="3">
        <v>150000</v>
      </c>
      <c r="H1160">
        <f t="shared" si="111"/>
        <v>150000</v>
      </c>
      <c r="I1160">
        <f t="shared" si="108"/>
        <v>0</v>
      </c>
      <c r="J1160">
        <f t="shared" si="109"/>
        <v>0</v>
      </c>
      <c r="K1160">
        <f t="shared" si="110"/>
        <v>0</v>
      </c>
      <c r="P1160" t="b">
        <f t="shared" si="112"/>
        <v>1</v>
      </c>
      <c r="Q1160" t="str">
        <f t="shared" si="113"/>
        <v>20173</v>
      </c>
    </row>
    <row r="1161" customHeight="1" spans="1:17">
      <c r="A1161">
        <v>818</v>
      </c>
      <c r="B1161" s="3" t="s">
        <v>134</v>
      </c>
      <c r="C1161" s="3">
        <v>7</v>
      </c>
      <c r="D1161" s="5">
        <v>42798</v>
      </c>
      <c r="E1161" s="3">
        <v>2</v>
      </c>
      <c r="F1161">
        <v>2017</v>
      </c>
      <c r="G1161" s="3">
        <v>350000</v>
      </c>
      <c r="H1161">
        <f t="shared" si="111"/>
        <v>150000</v>
      </c>
      <c r="I1161">
        <f t="shared" si="108"/>
        <v>185000</v>
      </c>
      <c r="J1161">
        <f t="shared" si="109"/>
        <v>5000</v>
      </c>
      <c r="K1161">
        <f t="shared" si="110"/>
        <v>10000</v>
      </c>
      <c r="P1161" t="b">
        <f t="shared" si="112"/>
        <v>1</v>
      </c>
      <c r="Q1161" t="str">
        <f t="shared" si="113"/>
        <v>20173</v>
      </c>
    </row>
    <row r="1162" customHeight="1" spans="1:17">
      <c r="A1162">
        <v>818</v>
      </c>
      <c r="B1162" s="3" t="s">
        <v>134</v>
      </c>
      <c r="C1162" s="3">
        <v>7</v>
      </c>
      <c r="D1162" s="5">
        <v>42798</v>
      </c>
      <c r="E1162" s="3">
        <v>3</v>
      </c>
      <c r="F1162">
        <v>2017</v>
      </c>
      <c r="G1162" s="3">
        <v>350000</v>
      </c>
      <c r="H1162">
        <f t="shared" si="111"/>
        <v>150000</v>
      </c>
      <c r="I1162">
        <f t="shared" si="108"/>
        <v>185000</v>
      </c>
      <c r="J1162">
        <f t="shared" si="109"/>
        <v>5000</v>
      </c>
      <c r="K1162">
        <f t="shared" si="110"/>
        <v>10000</v>
      </c>
      <c r="P1162" t="b">
        <f t="shared" si="112"/>
        <v>1</v>
      </c>
      <c r="Q1162" t="str">
        <f t="shared" si="113"/>
        <v>20173</v>
      </c>
    </row>
    <row r="1163" customHeight="1" spans="1:17">
      <c r="A1163">
        <v>819</v>
      </c>
      <c r="B1163" s="3" t="s">
        <v>7</v>
      </c>
      <c r="C1163" s="3">
        <v>1</v>
      </c>
      <c r="D1163" s="5">
        <v>42798</v>
      </c>
      <c r="E1163" s="3">
        <v>3</v>
      </c>
      <c r="F1163">
        <v>2017</v>
      </c>
      <c r="G1163" s="3">
        <v>150000</v>
      </c>
      <c r="H1163">
        <f t="shared" si="111"/>
        <v>150000</v>
      </c>
      <c r="I1163">
        <f t="shared" si="108"/>
        <v>0</v>
      </c>
      <c r="J1163">
        <f t="shared" si="109"/>
        <v>0</v>
      </c>
      <c r="K1163">
        <f t="shared" si="110"/>
        <v>0</v>
      </c>
      <c r="P1163" t="b">
        <f t="shared" si="112"/>
        <v>1</v>
      </c>
      <c r="Q1163" t="str">
        <f t="shared" si="113"/>
        <v>20173</v>
      </c>
    </row>
    <row r="1164" customHeight="1" spans="1:17">
      <c r="A1164">
        <v>820</v>
      </c>
      <c r="B1164" s="3" t="s">
        <v>8</v>
      </c>
      <c r="C1164" s="3">
        <v>1</v>
      </c>
      <c r="D1164" s="5">
        <v>42798</v>
      </c>
      <c r="E1164" s="3">
        <v>3</v>
      </c>
      <c r="F1164">
        <v>2017</v>
      </c>
      <c r="G1164" s="3">
        <v>150000</v>
      </c>
      <c r="H1164">
        <f t="shared" si="111"/>
        <v>150000</v>
      </c>
      <c r="I1164">
        <f t="shared" ref="I1164:I1227" si="114">IF(C1164&lt;6,0,G1164-H1164-SUM(J1164:O1164))</f>
        <v>0</v>
      </c>
      <c r="J1164">
        <f t="shared" ref="J1164:J1227" si="115">IF(C1164&lt;6,0,5000)</f>
        <v>0</v>
      </c>
      <c r="K1164">
        <f t="shared" ref="K1164:K1227" si="116">IF(C1164&lt;6,0,10000)</f>
        <v>0</v>
      </c>
      <c r="P1164" t="b">
        <f t="shared" si="112"/>
        <v>1</v>
      </c>
      <c r="Q1164" t="str">
        <f t="shared" si="113"/>
        <v>20173</v>
      </c>
    </row>
    <row r="1165" customHeight="1" spans="1:17">
      <c r="A1165">
        <v>820</v>
      </c>
      <c r="B1165" s="3" t="s">
        <v>94</v>
      </c>
      <c r="C1165" s="3">
        <v>4</v>
      </c>
      <c r="D1165" s="5">
        <v>42798</v>
      </c>
      <c r="E1165" s="3">
        <v>3</v>
      </c>
      <c r="F1165">
        <v>2017</v>
      </c>
      <c r="G1165" s="3">
        <v>150000</v>
      </c>
      <c r="H1165">
        <f t="shared" si="111"/>
        <v>150000</v>
      </c>
      <c r="I1165">
        <f t="shared" si="114"/>
        <v>0</v>
      </c>
      <c r="J1165">
        <f t="shared" si="115"/>
        <v>0</v>
      </c>
      <c r="K1165">
        <f t="shared" si="116"/>
        <v>0</v>
      </c>
      <c r="P1165" t="b">
        <f t="shared" si="112"/>
        <v>1</v>
      </c>
      <c r="Q1165" t="str">
        <f t="shared" si="113"/>
        <v>20173</v>
      </c>
    </row>
    <row r="1166" customHeight="1" spans="1:17">
      <c r="A1166">
        <v>821</v>
      </c>
      <c r="B1166" s="3" t="s">
        <v>30</v>
      </c>
      <c r="C1166" s="3">
        <v>1</v>
      </c>
      <c r="D1166" s="5">
        <v>42798</v>
      </c>
      <c r="E1166" s="3">
        <v>3</v>
      </c>
      <c r="F1166">
        <v>2017</v>
      </c>
      <c r="G1166" s="3">
        <v>150000</v>
      </c>
      <c r="H1166">
        <f t="shared" si="111"/>
        <v>150000</v>
      </c>
      <c r="I1166">
        <f t="shared" si="114"/>
        <v>0</v>
      </c>
      <c r="J1166">
        <f t="shared" si="115"/>
        <v>0</v>
      </c>
      <c r="K1166">
        <f t="shared" si="116"/>
        <v>0</v>
      </c>
      <c r="P1166" t="b">
        <f t="shared" si="112"/>
        <v>1</v>
      </c>
      <c r="Q1166" t="str">
        <f t="shared" si="113"/>
        <v>20173</v>
      </c>
    </row>
    <row r="1167" customHeight="1" spans="1:17">
      <c r="A1167">
        <v>821</v>
      </c>
      <c r="B1167" s="3" t="s">
        <v>130</v>
      </c>
      <c r="C1167" s="3">
        <v>6</v>
      </c>
      <c r="D1167" s="5">
        <v>42798</v>
      </c>
      <c r="E1167" s="3">
        <v>3</v>
      </c>
      <c r="F1167">
        <v>2017</v>
      </c>
      <c r="G1167" s="3">
        <v>425000</v>
      </c>
      <c r="H1167">
        <f t="shared" si="111"/>
        <v>150000</v>
      </c>
      <c r="I1167">
        <f t="shared" si="114"/>
        <v>260000</v>
      </c>
      <c r="J1167">
        <f t="shared" si="115"/>
        <v>5000</v>
      </c>
      <c r="K1167">
        <f t="shared" si="116"/>
        <v>10000</v>
      </c>
      <c r="P1167" t="b">
        <f t="shared" si="112"/>
        <v>1</v>
      </c>
      <c r="Q1167" t="str">
        <f t="shared" si="113"/>
        <v>20173</v>
      </c>
    </row>
    <row r="1168" customHeight="1" spans="1:17">
      <c r="A1168">
        <v>822</v>
      </c>
      <c r="B1168" s="3" t="s">
        <v>93</v>
      </c>
      <c r="C1168" s="3">
        <v>4</v>
      </c>
      <c r="D1168" s="5">
        <v>42798</v>
      </c>
      <c r="E1168" s="3">
        <v>3</v>
      </c>
      <c r="F1168">
        <v>2017</v>
      </c>
      <c r="G1168" s="3">
        <v>155000</v>
      </c>
      <c r="H1168">
        <f t="shared" si="111"/>
        <v>150000</v>
      </c>
      <c r="I1168">
        <f t="shared" si="114"/>
        <v>0</v>
      </c>
      <c r="J1168">
        <f t="shared" si="115"/>
        <v>0</v>
      </c>
      <c r="K1168">
        <f t="shared" si="116"/>
        <v>0</v>
      </c>
      <c r="N1168">
        <v>5000</v>
      </c>
      <c r="P1168" t="b">
        <f t="shared" si="112"/>
        <v>1</v>
      </c>
      <c r="Q1168" t="str">
        <f t="shared" si="113"/>
        <v>20173</v>
      </c>
    </row>
    <row r="1169" customHeight="1" spans="1:17">
      <c r="A1169">
        <v>822</v>
      </c>
      <c r="B1169" s="3" t="s">
        <v>11</v>
      </c>
      <c r="C1169" s="3">
        <v>1</v>
      </c>
      <c r="D1169" s="5">
        <v>42798</v>
      </c>
      <c r="E1169" s="3">
        <v>1</v>
      </c>
      <c r="F1169">
        <v>2017</v>
      </c>
      <c r="G1169" s="3">
        <v>155000</v>
      </c>
      <c r="H1169">
        <f t="shared" si="111"/>
        <v>150000</v>
      </c>
      <c r="I1169">
        <f t="shared" si="114"/>
        <v>0</v>
      </c>
      <c r="J1169">
        <f t="shared" si="115"/>
        <v>0</v>
      </c>
      <c r="K1169">
        <f t="shared" si="116"/>
        <v>0</v>
      </c>
      <c r="N1169">
        <v>5000</v>
      </c>
      <c r="P1169" t="b">
        <f t="shared" si="112"/>
        <v>1</v>
      </c>
      <c r="Q1169" t="str">
        <f t="shared" si="113"/>
        <v>20173</v>
      </c>
    </row>
    <row r="1170" customHeight="1" spans="1:17">
      <c r="A1170">
        <v>823</v>
      </c>
      <c r="B1170" s="3" t="s">
        <v>37</v>
      </c>
      <c r="C1170" s="3">
        <v>2</v>
      </c>
      <c r="D1170" s="5">
        <v>42798</v>
      </c>
      <c r="E1170" s="3">
        <v>3</v>
      </c>
      <c r="F1170">
        <v>2017</v>
      </c>
      <c r="G1170" s="3">
        <v>150000</v>
      </c>
      <c r="H1170">
        <f t="shared" si="111"/>
        <v>150000</v>
      </c>
      <c r="I1170">
        <f t="shared" si="114"/>
        <v>0</v>
      </c>
      <c r="J1170">
        <f t="shared" si="115"/>
        <v>0</v>
      </c>
      <c r="K1170">
        <f t="shared" si="116"/>
        <v>0</v>
      </c>
      <c r="P1170" t="b">
        <f t="shared" si="112"/>
        <v>1</v>
      </c>
      <c r="Q1170" t="str">
        <f t="shared" si="113"/>
        <v>20173</v>
      </c>
    </row>
    <row r="1171" customHeight="1" spans="1:17">
      <c r="A1171">
        <v>824</v>
      </c>
      <c r="B1171" s="3" t="s">
        <v>72</v>
      </c>
      <c r="C1171" s="3">
        <v>2</v>
      </c>
      <c r="D1171" s="5">
        <v>42798</v>
      </c>
      <c r="E1171" s="3">
        <v>3</v>
      </c>
      <c r="F1171">
        <v>2017</v>
      </c>
      <c r="G1171" s="3">
        <v>170000</v>
      </c>
      <c r="H1171">
        <f t="shared" si="111"/>
        <v>150000</v>
      </c>
      <c r="I1171">
        <f t="shared" si="114"/>
        <v>0</v>
      </c>
      <c r="J1171">
        <f t="shared" si="115"/>
        <v>0</v>
      </c>
      <c r="K1171">
        <f t="shared" si="116"/>
        <v>0</v>
      </c>
      <c r="N1171">
        <v>20000</v>
      </c>
      <c r="P1171" t="b">
        <f t="shared" si="112"/>
        <v>1</v>
      </c>
      <c r="Q1171" t="str">
        <f t="shared" si="113"/>
        <v>20173</v>
      </c>
    </row>
    <row r="1172" customHeight="1" spans="1:17">
      <c r="A1172">
        <v>825</v>
      </c>
      <c r="B1172" s="3" t="s">
        <v>14</v>
      </c>
      <c r="C1172" s="3">
        <v>1</v>
      </c>
      <c r="D1172" s="5">
        <v>42798</v>
      </c>
      <c r="E1172" s="3">
        <v>2</v>
      </c>
      <c r="F1172">
        <v>2017</v>
      </c>
      <c r="G1172" s="3">
        <v>150000</v>
      </c>
      <c r="H1172">
        <f t="shared" si="111"/>
        <v>150000</v>
      </c>
      <c r="I1172">
        <f t="shared" si="114"/>
        <v>0</v>
      </c>
      <c r="J1172">
        <f t="shared" si="115"/>
        <v>0</v>
      </c>
      <c r="K1172">
        <f t="shared" si="116"/>
        <v>0</v>
      </c>
      <c r="P1172" t="b">
        <f t="shared" si="112"/>
        <v>1</v>
      </c>
      <c r="Q1172" t="str">
        <f t="shared" si="113"/>
        <v>20173</v>
      </c>
    </row>
    <row r="1173" customHeight="1" spans="1:17">
      <c r="A1173">
        <v>826</v>
      </c>
      <c r="B1173" s="3" t="s">
        <v>151</v>
      </c>
      <c r="C1173" s="3">
        <v>7</v>
      </c>
      <c r="D1173" s="5">
        <v>42798</v>
      </c>
      <c r="E1173" s="3">
        <v>2</v>
      </c>
      <c r="F1173">
        <v>2017</v>
      </c>
      <c r="G1173" s="3">
        <v>425000</v>
      </c>
      <c r="H1173">
        <f t="shared" si="111"/>
        <v>150000</v>
      </c>
      <c r="I1173">
        <f t="shared" si="114"/>
        <v>260000</v>
      </c>
      <c r="J1173">
        <f t="shared" si="115"/>
        <v>5000</v>
      </c>
      <c r="K1173">
        <f t="shared" si="116"/>
        <v>10000</v>
      </c>
      <c r="P1173" t="b">
        <f t="shared" si="112"/>
        <v>1</v>
      </c>
      <c r="Q1173" t="str">
        <f t="shared" si="113"/>
        <v>20173</v>
      </c>
    </row>
    <row r="1174" customHeight="1" spans="1:17">
      <c r="A1174">
        <v>827</v>
      </c>
      <c r="B1174" s="3" t="s">
        <v>128</v>
      </c>
      <c r="C1174" s="3">
        <v>6</v>
      </c>
      <c r="D1174" s="5">
        <v>42798</v>
      </c>
      <c r="E1174" s="3">
        <v>3</v>
      </c>
      <c r="F1174">
        <v>2017</v>
      </c>
      <c r="G1174" s="3">
        <v>150000</v>
      </c>
      <c r="H1174">
        <f t="shared" si="111"/>
        <v>150000</v>
      </c>
      <c r="I1174">
        <f t="shared" si="114"/>
        <v>-15000</v>
      </c>
      <c r="J1174">
        <f t="shared" si="115"/>
        <v>5000</v>
      </c>
      <c r="K1174">
        <f t="shared" si="116"/>
        <v>10000</v>
      </c>
      <c r="P1174" t="b">
        <f t="shared" si="112"/>
        <v>1</v>
      </c>
      <c r="Q1174" t="str">
        <f t="shared" si="113"/>
        <v>20173</v>
      </c>
    </row>
    <row r="1175" customHeight="1" spans="1:17">
      <c r="A1175">
        <v>828</v>
      </c>
      <c r="B1175" s="3" t="s">
        <v>40</v>
      </c>
      <c r="C1175">
        <v>3</v>
      </c>
      <c r="D1175" s="5">
        <v>42798</v>
      </c>
      <c r="E1175" s="3">
        <v>1</v>
      </c>
      <c r="F1175">
        <v>2017</v>
      </c>
      <c r="G1175" s="3">
        <v>150000</v>
      </c>
      <c r="H1175">
        <f t="shared" si="111"/>
        <v>150000</v>
      </c>
      <c r="I1175">
        <f t="shared" si="114"/>
        <v>0</v>
      </c>
      <c r="J1175">
        <f t="shared" si="115"/>
        <v>0</v>
      </c>
      <c r="K1175">
        <f t="shared" si="116"/>
        <v>0</v>
      </c>
      <c r="P1175" t="b">
        <f t="shared" si="112"/>
        <v>1</v>
      </c>
      <c r="Q1175" t="str">
        <f t="shared" si="113"/>
        <v>20173</v>
      </c>
    </row>
    <row r="1176" customHeight="1" spans="1:17">
      <c r="A1176">
        <v>828</v>
      </c>
      <c r="B1176" s="3" t="s">
        <v>40</v>
      </c>
      <c r="C1176">
        <v>3</v>
      </c>
      <c r="D1176" s="5">
        <v>42798</v>
      </c>
      <c r="E1176" s="3">
        <v>2</v>
      </c>
      <c r="F1176">
        <v>2017</v>
      </c>
      <c r="G1176" s="3">
        <v>150000</v>
      </c>
      <c r="H1176">
        <f t="shared" si="111"/>
        <v>150000</v>
      </c>
      <c r="I1176">
        <f t="shared" si="114"/>
        <v>0</v>
      </c>
      <c r="J1176">
        <f t="shared" si="115"/>
        <v>0</v>
      </c>
      <c r="K1176">
        <f t="shared" si="116"/>
        <v>0</v>
      </c>
      <c r="P1176" t="b">
        <f t="shared" si="112"/>
        <v>1</v>
      </c>
      <c r="Q1176" t="str">
        <f t="shared" si="113"/>
        <v>20173</v>
      </c>
    </row>
    <row r="1177" customHeight="1" spans="1:17">
      <c r="A1177">
        <v>828</v>
      </c>
      <c r="B1177" s="3" t="s">
        <v>40</v>
      </c>
      <c r="C1177">
        <v>3</v>
      </c>
      <c r="D1177" s="5">
        <v>42798</v>
      </c>
      <c r="E1177" s="3">
        <v>3</v>
      </c>
      <c r="F1177">
        <v>2017</v>
      </c>
      <c r="G1177" s="3">
        <v>150000</v>
      </c>
      <c r="H1177">
        <f t="shared" si="111"/>
        <v>150000</v>
      </c>
      <c r="I1177">
        <f t="shared" si="114"/>
        <v>0</v>
      </c>
      <c r="J1177">
        <f t="shared" si="115"/>
        <v>0</v>
      </c>
      <c r="K1177">
        <f t="shared" si="116"/>
        <v>0</v>
      </c>
      <c r="P1177" t="b">
        <f t="shared" si="112"/>
        <v>1</v>
      </c>
      <c r="Q1177" t="str">
        <f t="shared" si="113"/>
        <v>20173</v>
      </c>
    </row>
    <row r="1178" customHeight="1" spans="1:17">
      <c r="A1178">
        <v>829</v>
      </c>
      <c r="B1178" s="3" t="s">
        <v>147</v>
      </c>
      <c r="C1178" s="3">
        <v>7</v>
      </c>
      <c r="D1178" s="5">
        <v>42798</v>
      </c>
      <c r="E1178" s="3">
        <v>3</v>
      </c>
      <c r="F1178">
        <v>2017</v>
      </c>
      <c r="G1178" s="3">
        <v>425000</v>
      </c>
      <c r="H1178">
        <f t="shared" si="111"/>
        <v>150000</v>
      </c>
      <c r="I1178">
        <f t="shared" si="114"/>
        <v>260000</v>
      </c>
      <c r="J1178">
        <f t="shared" si="115"/>
        <v>5000</v>
      </c>
      <c r="K1178">
        <f t="shared" si="116"/>
        <v>10000</v>
      </c>
      <c r="P1178" t="b">
        <f t="shared" si="112"/>
        <v>1</v>
      </c>
      <c r="Q1178" t="str">
        <f t="shared" si="113"/>
        <v>20173</v>
      </c>
    </row>
    <row r="1179" customHeight="1" spans="1:17">
      <c r="A1179">
        <v>830</v>
      </c>
      <c r="B1179" s="3" t="s">
        <v>188</v>
      </c>
      <c r="C1179" s="3">
        <v>11</v>
      </c>
      <c r="D1179" s="5">
        <v>42798</v>
      </c>
      <c r="E1179" s="3">
        <v>2</v>
      </c>
      <c r="F1179">
        <v>2017</v>
      </c>
      <c r="G1179" s="3">
        <v>425000</v>
      </c>
      <c r="H1179">
        <f t="shared" si="111"/>
        <v>150000</v>
      </c>
      <c r="I1179">
        <f t="shared" si="114"/>
        <v>260000</v>
      </c>
      <c r="J1179">
        <f t="shared" si="115"/>
        <v>5000</v>
      </c>
      <c r="K1179">
        <f t="shared" si="116"/>
        <v>10000</v>
      </c>
      <c r="P1179" t="b">
        <f t="shared" si="112"/>
        <v>1</v>
      </c>
      <c r="Q1179" t="str">
        <f t="shared" si="113"/>
        <v>20173</v>
      </c>
    </row>
    <row r="1180" customHeight="1" spans="1:17">
      <c r="A1180">
        <v>830</v>
      </c>
      <c r="B1180" s="3" t="s">
        <v>188</v>
      </c>
      <c r="C1180" s="3">
        <v>11</v>
      </c>
      <c r="D1180" s="5">
        <v>42798</v>
      </c>
      <c r="E1180" s="3">
        <v>3</v>
      </c>
      <c r="F1180">
        <v>2017</v>
      </c>
      <c r="G1180" s="3">
        <v>425000</v>
      </c>
      <c r="H1180">
        <f t="shared" si="111"/>
        <v>150000</v>
      </c>
      <c r="I1180">
        <f t="shared" si="114"/>
        <v>260000</v>
      </c>
      <c r="J1180">
        <f t="shared" si="115"/>
        <v>5000</v>
      </c>
      <c r="K1180">
        <f t="shared" si="116"/>
        <v>10000</v>
      </c>
      <c r="P1180" t="b">
        <f t="shared" si="112"/>
        <v>1</v>
      </c>
      <c r="Q1180" t="str">
        <f t="shared" si="113"/>
        <v>20173</v>
      </c>
    </row>
    <row r="1181" customHeight="1" spans="1:17">
      <c r="A1181">
        <v>831</v>
      </c>
      <c r="B1181" s="3" t="s">
        <v>63</v>
      </c>
      <c r="C1181">
        <v>2</v>
      </c>
      <c r="D1181" s="5">
        <v>42798</v>
      </c>
      <c r="E1181" s="3">
        <v>1</v>
      </c>
      <c r="F1181">
        <v>2017</v>
      </c>
      <c r="G1181" s="3">
        <v>150000</v>
      </c>
      <c r="H1181">
        <f t="shared" si="111"/>
        <v>150000</v>
      </c>
      <c r="I1181">
        <f t="shared" si="114"/>
        <v>0</v>
      </c>
      <c r="J1181">
        <f t="shared" si="115"/>
        <v>0</v>
      </c>
      <c r="K1181">
        <f t="shared" si="116"/>
        <v>0</v>
      </c>
      <c r="P1181" t="b">
        <f t="shared" si="112"/>
        <v>1</v>
      </c>
      <c r="Q1181" t="str">
        <f t="shared" si="113"/>
        <v>20173</v>
      </c>
    </row>
    <row r="1182" customHeight="1" spans="1:17">
      <c r="A1182">
        <v>832</v>
      </c>
      <c r="B1182" s="3" t="s">
        <v>79</v>
      </c>
      <c r="C1182" s="3">
        <v>3</v>
      </c>
      <c r="D1182" s="5">
        <v>42798</v>
      </c>
      <c r="E1182" s="3">
        <v>3</v>
      </c>
      <c r="F1182">
        <v>2017</v>
      </c>
      <c r="G1182" s="3">
        <v>150000</v>
      </c>
      <c r="H1182">
        <f t="shared" si="111"/>
        <v>150000</v>
      </c>
      <c r="I1182">
        <f t="shared" si="114"/>
        <v>0</v>
      </c>
      <c r="J1182">
        <f t="shared" si="115"/>
        <v>0</v>
      </c>
      <c r="K1182">
        <f t="shared" si="116"/>
        <v>0</v>
      </c>
      <c r="P1182" t="b">
        <f t="shared" si="112"/>
        <v>1</v>
      </c>
      <c r="Q1182" t="str">
        <f t="shared" si="113"/>
        <v>20173</v>
      </c>
    </row>
    <row r="1183" customHeight="1" spans="1:17">
      <c r="A1183">
        <v>833</v>
      </c>
      <c r="B1183" s="3" t="s">
        <v>193</v>
      </c>
      <c r="C1183" s="3">
        <v>20</v>
      </c>
      <c r="D1183" s="5">
        <v>42798</v>
      </c>
      <c r="E1183" s="3">
        <v>3</v>
      </c>
      <c r="F1183">
        <v>2017</v>
      </c>
      <c r="G1183" s="3">
        <v>3020000</v>
      </c>
      <c r="H1183">
        <f t="shared" si="111"/>
        <v>150000</v>
      </c>
      <c r="I1183">
        <f t="shared" si="114"/>
        <v>2855000</v>
      </c>
      <c r="J1183">
        <f t="shared" si="115"/>
        <v>5000</v>
      </c>
      <c r="K1183">
        <f t="shared" si="116"/>
        <v>10000</v>
      </c>
      <c r="P1183" t="b">
        <f t="shared" si="112"/>
        <v>1</v>
      </c>
      <c r="Q1183" t="str">
        <f t="shared" si="113"/>
        <v>20173</v>
      </c>
    </row>
    <row r="1184" customHeight="1" spans="1:17">
      <c r="A1184">
        <v>834</v>
      </c>
      <c r="B1184" s="3" t="s">
        <v>112</v>
      </c>
      <c r="C1184" s="3">
        <v>5</v>
      </c>
      <c r="D1184" s="5">
        <v>42798</v>
      </c>
      <c r="E1184" s="3">
        <v>2</v>
      </c>
      <c r="F1184">
        <v>2017</v>
      </c>
      <c r="G1184" s="3">
        <v>150000</v>
      </c>
      <c r="H1184">
        <f t="shared" si="111"/>
        <v>150000</v>
      </c>
      <c r="I1184">
        <f t="shared" si="114"/>
        <v>0</v>
      </c>
      <c r="J1184">
        <f t="shared" si="115"/>
        <v>0</v>
      </c>
      <c r="K1184">
        <f t="shared" si="116"/>
        <v>0</v>
      </c>
      <c r="P1184" t="b">
        <f t="shared" si="112"/>
        <v>1</v>
      </c>
      <c r="Q1184" t="str">
        <f t="shared" si="113"/>
        <v>20173</v>
      </c>
    </row>
    <row r="1185" customHeight="1" spans="1:17">
      <c r="A1185">
        <v>836</v>
      </c>
      <c r="B1185" s="3" t="s">
        <v>81</v>
      </c>
      <c r="C1185" s="3">
        <v>3</v>
      </c>
      <c r="D1185" s="5">
        <v>42798</v>
      </c>
      <c r="E1185" s="3">
        <v>3</v>
      </c>
      <c r="F1185">
        <v>2017</v>
      </c>
      <c r="G1185" s="3">
        <v>200000</v>
      </c>
      <c r="H1185">
        <f t="shared" si="111"/>
        <v>150000</v>
      </c>
      <c r="I1185">
        <f t="shared" si="114"/>
        <v>0</v>
      </c>
      <c r="J1185">
        <f t="shared" si="115"/>
        <v>0</v>
      </c>
      <c r="K1185">
        <f t="shared" si="116"/>
        <v>0</v>
      </c>
      <c r="N1185">
        <v>10000</v>
      </c>
      <c r="O1185">
        <v>40000</v>
      </c>
      <c r="P1185" t="b">
        <f t="shared" si="112"/>
        <v>1</v>
      </c>
      <c r="Q1185" t="str">
        <f t="shared" si="113"/>
        <v>20173</v>
      </c>
    </row>
    <row r="1186" customHeight="1" spans="1:17">
      <c r="A1186">
        <v>837</v>
      </c>
      <c r="B1186" s="3" t="s">
        <v>21</v>
      </c>
      <c r="C1186" s="3">
        <v>3</v>
      </c>
      <c r="D1186" s="5">
        <v>42798</v>
      </c>
      <c r="E1186" s="3">
        <v>12</v>
      </c>
      <c r="F1186">
        <v>2016</v>
      </c>
      <c r="G1186" s="3">
        <v>150000</v>
      </c>
      <c r="H1186">
        <f t="shared" si="111"/>
        <v>150000</v>
      </c>
      <c r="I1186">
        <f t="shared" si="114"/>
        <v>0</v>
      </c>
      <c r="J1186">
        <f t="shared" si="115"/>
        <v>0</v>
      </c>
      <c r="K1186">
        <f t="shared" si="116"/>
        <v>0</v>
      </c>
      <c r="P1186" t="b">
        <f t="shared" si="112"/>
        <v>1</v>
      </c>
      <c r="Q1186" t="str">
        <f t="shared" si="113"/>
        <v>20173</v>
      </c>
    </row>
    <row r="1187" customHeight="1" spans="1:17">
      <c r="A1187">
        <v>837</v>
      </c>
      <c r="B1187" s="3" t="s">
        <v>21</v>
      </c>
      <c r="C1187" s="3">
        <v>3</v>
      </c>
      <c r="D1187" s="5">
        <v>42798</v>
      </c>
      <c r="E1187" s="3">
        <v>1</v>
      </c>
      <c r="F1187">
        <v>2017</v>
      </c>
      <c r="G1187" s="3">
        <v>150000</v>
      </c>
      <c r="H1187">
        <f t="shared" si="111"/>
        <v>150000</v>
      </c>
      <c r="I1187">
        <f t="shared" si="114"/>
        <v>0</v>
      </c>
      <c r="J1187">
        <f t="shared" si="115"/>
        <v>0</v>
      </c>
      <c r="K1187">
        <f t="shared" si="116"/>
        <v>0</v>
      </c>
      <c r="P1187" t="b">
        <f t="shared" si="112"/>
        <v>1</v>
      </c>
      <c r="Q1187" t="str">
        <f t="shared" si="113"/>
        <v>20173</v>
      </c>
    </row>
    <row r="1188" customHeight="1" spans="1:17">
      <c r="A1188">
        <v>838</v>
      </c>
      <c r="B1188" s="3" t="s">
        <v>187</v>
      </c>
      <c r="C1188" s="3">
        <v>10</v>
      </c>
      <c r="D1188" s="5">
        <v>42798</v>
      </c>
      <c r="E1188" s="3">
        <v>2</v>
      </c>
      <c r="F1188">
        <v>2017</v>
      </c>
      <c r="G1188" s="3">
        <v>425000</v>
      </c>
      <c r="H1188">
        <f t="shared" si="111"/>
        <v>150000</v>
      </c>
      <c r="I1188">
        <f t="shared" si="114"/>
        <v>260000</v>
      </c>
      <c r="J1188">
        <f t="shared" si="115"/>
        <v>5000</v>
      </c>
      <c r="K1188">
        <f t="shared" si="116"/>
        <v>10000</v>
      </c>
      <c r="P1188" t="b">
        <f t="shared" si="112"/>
        <v>1</v>
      </c>
      <c r="Q1188" t="str">
        <f t="shared" si="113"/>
        <v>20173</v>
      </c>
    </row>
    <row r="1189" customHeight="1" spans="1:17">
      <c r="A1189">
        <v>839</v>
      </c>
      <c r="B1189" s="3" t="s">
        <v>140</v>
      </c>
      <c r="C1189" s="3">
        <v>7</v>
      </c>
      <c r="D1189" s="5">
        <v>42800</v>
      </c>
      <c r="E1189" s="3">
        <v>3</v>
      </c>
      <c r="F1189">
        <v>2017</v>
      </c>
      <c r="G1189" s="3">
        <v>425000</v>
      </c>
      <c r="H1189">
        <f t="shared" si="111"/>
        <v>150000</v>
      </c>
      <c r="I1189">
        <f t="shared" si="114"/>
        <v>260000</v>
      </c>
      <c r="J1189">
        <f t="shared" si="115"/>
        <v>5000</v>
      </c>
      <c r="K1189">
        <f t="shared" si="116"/>
        <v>10000</v>
      </c>
      <c r="P1189" t="b">
        <f t="shared" si="112"/>
        <v>1</v>
      </c>
      <c r="Q1189" t="str">
        <f t="shared" si="113"/>
        <v>20173</v>
      </c>
    </row>
    <row r="1190" customHeight="1" spans="1:17">
      <c r="A1190">
        <v>840</v>
      </c>
      <c r="B1190" s="3" t="s">
        <v>125</v>
      </c>
      <c r="C1190" s="3">
        <v>6</v>
      </c>
      <c r="D1190" s="5">
        <v>42800</v>
      </c>
      <c r="E1190" s="3">
        <v>3</v>
      </c>
      <c r="F1190">
        <v>2017</v>
      </c>
      <c r="G1190" s="3">
        <v>425000</v>
      </c>
      <c r="H1190">
        <f t="shared" si="111"/>
        <v>150000</v>
      </c>
      <c r="I1190">
        <f t="shared" si="114"/>
        <v>260000</v>
      </c>
      <c r="J1190">
        <f t="shared" si="115"/>
        <v>5000</v>
      </c>
      <c r="K1190">
        <f t="shared" si="116"/>
        <v>10000</v>
      </c>
      <c r="P1190" t="b">
        <f t="shared" si="112"/>
        <v>1</v>
      </c>
      <c r="Q1190" t="str">
        <f t="shared" si="113"/>
        <v>20173</v>
      </c>
    </row>
    <row r="1191" customHeight="1" spans="1:17">
      <c r="A1191">
        <v>841</v>
      </c>
      <c r="B1191" s="3" t="s">
        <v>177</v>
      </c>
      <c r="C1191" s="3">
        <v>9</v>
      </c>
      <c r="D1191" s="5">
        <v>42800</v>
      </c>
      <c r="E1191" s="3">
        <v>3</v>
      </c>
      <c r="F1191">
        <v>2017</v>
      </c>
      <c r="G1191" s="3">
        <v>425000</v>
      </c>
      <c r="H1191">
        <f t="shared" si="111"/>
        <v>150000</v>
      </c>
      <c r="I1191">
        <f t="shared" si="114"/>
        <v>260000</v>
      </c>
      <c r="J1191">
        <f t="shared" si="115"/>
        <v>5000</v>
      </c>
      <c r="K1191">
        <f t="shared" si="116"/>
        <v>10000</v>
      </c>
      <c r="P1191" t="b">
        <f t="shared" si="112"/>
        <v>1</v>
      </c>
      <c r="Q1191" t="str">
        <f t="shared" si="113"/>
        <v>20173</v>
      </c>
    </row>
    <row r="1192" customHeight="1" spans="1:17">
      <c r="A1192">
        <v>842</v>
      </c>
      <c r="B1192" s="3" t="s">
        <v>131</v>
      </c>
      <c r="C1192" s="3">
        <v>7</v>
      </c>
      <c r="D1192" s="5">
        <v>42803</v>
      </c>
      <c r="E1192" s="3">
        <v>3</v>
      </c>
      <c r="F1192">
        <v>2017</v>
      </c>
      <c r="G1192" s="3">
        <v>425000</v>
      </c>
      <c r="H1192">
        <f t="shared" si="111"/>
        <v>150000</v>
      </c>
      <c r="I1192">
        <f t="shared" si="114"/>
        <v>260000</v>
      </c>
      <c r="J1192">
        <f t="shared" si="115"/>
        <v>5000</v>
      </c>
      <c r="K1192">
        <f t="shared" si="116"/>
        <v>10000</v>
      </c>
      <c r="P1192" t="b">
        <f t="shared" si="112"/>
        <v>1</v>
      </c>
      <c r="Q1192" t="str">
        <f t="shared" si="113"/>
        <v>20173</v>
      </c>
    </row>
    <row r="1193" customHeight="1" spans="1:17">
      <c r="A1193">
        <v>842</v>
      </c>
      <c r="B1193" s="3" t="s">
        <v>132</v>
      </c>
      <c r="C1193" s="3">
        <v>7</v>
      </c>
      <c r="D1193" s="5">
        <v>42803</v>
      </c>
      <c r="E1193" s="3">
        <v>3</v>
      </c>
      <c r="F1193">
        <v>2017</v>
      </c>
      <c r="G1193" s="3">
        <v>425000</v>
      </c>
      <c r="H1193">
        <f t="shared" si="111"/>
        <v>150000</v>
      </c>
      <c r="I1193">
        <f t="shared" si="114"/>
        <v>260000</v>
      </c>
      <c r="J1193">
        <f t="shared" si="115"/>
        <v>5000</v>
      </c>
      <c r="K1193">
        <f t="shared" si="116"/>
        <v>10000</v>
      </c>
      <c r="P1193" t="b">
        <f t="shared" si="112"/>
        <v>1</v>
      </c>
      <c r="Q1193" t="str">
        <f t="shared" si="113"/>
        <v>20173</v>
      </c>
    </row>
    <row r="1194" customHeight="1" spans="1:17">
      <c r="A1194">
        <v>842</v>
      </c>
      <c r="B1194" s="3" t="s">
        <v>183</v>
      </c>
      <c r="C1194" s="3">
        <v>10</v>
      </c>
      <c r="D1194" s="5">
        <v>42803</v>
      </c>
      <c r="E1194">
        <v>2</v>
      </c>
      <c r="F1194">
        <v>2017</v>
      </c>
      <c r="G1194" s="3">
        <v>425000</v>
      </c>
      <c r="H1194">
        <f t="shared" si="111"/>
        <v>150000</v>
      </c>
      <c r="I1194">
        <f t="shared" si="114"/>
        <v>260000</v>
      </c>
      <c r="J1194">
        <f t="shared" si="115"/>
        <v>5000</v>
      </c>
      <c r="K1194">
        <f t="shared" si="116"/>
        <v>10000</v>
      </c>
      <c r="P1194" t="b">
        <f t="shared" si="112"/>
        <v>1</v>
      </c>
      <c r="Q1194" t="str">
        <f t="shared" si="113"/>
        <v>20173</v>
      </c>
    </row>
    <row r="1195" customHeight="1" spans="1:17">
      <c r="A1195">
        <v>842</v>
      </c>
      <c r="B1195" s="3" t="s">
        <v>183</v>
      </c>
      <c r="C1195" s="3">
        <v>10</v>
      </c>
      <c r="D1195" s="5">
        <v>42803</v>
      </c>
      <c r="E1195">
        <v>3</v>
      </c>
      <c r="F1195">
        <v>2017</v>
      </c>
      <c r="G1195" s="3">
        <v>425000</v>
      </c>
      <c r="H1195">
        <f t="shared" si="111"/>
        <v>150000</v>
      </c>
      <c r="I1195">
        <f t="shared" si="114"/>
        <v>260000</v>
      </c>
      <c r="J1195">
        <f t="shared" si="115"/>
        <v>5000</v>
      </c>
      <c r="K1195">
        <f t="shared" si="116"/>
        <v>10000</v>
      </c>
      <c r="P1195" t="b">
        <f t="shared" si="112"/>
        <v>1</v>
      </c>
      <c r="Q1195" t="str">
        <f t="shared" si="113"/>
        <v>20173</v>
      </c>
    </row>
    <row r="1196" customHeight="1" spans="1:17">
      <c r="A1196">
        <v>842</v>
      </c>
      <c r="B1196" s="3" t="s">
        <v>158</v>
      </c>
      <c r="C1196" s="3">
        <v>8</v>
      </c>
      <c r="D1196" s="5">
        <v>42803</v>
      </c>
      <c r="E1196" s="3">
        <v>3</v>
      </c>
      <c r="F1196">
        <v>2017</v>
      </c>
      <c r="G1196" s="3">
        <v>425000</v>
      </c>
      <c r="H1196">
        <f t="shared" si="111"/>
        <v>150000</v>
      </c>
      <c r="I1196">
        <f t="shared" si="114"/>
        <v>260000</v>
      </c>
      <c r="J1196">
        <f t="shared" si="115"/>
        <v>5000</v>
      </c>
      <c r="K1196">
        <f t="shared" si="116"/>
        <v>10000</v>
      </c>
      <c r="P1196" t="b">
        <f t="shared" si="112"/>
        <v>1</v>
      </c>
      <c r="Q1196" t="str">
        <f t="shared" si="113"/>
        <v>20173</v>
      </c>
    </row>
    <row r="1197" customHeight="1" spans="1:17">
      <c r="A1197">
        <v>842</v>
      </c>
      <c r="B1197" s="3" t="s">
        <v>136</v>
      </c>
      <c r="C1197" s="3">
        <v>7</v>
      </c>
      <c r="D1197" s="5">
        <v>42803</v>
      </c>
      <c r="E1197" s="3">
        <v>3</v>
      </c>
      <c r="F1197">
        <v>2017</v>
      </c>
      <c r="G1197" s="3">
        <v>425000</v>
      </c>
      <c r="H1197">
        <f t="shared" si="111"/>
        <v>150000</v>
      </c>
      <c r="I1197">
        <f t="shared" si="114"/>
        <v>260000</v>
      </c>
      <c r="J1197">
        <f t="shared" si="115"/>
        <v>5000</v>
      </c>
      <c r="K1197">
        <f t="shared" si="116"/>
        <v>10000</v>
      </c>
      <c r="P1197" t="b">
        <f t="shared" si="112"/>
        <v>1</v>
      </c>
      <c r="Q1197" t="str">
        <f t="shared" si="113"/>
        <v>20173</v>
      </c>
    </row>
    <row r="1198" customHeight="1" spans="1:17">
      <c r="A1198">
        <v>842</v>
      </c>
      <c r="B1198" s="3" t="s">
        <v>137</v>
      </c>
      <c r="C1198" s="3">
        <v>7</v>
      </c>
      <c r="D1198" s="5">
        <v>42803</v>
      </c>
      <c r="E1198" s="3">
        <v>2</v>
      </c>
      <c r="F1198">
        <v>2017</v>
      </c>
      <c r="G1198" s="3">
        <v>425000</v>
      </c>
      <c r="H1198">
        <f t="shared" si="111"/>
        <v>150000</v>
      </c>
      <c r="I1198">
        <f t="shared" si="114"/>
        <v>260000</v>
      </c>
      <c r="J1198">
        <f t="shared" si="115"/>
        <v>5000</v>
      </c>
      <c r="K1198">
        <f t="shared" si="116"/>
        <v>10000</v>
      </c>
      <c r="P1198" t="b">
        <f t="shared" si="112"/>
        <v>1</v>
      </c>
      <c r="Q1198" t="str">
        <f t="shared" si="113"/>
        <v>20173</v>
      </c>
    </row>
    <row r="1199" customHeight="1" spans="1:17">
      <c r="A1199">
        <v>842</v>
      </c>
      <c r="B1199" s="3" t="s">
        <v>162</v>
      </c>
      <c r="C1199" s="3">
        <v>8</v>
      </c>
      <c r="D1199" s="5">
        <v>42803</v>
      </c>
      <c r="E1199" s="3">
        <v>2</v>
      </c>
      <c r="F1199">
        <v>2017</v>
      </c>
      <c r="G1199" s="3">
        <v>425000</v>
      </c>
      <c r="H1199">
        <f t="shared" si="111"/>
        <v>150000</v>
      </c>
      <c r="I1199">
        <f t="shared" si="114"/>
        <v>260000</v>
      </c>
      <c r="J1199">
        <f t="shared" si="115"/>
        <v>5000</v>
      </c>
      <c r="K1199">
        <f t="shared" si="116"/>
        <v>10000</v>
      </c>
      <c r="P1199" t="b">
        <f t="shared" si="112"/>
        <v>1</v>
      </c>
      <c r="Q1199" t="str">
        <f t="shared" si="113"/>
        <v>20173</v>
      </c>
    </row>
    <row r="1200" customHeight="1" spans="1:17">
      <c r="A1200">
        <v>842</v>
      </c>
      <c r="B1200" s="3" t="s">
        <v>162</v>
      </c>
      <c r="C1200" s="3">
        <v>8</v>
      </c>
      <c r="D1200" s="5">
        <v>42803</v>
      </c>
      <c r="E1200" s="3">
        <v>3</v>
      </c>
      <c r="F1200">
        <v>2017</v>
      </c>
      <c r="G1200" s="3">
        <v>425000</v>
      </c>
      <c r="H1200">
        <f t="shared" si="111"/>
        <v>150000</v>
      </c>
      <c r="I1200">
        <f t="shared" si="114"/>
        <v>260000</v>
      </c>
      <c r="J1200">
        <f t="shared" si="115"/>
        <v>5000</v>
      </c>
      <c r="K1200">
        <f t="shared" si="116"/>
        <v>10000</v>
      </c>
      <c r="P1200" t="b">
        <f t="shared" si="112"/>
        <v>1</v>
      </c>
      <c r="Q1200" t="str">
        <f t="shared" si="113"/>
        <v>20173</v>
      </c>
    </row>
    <row r="1201" customHeight="1" spans="1:17">
      <c r="A1201">
        <v>842</v>
      </c>
      <c r="B1201" s="3" t="s">
        <v>226</v>
      </c>
      <c r="C1201" s="3">
        <v>6</v>
      </c>
      <c r="D1201" s="5">
        <v>42803</v>
      </c>
      <c r="E1201" s="3">
        <v>3</v>
      </c>
      <c r="F1201">
        <v>2017</v>
      </c>
      <c r="G1201" s="3">
        <v>425000</v>
      </c>
      <c r="H1201">
        <f t="shared" si="111"/>
        <v>150000</v>
      </c>
      <c r="I1201">
        <f t="shared" si="114"/>
        <v>260000</v>
      </c>
      <c r="J1201">
        <f t="shared" si="115"/>
        <v>5000</v>
      </c>
      <c r="K1201">
        <f t="shared" si="116"/>
        <v>10000</v>
      </c>
      <c r="P1201" t="b">
        <f t="shared" si="112"/>
        <v>1</v>
      </c>
      <c r="Q1201" t="str">
        <f t="shared" si="113"/>
        <v>20173</v>
      </c>
    </row>
    <row r="1202" customHeight="1" spans="1:17">
      <c r="A1202">
        <v>842</v>
      </c>
      <c r="B1202" s="3" t="s">
        <v>168</v>
      </c>
      <c r="C1202" s="3">
        <v>8</v>
      </c>
      <c r="D1202" s="5">
        <v>42803</v>
      </c>
      <c r="E1202" s="3">
        <v>3</v>
      </c>
      <c r="F1202">
        <v>2017</v>
      </c>
      <c r="G1202" s="3">
        <v>425000</v>
      </c>
      <c r="H1202">
        <f t="shared" si="111"/>
        <v>150000</v>
      </c>
      <c r="I1202">
        <f t="shared" si="114"/>
        <v>260000</v>
      </c>
      <c r="J1202">
        <f t="shared" si="115"/>
        <v>5000</v>
      </c>
      <c r="K1202">
        <f t="shared" si="116"/>
        <v>10000</v>
      </c>
      <c r="P1202" t="b">
        <f t="shared" si="112"/>
        <v>1</v>
      </c>
      <c r="Q1202" t="str">
        <f t="shared" si="113"/>
        <v>20173</v>
      </c>
    </row>
    <row r="1203" customHeight="1" spans="1:17">
      <c r="A1203">
        <v>842</v>
      </c>
      <c r="B1203" s="3" t="s">
        <v>141</v>
      </c>
      <c r="C1203" s="3">
        <v>7</v>
      </c>
      <c r="D1203" s="5">
        <v>42803</v>
      </c>
      <c r="E1203" s="3">
        <v>3</v>
      </c>
      <c r="F1203">
        <v>2017</v>
      </c>
      <c r="G1203" s="3">
        <v>425000</v>
      </c>
      <c r="H1203">
        <f t="shared" si="111"/>
        <v>150000</v>
      </c>
      <c r="I1203">
        <f t="shared" si="114"/>
        <v>260000</v>
      </c>
      <c r="J1203">
        <f t="shared" si="115"/>
        <v>5000</v>
      </c>
      <c r="K1203">
        <f t="shared" si="116"/>
        <v>10000</v>
      </c>
      <c r="P1203" t="b">
        <f t="shared" si="112"/>
        <v>1</v>
      </c>
      <c r="Q1203" t="str">
        <f t="shared" si="113"/>
        <v>20173</v>
      </c>
    </row>
    <row r="1204" customHeight="1" spans="1:17">
      <c r="A1204">
        <v>842</v>
      </c>
      <c r="B1204" s="3" t="s">
        <v>166</v>
      </c>
      <c r="C1204" s="3">
        <v>8</v>
      </c>
      <c r="D1204" s="5">
        <v>42803</v>
      </c>
      <c r="E1204" s="3">
        <v>12</v>
      </c>
      <c r="F1204">
        <v>2017</v>
      </c>
      <c r="G1204" s="3">
        <v>400000</v>
      </c>
      <c r="H1204">
        <f t="shared" si="111"/>
        <v>150000</v>
      </c>
      <c r="I1204">
        <f t="shared" si="114"/>
        <v>235000</v>
      </c>
      <c r="J1204">
        <f t="shared" si="115"/>
        <v>5000</v>
      </c>
      <c r="K1204">
        <f t="shared" si="116"/>
        <v>10000</v>
      </c>
      <c r="P1204" t="b">
        <f t="shared" si="112"/>
        <v>1</v>
      </c>
      <c r="Q1204" t="str">
        <f t="shared" si="113"/>
        <v>20173</v>
      </c>
    </row>
    <row r="1205" customHeight="1" spans="1:17">
      <c r="A1205">
        <v>842</v>
      </c>
      <c r="B1205" s="3" t="s">
        <v>169</v>
      </c>
      <c r="C1205" s="3">
        <v>8</v>
      </c>
      <c r="D1205" s="5">
        <v>42803</v>
      </c>
      <c r="E1205" s="3">
        <v>3</v>
      </c>
      <c r="F1205">
        <v>2017</v>
      </c>
      <c r="G1205" s="3">
        <v>425000</v>
      </c>
      <c r="H1205">
        <f t="shared" si="111"/>
        <v>150000</v>
      </c>
      <c r="I1205">
        <f t="shared" si="114"/>
        <v>260000</v>
      </c>
      <c r="J1205">
        <f t="shared" si="115"/>
        <v>5000</v>
      </c>
      <c r="K1205">
        <f t="shared" si="116"/>
        <v>10000</v>
      </c>
      <c r="P1205" t="b">
        <f t="shared" si="112"/>
        <v>1</v>
      </c>
      <c r="Q1205" t="str">
        <f t="shared" si="113"/>
        <v>20173</v>
      </c>
    </row>
    <row r="1206" customHeight="1" spans="1:17">
      <c r="A1206">
        <v>842</v>
      </c>
      <c r="B1206" s="3" t="s">
        <v>152</v>
      </c>
      <c r="C1206" s="3">
        <v>7</v>
      </c>
      <c r="D1206" s="5">
        <v>42803</v>
      </c>
      <c r="E1206" s="3">
        <v>3</v>
      </c>
      <c r="F1206">
        <v>2017</v>
      </c>
      <c r="G1206" s="3">
        <v>500000</v>
      </c>
      <c r="H1206">
        <f t="shared" si="111"/>
        <v>150000</v>
      </c>
      <c r="I1206">
        <f t="shared" si="114"/>
        <v>335000</v>
      </c>
      <c r="J1206">
        <f t="shared" si="115"/>
        <v>5000</v>
      </c>
      <c r="K1206">
        <f t="shared" si="116"/>
        <v>10000</v>
      </c>
      <c r="P1206" t="b">
        <f t="shared" si="112"/>
        <v>1</v>
      </c>
      <c r="Q1206" t="str">
        <f t="shared" si="113"/>
        <v>20173</v>
      </c>
    </row>
    <row r="1207" customHeight="1" spans="1:17">
      <c r="A1207">
        <v>842</v>
      </c>
      <c r="B1207" s="3" t="s">
        <v>154</v>
      </c>
      <c r="C1207" s="3">
        <v>7</v>
      </c>
      <c r="D1207" s="5">
        <v>42803</v>
      </c>
      <c r="E1207" s="3">
        <v>2</v>
      </c>
      <c r="F1207">
        <v>2017</v>
      </c>
      <c r="G1207" s="3">
        <v>425000</v>
      </c>
      <c r="H1207">
        <f t="shared" si="111"/>
        <v>150000</v>
      </c>
      <c r="I1207">
        <f t="shared" si="114"/>
        <v>260000</v>
      </c>
      <c r="J1207">
        <f t="shared" si="115"/>
        <v>5000</v>
      </c>
      <c r="K1207">
        <f t="shared" si="116"/>
        <v>10000</v>
      </c>
      <c r="P1207" t="b">
        <f t="shared" si="112"/>
        <v>1</v>
      </c>
      <c r="Q1207" t="str">
        <f t="shared" si="113"/>
        <v>20173</v>
      </c>
    </row>
    <row r="1208" customHeight="1" spans="1:17">
      <c r="A1208">
        <v>842</v>
      </c>
      <c r="B1208" s="3" t="s">
        <v>154</v>
      </c>
      <c r="C1208" s="3">
        <v>7</v>
      </c>
      <c r="D1208" s="5">
        <v>42803</v>
      </c>
      <c r="E1208" s="3">
        <v>3</v>
      </c>
      <c r="F1208">
        <v>2017</v>
      </c>
      <c r="G1208" s="3">
        <v>425000</v>
      </c>
      <c r="H1208">
        <f t="shared" si="111"/>
        <v>150000</v>
      </c>
      <c r="I1208">
        <f t="shared" si="114"/>
        <v>260000</v>
      </c>
      <c r="J1208">
        <f t="shared" si="115"/>
        <v>5000</v>
      </c>
      <c r="K1208">
        <f t="shared" si="116"/>
        <v>10000</v>
      </c>
      <c r="P1208" t="b">
        <f t="shared" si="112"/>
        <v>1</v>
      </c>
      <c r="Q1208" t="str">
        <f t="shared" si="113"/>
        <v>20173</v>
      </c>
    </row>
    <row r="1209" customHeight="1" spans="1:17">
      <c r="A1209">
        <v>842</v>
      </c>
      <c r="B1209" s="3" t="s">
        <v>156</v>
      </c>
      <c r="C1209" s="3">
        <v>7</v>
      </c>
      <c r="D1209" s="5">
        <v>42803</v>
      </c>
      <c r="E1209" s="3">
        <v>2</v>
      </c>
      <c r="F1209">
        <v>2017</v>
      </c>
      <c r="G1209" s="3">
        <v>425000</v>
      </c>
      <c r="H1209">
        <f t="shared" si="111"/>
        <v>150000</v>
      </c>
      <c r="I1209">
        <f t="shared" si="114"/>
        <v>260000</v>
      </c>
      <c r="J1209">
        <f t="shared" si="115"/>
        <v>5000</v>
      </c>
      <c r="K1209">
        <f t="shared" si="116"/>
        <v>10000</v>
      </c>
      <c r="P1209" t="b">
        <f t="shared" si="112"/>
        <v>1</v>
      </c>
      <c r="Q1209" t="str">
        <f t="shared" si="113"/>
        <v>20173</v>
      </c>
    </row>
    <row r="1210" customHeight="1" spans="1:17">
      <c r="A1210">
        <v>842</v>
      </c>
      <c r="B1210" s="3" t="s">
        <v>156</v>
      </c>
      <c r="C1210" s="3">
        <v>7</v>
      </c>
      <c r="D1210" s="5">
        <v>42803</v>
      </c>
      <c r="E1210" s="3">
        <v>3</v>
      </c>
      <c r="F1210">
        <v>2017</v>
      </c>
      <c r="G1210" s="3">
        <v>425000</v>
      </c>
      <c r="H1210">
        <f t="shared" si="111"/>
        <v>150000</v>
      </c>
      <c r="I1210">
        <f t="shared" si="114"/>
        <v>260000</v>
      </c>
      <c r="J1210">
        <f t="shared" si="115"/>
        <v>5000</v>
      </c>
      <c r="K1210">
        <f t="shared" si="116"/>
        <v>10000</v>
      </c>
      <c r="P1210" t="b">
        <f t="shared" si="112"/>
        <v>1</v>
      </c>
      <c r="Q1210" t="str">
        <f t="shared" si="113"/>
        <v>20173</v>
      </c>
    </row>
    <row r="1211" customHeight="1" spans="1:17">
      <c r="A1211">
        <v>844</v>
      </c>
      <c r="B1211" s="3" t="s">
        <v>45</v>
      </c>
      <c r="C1211" s="3">
        <v>2</v>
      </c>
      <c r="D1211" s="5">
        <v>42804</v>
      </c>
      <c r="E1211" s="3">
        <v>1</v>
      </c>
      <c r="F1211">
        <v>2017</v>
      </c>
      <c r="G1211" s="3">
        <v>150000</v>
      </c>
      <c r="H1211">
        <f t="shared" si="111"/>
        <v>150000</v>
      </c>
      <c r="I1211">
        <f t="shared" si="114"/>
        <v>0</v>
      </c>
      <c r="J1211">
        <f t="shared" si="115"/>
        <v>0</v>
      </c>
      <c r="K1211">
        <f t="shared" si="116"/>
        <v>0</v>
      </c>
      <c r="P1211" t="b">
        <f t="shared" si="112"/>
        <v>1</v>
      </c>
      <c r="Q1211" t="str">
        <f t="shared" si="113"/>
        <v>20173</v>
      </c>
    </row>
    <row r="1212" customHeight="1" spans="1:17">
      <c r="A1212">
        <v>844</v>
      </c>
      <c r="B1212" s="3" t="s">
        <v>45</v>
      </c>
      <c r="C1212" s="3">
        <v>2</v>
      </c>
      <c r="D1212" s="5">
        <v>42804</v>
      </c>
      <c r="E1212" s="3">
        <v>2</v>
      </c>
      <c r="F1212">
        <v>2017</v>
      </c>
      <c r="G1212" s="3">
        <v>150000</v>
      </c>
      <c r="H1212">
        <f t="shared" si="111"/>
        <v>150000</v>
      </c>
      <c r="I1212">
        <f t="shared" si="114"/>
        <v>0</v>
      </c>
      <c r="J1212">
        <f t="shared" si="115"/>
        <v>0</v>
      </c>
      <c r="K1212">
        <f t="shared" si="116"/>
        <v>0</v>
      </c>
      <c r="P1212" t="b">
        <f t="shared" si="112"/>
        <v>1</v>
      </c>
      <c r="Q1212" t="str">
        <f t="shared" si="113"/>
        <v>20173</v>
      </c>
    </row>
    <row r="1213" customHeight="1" spans="1:17">
      <c r="A1213">
        <v>844</v>
      </c>
      <c r="B1213" s="3" t="s">
        <v>45</v>
      </c>
      <c r="C1213" s="3">
        <v>2</v>
      </c>
      <c r="D1213" s="5">
        <v>42804</v>
      </c>
      <c r="E1213" s="3">
        <v>3</v>
      </c>
      <c r="F1213">
        <v>2017</v>
      </c>
      <c r="G1213" s="3">
        <v>150000</v>
      </c>
      <c r="H1213">
        <f t="shared" si="111"/>
        <v>150000</v>
      </c>
      <c r="I1213">
        <f t="shared" si="114"/>
        <v>0</v>
      </c>
      <c r="J1213">
        <f t="shared" si="115"/>
        <v>0</v>
      </c>
      <c r="K1213">
        <f t="shared" si="116"/>
        <v>0</v>
      </c>
      <c r="P1213" t="b">
        <f t="shared" si="112"/>
        <v>1</v>
      </c>
      <c r="Q1213" t="str">
        <f t="shared" si="113"/>
        <v>20173</v>
      </c>
    </row>
    <row r="1214" customHeight="1" spans="1:17">
      <c r="A1214">
        <v>845</v>
      </c>
      <c r="B1214" s="3" t="s">
        <v>99</v>
      </c>
      <c r="C1214" s="3">
        <v>4</v>
      </c>
      <c r="D1214" s="5">
        <v>42804</v>
      </c>
      <c r="E1214" s="3">
        <v>3</v>
      </c>
      <c r="F1214">
        <v>2017</v>
      </c>
      <c r="G1214" s="3">
        <v>150000</v>
      </c>
      <c r="H1214">
        <f t="shared" si="111"/>
        <v>150000</v>
      </c>
      <c r="I1214">
        <f t="shared" si="114"/>
        <v>0</v>
      </c>
      <c r="J1214">
        <f t="shared" si="115"/>
        <v>0</v>
      </c>
      <c r="K1214">
        <f t="shared" si="116"/>
        <v>0</v>
      </c>
      <c r="P1214" t="b">
        <f t="shared" si="112"/>
        <v>1</v>
      </c>
      <c r="Q1214" t="str">
        <f t="shared" si="113"/>
        <v>20173</v>
      </c>
    </row>
    <row r="1215" customHeight="1" spans="1:17">
      <c r="A1215">
        <v>845</v>
      </c>
      <c r="B1215" s="3" t="s">
        <v>34</v>
      </c>
      <c r="C1215" s="3">
        <v>1</v>
      </c>
      <c r="D1215" s="5">
        <v>42804</v>
      </c>
      <c r="E1215" s="3">
        <v>3</v>
      </c>
      <c r="F1215">
        <v>2017</v>
      </c>
      <c r="G1215" s="3">
        <v>150000</v>
      </c>
      <c r="H1215">
        <f t="shared" si="111"/>
        <v>150000</v>
      </c>
      <c r="I1215">
        <f t="shared" si="114"/>
        <v>0</v>
      </c>
      <c r="J1215">
        <f t="shared" si="115"/>
        <v>0</v>
      </c>
      <c r="K1215">
        <f t="shared" si="116"/>
        <v>0</v>
      </c>
      <c r="P1215" t="b">
        <f t="shared" si="112"/>
        <v>1</v>
      </c>
      <c r="Q1215" t="str">
        <f t="shared" si="113"/>
        <v>20173</v>
      </c>
    </row>
    <row r="1216" customHeight="1" spans="1:17">
      <c r="A1216">
        <v>846</v>
      </c>
      <c r="B1216" s="3" t="s">
        <v>49</v>
      </c>
      <c r="C1216" s="3">
        <v>2</v>
      </c>
      <c r="D1216" s="5">
        <v>42804</v>
      </c>
      <c r="E1216" s="3">
        <v>3</v>
      </c>
      <c r="F1216">
        <v>2017</v>
      </c>
      <c r="G1216" s="3">
        <v>120000</v>
      </c>
      <c r="H1216">
        <f t="shared" si="111"/>
        <v>120000</v>
      </c>
      <c r="I1216">
        <f t="shared" si="114"/>
        <v>0</v>
      </c>
      <c r="J1216">
        <f t="shared" si="115"/>
        <v>0</v>
      </c>
      <c r="K1216">
        <f t="shared" si="116"/>
        <v>0</v>
      </c>
      <c r="P1216" t="b">
        <f t="shared" si="112"/>
        <v>1</v>
      </c>
      <c r="Q1216" t="str">
        <f t="shared" si="113"/>
        <v>20173</v>
      </c>
    </row>
    <row r="1217" customHeight="1" spans="1:17">
      <c r="A1217">
        <v>847</v>
      </c>
      <c r="B1217" s="3" t="s">
        <v>221</v>
      </c>
      <c r="C1217">
        <v>6</v>
      </c>
      <c r="D1217" s="5">
        <v>42804</v>
      </c>
      <c r="E1217" s="3">
        <v>3</v>
      </c>
      <c r="F1217">
        <v>2017</v>
      </c>
      <c r="G1217" s="3">
        <v>425000</v>
      </c>
      <c r="H1217">
        <f t="shared" si="111"/>
        <v>150000</v>
      </c>
      <c r="I1217">
        <f t="shared" si="114"/>
        <v>260000</v>
      </c>
      <c r="J1217">
        <f t="shared" si="115"/>
        <v>5000</v>
      </c>
      <c r="K1217">
        <f t="shared" si="116"/>
        <v>10000</v>
      </c>
      <c r="P1217" t="b">
        <f t="shared" si="112"/>
        <v>1</v>
      </c>
      <c r="Q1217" t="str">
        <f t="shared" si="113"/>
        <v>20173</v>
      </c>
    </row>
    <row r="1218" customHeight="1" spans="1:17">
      <c r="A1218">
        <v>847</v>
      </c>
      <c r="B1218" s="3" t="s">
        <v>179</v>
      </c>
      <c r="C1218">
        <v>9</v>
      </c>
      <c r="D1218" s="5">
        <v>42804</v>
      </c>
      <c r="E1218" s="3">
        <v>3</v>
      </c>
      <c r="F1218">
        <v>2017</v>
      </c>
      <c r="G1218" s="3">
        <v>425000</v>
      </c>
      <c r="H1218">
        <f t="shared" ref="H1218:H1259" si="117">IF(C1218&lt;6,IF(E1218&lt;1,0,IF(G1218&gt;150000,150000,G1218)),150000)</f>
        <v>150000</v>
      </c>
      <c r="I1218">
        <f t="shared" si="114"/>
        <v>260000</v>
      </c>
      <c r="J1218">
        <f t="shared" si="115"/>
        <v>5000</v>
      </c>
      <c r="K1218">
        <f t="shared" si="116"/>
        <v>10000</v>
      </c>
      <c r="P1218" t="b">
        <f t="shared" ref="P1218:P1281" si="118">G1218=SUM(H1218:O1218)</f>
        <v>1</v>
      </c>
      <c r="Q1218" t="str">
        <f t="shared" ref="Q1218:Q1281" si="119">CONCATENATE(YEAR(D1218),MONTH(D1218))</f>
        <v>20173</v>
      </c>
    </row>
    <row r="1219" customHeight="1" spans="1:17">
      <c r="A1219">
        <v>849</v>
      </c>
      <c r="B1219" s="3" t="s">
        <v>80</v>
      </c>
      <c r="C1219" s="3">
        <v>3</v>
      </c>
      <c r="D1219" s="5">
        <v>42804</v>
      </c>
      <c r="E1219" s="3">
        <v>3</v>
      </c>
      <c r="F1219">
        <v>2017</v>
      </c>
      <c r="G1219" s="3">
        <v>150000</v>
      </c>
      <c r="H1219">
        <f t="shared" si="117"/>
        <v>150000</v>
      </c>
      <c r="I1219">
        <f t="shared" si="114"/>
        <v>0</v>
      </c>
      <c r="J1219">
        <f t="shared" si="115"/>
        <v>0</v>
      </c>
      <c r="K1219">
        <f t="shared" si="116"/>
        <v>0</v>
      </c>
      <c r="P1219" t="b">
        <f t="shared" si="118"/>
        <v>1</v>
      </c>
      <c r="Q1219" t="str">
        <f t="shared" si="119"/>
        <v>20173</v>
      </c>
    </row>
    <row r="1220" customHeight="1" spans="1:17">
      <c r="A1220">
        <v>850</v>
      </c>
      <c r="B1220" s="3" t="s">
        <v>10</v>
      </c>
      <c r="C1220" s="3">
        <v>1</v>
      </c>
      <c r="D1220" s="5">
        <v>42804</v>
      </c>
      <c r="E1220" s="3">
        <v>3</v>
      </c>
      <c r="F1220">
        <v>2017</v>
      </c>
      <c r="G1220" s="3">
        <v>200000</v>
      </c>
      <c r="H1220">
        <f t="shared" si="117"/>
        <v>150000</v>
      </c>
      <c r="I1220">
        <f t="shared" si="114"/>
        <v>0</v>
      </c>
      <c r="J1220">
        <f t="shared" si="115"/>
        <v>0</v>
      </c>
      <c r="K1220">
        <f t="shared" si="116"/>
        <v>0</v>
      </c>
      <c r="O1220">
        <v>50000</v>
      </c>
      <c r="P1220" t="b">
        <f t="shared" si="118"/>
        <v>1</v>
      </c>
      <c r="Q1220" t="str">
        <f t="shared" si="119"/>
        <v>20173</v>
      </c>
    </row>
    <row r="1221" customHeight="1" spans="1:17">
      <c r="A1221">
        <v>851</v>
      </c>
      <c r="B1221" s="3" t="s">
        <v>76</v>
      </c>
      <c r="C1221" s="3">
        <v>3</v>
      </c>
      <c r="D1221" s="5">
        <v>42793</v>
      </c>
      <c r="E1221" s="3">
        <v>2</v>
      </c>
      <c r="F1221">
        <v>2017</v>
      </c>
      <c r="G1221" s="3">
        <v>150000</v>
      </c>
      <c r="H1221">
        <f t="shared" si="117"/>
        <v>150000</v>
      </c>
      <c r="I1221">
        <f t="shared" si="114"/>
        <v>0</v>
      </c>
      <c r="J1221">
        <f t="shared" si="115"/>
        <v>0</v>
      </c>
      <c r="K1221">
        <f t="shared" si="116"/>
        <v>0</v>
      </c>
      <c r="P1221" t="b">
        <f t="shared" si="118"/>
        <v>1</v>
      </c>
      <c r="Q1221" t="str">
        <f t="shared" si="119"/>
        <v>20172</v>
      </c>
    </row>
    <row r="1222" customHeight="1" spans="1:17">
      <c r="A1222">
        <v>853</v>
      </c>
      <c r="B1222" s="3" t="s">
        <v>18</v>
      </c>
      <c r="C1222" s="3">
        <v>1</v>
      </c>
      <c r="D1222" s="5">
        <v>42801</v>
      </c>
      <c r="E1222" s="3">
        <v>12</v>
      </c>
      <c r="F1222">
        <v>2017</v>
      </c>
      <c r="G1222" s="3">
        <v>200000</v>
      </c>
      <c r="H1222">
        <f t="shared" si="117"/>
        <v>150000</v>
      </c>
      <c r="I1222">
        <f t="shared" si="114"/>
        <v>0</v>
      </c>
      <c r="J1222">
        <f t="shared" si="115"/>
        <v>0</v>
      </c>
      <c r="K1222">
        <f t="shared" si="116"/>
        <v>0</v>
      </c>
      <c r="O1222">
        <v>50000</v>
      </c>
      <c r="P1222" t="b">
        <f t="shared" si="118"/>
        <v>1</v>
      </c>
      <c r="Q1222" t="str">
        <f t="shared" si="119"/>
        <v>20173</v>
      </c>
    </row>
    <row r="1223" customHeight="1" spans="1:17">
      <c r="A1223">
        <v>853</v>
      </c>
      <c r="B1223" s="3" t="s">
        <v>18</v>
      </c>
      <c r="C1223" s="3">
        <v>1</v>
      </c>
      <c r="D1223" s="5">
        <v>42801</v>
      </c>
      <c r="E1223" s="3">
        <v>1</v>
      </c>
      <c r="F1223">
        <v>2017</v>
      </c>
      <c r="G1223" s="3">
        <v>200000</v>
      </c>
      <c r="H1223">
        <f t="shared" si="117"/>
        <v>150000</v>
      </c>
      <c r="I1223">
        <f t="shared" si="114"/>
        <v>0</v>
      </c>
      <c r="J1223">
        <f t="shared" si="115"/>
        <v>0</v>
      </c>
      <c r="K1223">
        <f t="shared" si="116"/>
        <v>0</v>
      </c>
      <c r="O1223">
        <v>50000</v>
      </c>
      <c r="P1223" t="b">
        <f t="shared" si="118"/>
        <v>1</v>
      </c>
      <c r="Q1223" t="str">
        <f t="shared" si="119"/>
        <v>20173</v>
      </c>
    </row>
    <row r="1224" customHeight="1" spans="1:17">
      <c r="A1224">
        <v>856</v>
      </c>
      <c r="B1224" s="3" t="s">
        <v>55</v>
      </c>
      <c r="C1224" s="3">
        <v>2</v>
      </c>
      <c r="D1224" s="5">
        <v>42804</v>
      </c>
      <c r="E1224" s="3">
        <v>10</v>
      </c>
      <c r="F1224">
        <v>2016</v>
      </c>
      <c r="G1224" s="3">
        <v>100000</v>
      </c>
      <c r="H1224">
        <f t="shared" si="117"/>
        <v>100000</v>
      </c>
      <c r="I1224">
        <f t="shared" si="114"/>
        <v>0</v>
      </c>
      <c r="J1224">
        <f t="shared" si="115"/>
        <v>0</v>
      </c>
      <c r="K1224">
        <f t="shared" si="116"/>
        <v>0</v>
      </c>
      <c r="P1224" t="b">
        <f t="shared" si="118"/>
        <v>1</v>
      </c>
      <c r="Q1224" t="str">
        <f t="shared" si="119"/>
        <v>20173</v>
      </c>
    </row>
    <row r="1225" customHeight="1" spans="1:17">
      <c r="A1225">
        <v>856</v>
      </c>
      <c r="B1225" s="3" t="s">
        <v>55</v>
      </c>
      <c r="C1225" s="3">
        <v>2</v>
      </c>
      <c r="D1225" s="5">
        <v>42804</v>
      </c>
      <c r="E1225" s="3">
        <v>11</v>
      </c>
      <c r="F1225">
        <v>2016</v>
      </c>
      <c r="G1225" s="3">
        <v>100000</v>
      </c>
      <c r="H1225">
        <f t="shared" si="117"/>
        <v>100000</v>
      </c>
      <c r="I1225">
        <f t="shared" si="114"/>
        <v>0</v>
      </c>
      <c r="J1225">
        <f t="shared" si="115"/>
        <v>0</v>
      </c>
      <c r="K1225">
        <f t="shared" si="116"/>
        <v>0</v>
      </c>
      <c r="P1225" t="b">
        <f t="shared" si="118"/>
        <v>1</v>
      </c>
      <c r="Q1225" t="str">
        <f t="shared" si="119"/>
        <v>20173</v>
      </c>
    </row>
    <row r="1226" customHeight="1" spans="1:17">
      <c r="A1226">
        <v>856</v>
      </c>
      <c r="B1226" s="3" t="s">
        <v>55</v>
      </c>
      <c r="C1226" s="3">
        <v>2</v>
      </c>
      <c r="D1226" s="5">
        <v>42804</v>
      </c>
      <c r="E1226" s="3">
        <v>12</v>
      </c>
      <c r="F1226">
        <v>2016</v>
      </c>
      <c r="G1226" s="3">
        <v>100000</v>
      </c>
      <c r="H1226">
        <f t="shared" si="117"/>
        <v>100000</v>
      </c>
      <c r="I1226">
        <f t="shared" si="114"/>
        <v>0</v>
      </c>
      <c r="J1226">
        <f t="shared" si="115"/>
        <v>0</v>
      </c>
      <c r="K1226">
        <f t="shared" si="116"/>
        <v>0</v>
      </c>
      <c r="P1226" t="b">
        <f t="shared" si="118"/>
        <v>1</v>
      </c>
      <c r="Q1226" t="str">
        <f t="shared" si="119"/>
        <v>20173</v>
      </c>
    </row>
    <row r="1227" customHeight="1" spans="1:17">
      <c r="A1227">
        <v>856</v>
      </c>
      <c r="B1227" s="3" t="s">
        <v>55</v>
      </c>
      <c r="C1227" s="3">
        <v>2</v>
      </c>
      <c r="D1227" s="5">
        <v>42804</v>
      </c>
      <c r="E1227" s="3">
        <v>1</v>
      </c>
      <c r="F1227">
        <v>2017</v>
      </c>
      <c r="G1227" s="3">
        <v>100000</v>
      </c>
      <c r="H1227">
        <f t="shared" si="117"/>
        <v>100000</v>
      </c>
      <c r="I1227">
        <f t="shared" si="114"/>
        <v>0</v>
      </c>
      <c r="J1227">
        <f t="shared" si="115"/>
        <v>0</v>
      </c>
      <c r="K1227">
        <f t="shared" si="116"/>
        <v>0</v>
      </c>
      <c r="P1227" t="b">
        <f t="shared" si="118"/>
        <v>1</v>
      </c>
      <c r="Q1227" t="str">
        <f t="shared" si="119"/>
        <v>20173</v>
      </c>
    </row>
    <row r="1228" customHeight="1" spans="1:17">
      <c r="A1228">
        <v>857</v>
      </c>
      <c r="B1228" s="3" t="s">
        <v>31</v>
      </c>
      <c r="C1228" s="3">
        <v>1</v>
      </c>
      <c r="D1228" s="5">
        <v>42804</v>
      </c>
      <c r="E1228" s="3">
        <v>3</v>
      </c>
      <c r="F1228">
        <v>2017</v>
      </c>
      <c r="G1228" s="3">
        <v>250000</v>
      </c>
      <c r="H1228">
        <f t="shared" si="117"/>
        <v>150000</v>
      </c>
      <c r="I1228">
        <f t="shared" ref="I1228:I1291" si="120">IF(C1228&lt;6,0,G1228-H1228-SUM(J1228:O1228))</f>
        <v>0</v>
      </c>
      <c r="J1228">
        <f t="shared" ref="J1228:J1291" si="121">IF(C1228&lt;6,0,5000)</f>
        <v>0</v>
      </c>
      <c r="K1228">
        <f t="shared" ref="K1228:K1291" si="122">IF(C1228&lt;6,0,10000)</f>
        <v>0</v>
      </c>
      <c r="O1228">
        <v>100000</v>
      </c>
      <c r="P1228" t="b">
        <f t="shared" si="118"/>
        <v>1</v>
      </c>
      <c r="Q1228" t="str">
        <f t="shared" si="119"/>
        <v>20173</v>
      </c>
    </row>
    <row r="1229" customHeight="1" spans="1:17">
      <c r="A1229">
        <v>858</v>
      </c>
      <c r="B1229" s="3" t="s">
        <v>83</v>
      </c>
      <c r="C1229" s="3">
        <v>3</v>
      </c>
      <c r="D1229" s="5">
        <v>42804</v>
      </c>
      <c r="E1229" s="3">
        <v>2</v>
      </c>
      <c r="F1229">
        <v>2017</v>
      </c>
      <c r="G1229" s="3">
        <v>150000</v>
      </c>
      <c r="H1229">
        <f t="shared" si="117"/>
        <v>150000</v>
      </c>
      <c r="I1229">
        <f t="shared" si="120"/>
        <v>0</v>
      </c>
      <c r="J1229">
        <f t="shared" si="121"/>
        <v>0</v>
      </c>
      <c r="K1229">
        <f t="shared" si="122"/>
        <v>0</v>
      </c>
      <c r="P1229" t="b">
        <f t="shared" si="118"/>
        <v>1</v>
      </c>
      <c r="Q1229" t="str">
        <f t="shared" si="119"/>
        <v>20173</v>
      </c>
    </row>
    <row r="1230" customHeight="1" spans="1:17">
      <c r="A1230">
        <v>858</v>
      </c>
      <c r="B1230" s="3" t="s">
        <v>83</v>
      </c>
      <c r="C1230" s="3">
        <v>3</v>
      </c>
      <c r="D1230" s="5">
        <v>42804</v>
      </c>
      <c r="E1230" s="3">
        <v>3</v>
      </c>
      <c r="F1230" s="3">
        <v>2017</v>
      </c>
      <c r="G1230" s="3">
        <v>150000</v>
      </c>
      <c r="H1230">
        <f t="shared" si="117"/>
        <v>150000</v>
      </c>
      <c r="I1230">
        <f t="shared" si="120"/>
        <v>0</v>
      </c>
      <c r="J1230">
        <f t="shared" si="121"/>
        <v>0</v>
      </c>
      <c r="K1230">
        <f t="shared" si="122"/>
        <v>0</v>
      </c>
      <c r="P1230" t="b">
        <f t="shared" si="118"/>
        <v>1</v>
      </c>
      <c r="Q1230" t="str">
        <f t="shared" si="119"/>
        <v>20173</v>
      </c>
    </row>
    <row r="1231" customHeight="1" spans="1:17">
      <c r="A1231">
        <v>859</v>
      </c>
      <c r="B1231" s="3" t="s">
        <v>148</v>
      </c>
      <c r="C1231" s="3">
        <v>7</v>
      </c>
      <c r="D1231" s="5">
        <v>42804</v>
      </c>
      <c r="E1231" s="3">
        <v>3</v>
      </c>
      <c r="F1231" s="3">
        <v>2017</v>
      </c>
      <c r="G1231" s="3">
        <v>425000</v>
      </c>
      <c r="H1231">
        <f t="shared" si="117"/>
        <v>150000</v>
      </c>
      <c r="I1231">
        <f t="shared" si="120"/>
        <v>260000</v>
      </c>
      <c r="J1231">
        <f t="shared" si="121"/>
        <v>5000</v>
      </c>
      <c r="K1231">
        <f t="shared" si="122"/>
        <v>10000</v>
      </c>
      <c r="P1231" t="b">
        <f t="shared" si="118"/>
        <v>1</v>
      </c>
      <c r="Q1231" t="str">
        <f t="shared" si="119"/>
        <v>20173</v>
      </c>
    </row>
    <row r="1232" customHeight="1" spans="1:17">
      <c r="A1232">
        <v>859</v>
      </c>
      <c r="B1232" s="3" t="s">
        <v>68</v>
      </c>
      <c r="C1232" s="3">
        <v>2</v>
      </c>
      <c r="D1232" s="5">
        <v>42804</v>
      </c>
      <c r="E1232" s="3">
        <v>3</v>
      </c>
      <c r="F1232" s="3">
        <v>2017</v>
      </c>
      <c r="G1232" s="3">
        <v>150000</v>
      </c>
      <c r="H1232">
        <f t="shared" si="117"/>
        <v>150000</v>
      </c>
      <c r="I1232">
        <f t="shared" si="120"/>
        <v>0</v>
      </c>
      <c r="J1232">
        <f t="shared" si="121"/>
        <v>0</v>
      </c>
      <c r="K1232">
        <f t="shared" si="122"/>
        <v>0</v>
      </c>
      <c r="P1232" t="b">
        <f t="shared" si="118"/>
        <v>1</v>
      </c>
      <c r="Q1232" t="str">
        <f t="shared" si="119"/>
        <v>20173</v>
      </c>
    </row>
    <row r="1233" customHeight="1" spans="1:17">
      <c r="A1233">
        <v>860</v>
      </c>
      <c r="B1233" s="3" t="s">
        <v>115</v>
      </c>
      <c r="C1233" s="3">
        <v>5</v>
      </c>
      <c r="D1233" s="5">
        <v>42804</v>
      </c>
      <c r="E1233" s="3">
        <v>3</v>
      </c>
      <c r="F1233" s="3">
        <v>2017</v>
      </c>
      <c r="G1233" s="3">
        <v>150000</v>
      </c>
      <c r="H1233">
        <f t="shared" si="117"/>
        <v>150000</v>
      </c>
      <c r="I1233">
        <f t="shared" si="120"/>
        <v>0</v>
      </c>
      <c r="J1233">
        <f t="shared" si="121"/>
        <v>0</v>
      </c>
      <c r="K1233">
        <f t="shared" si="122"/>
        <v>0</v>
      </c>
      <c r="P1233" t="b">
        <f t="shared" si="118"/>
        <v>1</v>
      </c>
      <c r="Q1233" t="str">
        <f t="shared" si="119"/>
        <v>20173</v>
      </c>
    </row>
    <row r="1234" customHeight="1" spans="1:17">
      <c r="A1234">
        <v>861</v>
      </c>
      <c r="B1234" s="3" t="s">
        <v>50</v>
      </c>
      <c r="C1234" s="3">
        <v>2</v>
      </c>
      <c r="D1234" s="5">
        <v>42804</v>
      </c>
      <c r="E1234" s="3">
        <v>3</v>
      </c>
      <c r="F1234" s="3">
        <v>2017</v>
      </c>
      <c r="G1234" s="3">
        <v>150000</v>
      </c>
      <c r="H1234">
        <f t="shared" si="117"/>
        <v>150000</v>
      </c>
      <c r="I1234">
        <f t="shared" si="120"/>
        <v>0</v>
      </c>
      <c r="J1234">
        <f t="shared" si="121"/>
        <v>0</v>
      </c>
      <c r="K1234">
        <f t="shared" si="122"/>
        <v>0</v>
      </c>
      <c r="P1234" t="b">
        <f t="shared" si="118"/>
        <v>1</v>
      </c>
      <c r="Q1234" t="str">
        <f t="shared" si="119"/>
        <v>20173</v>
      </c>
    </row>
    <row r="1235" customHeight="1" spans="1:17">
      <c r="A1235">
        <v>861</v>
      </c>
      <c r="B1235" s="3" t="s">
        <v>87</v>
      </c>
      <c r="C1235" s="3">
        <v>3</v>
      </c>
      <c r="D1235" s="5">
        <v>42804</v>
      </c>
      <c r="E1235" s="3">
        <v>3</v>
      </c>
      <c r="F1235" s="3">
        <v>2017</v>
      </c>
      <c r="G1235" s="3">
        <v>150000</v>
      </c>
      <c r="H1235">
        <f t="shared" si="117"/>
        <v>150000</v>
      </c>
      <c r="I1235">
        <f t="shared" si="120"/>
        <v>0</v>
      </c>
      <c r="J1235">
        <f t="shared" si="121"/>
        <v>0</v>
      </c>
      <c r="K1235">
        <f t="shared" si="122"/>
        <v>0</v>
      </c>
      <c r="P1235" t="b">
        <f t="shared" si="118"/>
        <v>1</v>
      </c>
      <c r="Q1235" t="str">
        <f t="shared" si="119"/>
        <v>20173</v>
      </c>
    </row>
    <row r="1236" customHeight="1" spans="1:17">
      <c r="A1236">
        <v>862</v>
      </c>
      <c r="B1236" s="3" t="s">
        <v>176</v>
      </c>
      <c r="C1236" s="3">
        <v>9</v>
      </c>
      <c r="D1236" s="5">
        <v>42804</v>
      </c>
      <c r="E1236" s="3">
        <v>3</v>
      </c>
      <c r="F1236" s="3">
        <v>2017</v>
      </c>
      <c r="G1236" s="3">
        <v>435000</v>
      </c>
      <c r="H1236">
        <f t="shared" si="117"/>
        <v>150000</v>
      </c>
      <c r="I1236">
        <f t="shared" si="120"/>
        <v>270000</v>
      </c>
      <c r="J1236">
        <f t="shared" si="121"/>
        <v>5000</v>
      </c>
      <c r="K1236">
        <f t="shared" si="122"/>
        <v>10000</v>
      </c>
      <c r="P1236" t="b">
        <f t="shared" si="118"/>
        <v>1</v>
      </c>
      <c r="Q1236" t="str">
        <f t="shared" si="119"/>
        <v>20173</v>
      </c>
    </row>
    <row r="1237" customHeight="1" spans="1:17">
      <c r="A1237">
        <v>862</v>
      </c>
      <c r="B1237" s="3" t="s">
        <v>127</v>
      </c>
      <c r="C1237" s="3">
        <v>6</v>
      </c>
      <c r="D1237" s="5">
        <v>42804</v>
      </c>
      <c r="E1237" s="3">
        <v>3</v>
      </c>
      <c r="F1237" s="3">
        <v>2017</v>
      </c>
      <c r="G1237" s="3">
        <v>435000</v>
      </c>
      <c r="H1237">
        <f t="shared" si="117"/>
        <v>150000</v>
      </c>
      <c r="I1237">
        <f t="shared" si="120"/>
        <v>270000</v>
      </c>
      <c r="J1237">
        <f t="shared" si="121"/>
        <v>5000</v>
      </c>
      <c r="K1237">
        <f t="shared" si="122"/>
        <v>10000</v>
      </c>
      <c r="P1237" t="b">
        <f t="shared" si="118"/>
        <v>1</v>
      </c>
      <c r="Q1237" t="str">
        <f t="shared" si="119"/>
        <v>20173</v>
      </c>
    </row>
    <row r="1238" customHeight="1" spans="1:17">
      <c r="A1238">
        <v>862</v>
      </c>
      <c r="B1238" s="3" t="s">
        <v>192</v>
      </c>
      <c r="C1238" s="3">
        <v>11</v>
      </c>
      <c r="D1238" s="5">
        <v>42804</v>
      </c>
      <c r="E1238" s="3">
        <v>3</v>
      </c>
      <c r="F1238" s="3">
        <v>2017</v>
      </c>
      <c r="G1238" s="3">
        <v>435000</v>
      </c>
      <c r="H1238">
        <f t="shared" si="117"/>
        <v>150000</v>
      </c>
      <c r="I1238">
        <f t="shared" si="120"/>
        <v>270000</v>
      </c>
      <c r="J1238">
        <f t="shared" si="121"/>
        <v>5000</v>
      </c>
      <c r="K1238">
        <f t="shared" si="122"/>
        <v>10000</v>
      </c>
      <c r="P1238" t="b">
        <f t="shared" si="118"/>
        <v>1</v>
      </c>
      <c r="Q1238" t="str">
        <f t="shared" si="119"/>
        <v>20173</v>
      </c>
    </row>
    <row r="1239" customHeight="1" spans="1:17">
      <c r="A1239">
        <v>863</v>
      </c>
      <c r="B1239" s="3" t="s">
        <v>142</v>
      </c>
      <c r="C1239" s="3">
        <v>7</v>
      </c>
      <c r="D1239" s="5">
        <v>42805</v>
      </c>
      <c r="E1239" s="3">
        <v>3</v>
      </c>
      <c r="F1239" s="3">
        <v>2017</v>
      </c>
      <c r="G1239" s="3">
        <v>425000</v>
      </c>
      <c r="H1239">
        <f t="shared" si="117"/>
        <v>150000</v>
      </c>
      <c r="I1239">
        <f t="shared" si="120"/>
        <v>260000</v>
      </c>
      <c r="J1239">
        <f t="shared" si="121"/>
        <v>5000</v>
      </c>
      <c r="K1239">
        <f t="shared" si="122"/>
        <v>10000</v>
      </c>
      <c r="P1239" t="b">
        <f t="shared" si="118"/>
        <v>1</v>
      </c>
      <c r="Q1239" t="str">
        <f t="shared" si="119"/>
        <v>20173</v>
      </c>
    </row>
    <row r="1240" customHeight="1" spans="1:17">
      <c r="A1240">
        <v>863</v>
      </c>
      <c r="B1240" s="3" t="s">
        <v>150</v>
      </c>
      <c r="C1240" s="3">
        <v>7</v>
      </c>
      <c r="D1240" s="5">
        <v>42805</v>
      </c>
      <c r="E1240" s="3">
        <v>3</v>
      </c>
      <c r="F1240" s="3">
        <v>2017</v>
      </c>
      <c r="G1240" s="3">
        <v>425000</v>
      </c>
      <c r="H1240">
        <f t="shared" si="117"/>
        <v>150000</v>
      </c>
      <c r="I1240">
        <f t="shared" si="120"/>
        <v>260000</v>
      </c>
      <c r="J1240">
        <f t="shared" si="121"/>
        <v>5000</v>
      </c>
      <c r="K1240">
        <f t="shared" si="122"/>
        <v>10000</v>
      </c>
      <c r="P1240" t="b">
        <f t="shared" si="118"/>
        <v>1</v>
      </c>
      <c r="Q1240" t="str">
        <f t="shared" si="119"/>
        <v>20173</v>
      </c>
    </row>
    <row r="1241" customHeight="1" spans="1:17">
      <c r="A1241">
        <v>864</v>
      </c>
      <c r="B1241" s="3" t="s">
        <v>41</v>
      </c>
      <c r="C1241" s="3">
        <v>2</v>
      </c>
      <c r="D1241" s="5">
        <v>42805</v>
      </c>
      <c r="E1241" s="3">
        <v>3</v>
      </c>
      <c r="F1241" s="3">
        <v>2017</v>
      </c>
      <c r="G1241" s="3">
        <v>150000</v>
      </c>
      <c r="H1241">
        <f t="shared" si="117"/>
        <v>150000</v>
      </c>
      <c r="I1241">
        <f t="shared" si="120"/>
        <v>0</v>
      </c>
      <c r="J1241">
        <f t="shared" si="121"/>
        <v>0</v>
      </c>
      <c r="K1241">
        <f t="shared" si="122"/>
        <v>0</v>
      </c>
      <c r="P1241" t="b">
        <f t="shared" si="118"/>
        <v>1</v>
      </c>
      <c r="Q1241" t="str">
        <f t="shared" si="119"/>
        <v>20173</v>
      </c>
    </row>
    <row r="1242" customHeight="1" spans="1:17">
      <c r="A1242">
        <v>864</v>
      </c>
      <c r="B1242" s="3" t="s">
        <v>182</v>
      </c>
      <c r="C1242" s="3">
        <v>9</v>
      </c>
      <c r="D1242" s="5">
        <v>42805</v>
      </c>
      <c r="E1242" s="3">
        <v>3</v>
      </c>
      <c r="F1242" s="3">
        <v>2017</v>
      </c>
      <c r="G1242" s="3">
        <v>425000</v>
      </c>
      <c r="H1242">
        <f t="shared" si="117"/>
        <v>150000</v>
      </c>
      <c r="I1242">
        <f t="shared" si="120"/>
        <v>260000</v>
      </c>
      <c r="J1242">
        <f t="shared" si="121"/>
        <v>5000</v>
      </c>
      <c r="K1242">
        <f t="shared" si="122"/>
        <v>10000</v>
      </c>
      <c r="P1242" t="b">
        <f t="shared" si="118"/>
        <v>1</v>
      </c>
      <c r="Q1242" t="str">
        <f t="shared" si="119"/>
        <v>20173</v>
      </c>
    </row>
    <row r="1243" customHeight="1" spans="1:17">
      <c r="A1243">
        <v>866</v>
      </c>
      <c r="B1243" s="3" t="s">
        <v>160</v>
      </c>
      <c r="C1243" s="3">
        <v>8</v>
      </c>
      <c r="D1243" s="5">
        <v>42805</v>
      </c>
      <c r="E1243" s="3">
        <v>2</v>
      </c>
      <c r="F1243" s="3">
        <v>2017</v>
      </c>
      <c r="G1243" s="3">
        <v>425000</v>
      </c>
      <c r="H1243">
        <f t="shared" si="117"/>
        <v>150000</v>
      </c>
      <c r="I1243">
        <f t="shared" si="120"/>
        <v>260000</v>
      </c>
      <c r="J1243">
        <f t="shared" si="121"/>
        <v>5000</v>
      </c>
      <c r="K1243">
        <f t="shared" si="122"/>
        <v>10000</v>
      </c>
      <c r="P1243" t="b">
        <f t="shared" si="118"/>
        <v>1</v>
      </c>
      <c r="Q1243" t="str">
        <f t="shared" si="119"/>
        <v>20173</v>
      </c>
    </row>
    <row r="1244" customHeight="1" spans="1:17">
      <c r="A1244">
        <v>867</v>
      </c>
      <c r="B1244" s="3" t="s">
        <v>184</v>
      </c>
      <c r="C1244" s="3">
        <v>10</v>
      </c>
      <c r="D1244" s="5">
        <v>42805</v>
      </c>
      <c r="E1244" s="3">
        <v>3</v>
      </c>
      <c r="F1244" s="3">
        <v>2017</v>
      </c>
      <c r="G1244" s="3">
        <v>425000</v>
      </c>
      <c r="H1244">
        <f t="shared" si="117"/>
        <v>150000</v>
      </c>
      <c r="I1244">
        <f t="shared" si="120"/>
        <v>260000</v>
      </c>
      <c r="J1244">
        <f t="shared" si="121"/>
        <v>5000</v>
      </c>
      <c r="K1244">
        <f t="shared" si="122"/>
        <v>10000</v>
      </c>
      <c r="P1244" t="b">
        <f t="shared" si="118"/>
        <v>1</v>
      </c>
      <c r="Q1244" t="str">
        <f t="shared" si="119"/>
        <v>20173</v>
      </c>
    </row>
    <row r="1245" customHeight="1" spans="1:17">
      <c r="A1245">
        <v>868</v>
      </c>
      <c r="B1245" s="3" t="s">
        <v>149</v>
      </c>
      <c r="C1245" s="3">
        <v>7</v>
      </c>
      <c r="D1245" s="5">
        <v>42805</v>
      </c>
      <c r="E1245" s="8">
        <v>12</v>
      </c>
      <c r="F1245" s="3">
        <v>2016</v>
      </c>
      <c r="G1245" s="3">
        <v>425000</v>
      </c>
      <c r="H1245">
        <f t="shared" si="117"/>
        <v>150000</v>
      </c>
      <c r="I1245">
        <f t="shared" si="120"/>
        <v>260000</v>
      </c>
      <c r="J1245">
        <f t="shared" si="121"/>
        <v>5000</v>
      </c>
      <c r="K1245">
        <f t="shared" si="122"/>
        <v>10000</v>
      </c>
      <c r="P1245" t="b">
        <f t="shared" si="118"/>
        <v>1</v>
      </c>
      <c r="Q1245" t="str">
        <f t="shared" si="119"/>
        <v>20173</v>
      </c>
    </row>
    <row r="1246" customHeight="1" spans="1:17">
      <c r="A1246">
        <v>869</v>
      </c>
      <c r="B1246" s="3" t="s">
        <v>155</v>
      </c>
      <c r="C1246" s="3">
        <v>7</v>
      </c>
      <c r="D1246" s="5">
        <v>42805</v>
      </c>
      <c r="E1246" s="3">
        <v>3</v>
      </c>
      <c r="F1246" s="3">
        <v>2017</v>
      </c>
      <c r="G1246" s="3">
        <v>425000</v>
      </c>
      <c r="H1246">
        <f t="shared" si="117"/>
        <v>150000</v>
      </c>
      <c r="I1246">
        <f t="shared" si="120"/>
        <v>260000</v>
      </c>
      <c r="J1246">
        <f t="shared" si="121"/>
        <v>5000</v>
      </c>
      <c r="K1246">
        <f t="shared" si="122"/>
        <v>10000</v>
      </c>
      <c r="P1246" t="b">
        <f t="shared" si="118"/>
        <v>1</v>
      </c>
      <c r="Q1246" t="str">
        <f t="shared" si="119"/>
        <v>20173</v>
      </c>
    </row>
    <row r="1247" customHeight="1" spans="1:17">
      <c r="A1247">
        <v>870</v>
      </c>
      <c r="B1247" s="3" t="s">
        <v>153</v>
      </c>
      <c r="C1247" s="3">
        <v>7</v>
      </c>
      <c r="D1247" s="5">
        <v>42805</v>
      </c>
      <c r="E1247" s="3">
        <v>3</v>
      </c>
      <c r="F1247" s="3">
        <v>2017</v>
      </c>
      <c r="G1247" s="3">
        <v>425000</v>
      </c>
      <c r="H1247">
        <f t="shared" si="117"/>
        <v>150000</v>
      </c>
      <c r="I1247">
        <f t="shared" si="120"/>
        <v>260000</v>
      </c>
      <c r="J1247">
        <f t="shared" si="121"/>
        <v>5000</v>
      </c>
      <c r="K1247">
        <f t="shared" si="122"/>
        <v>10000</v>
      </c>
      <c r="P1247" t="b">
        <f t="shared" si="118"/>
        <v>1</v>
      </c>
      <c r="Q1247" t="str">
        <f t="shared" si="119"/>
        <v>20173</v>
      </c>
    </row>
    <row r="1248" customHeight="1" spans="1:17">
      <c r="A1248">
        <v>870</v>
      </c>
      <c r="B1248" s="3" t="s">
        <v>100</v>
      </c>
      <c r="C1248" s="3">
        <v>4</v>
      </c>
      <c r="D1248" s="5">
        <v>42805</v>
      </c>
      <c r="E1248" s="3">
        <v>3</v>
      </c>
      <c r="F1248" s="3">
        <v>2017</v>
      </c>
      <c r="G1248" s="3">
        <v>150000</v>
      </c>
      <c r="H1248">
        <f t="shared" si="117"/>
        <v>150000</v>
      </c>
      <c r="I1248">
        <f t="shared" si="120"/>
        <v>0</v>
      </c>
      <c r="J1248">
        <f t="shared" si="121"/>
        <v>0</v>
      </c>
      <c r="K1248">
        <f t="shared" si="122"/>
        <v>0</v>
      </c>
      <c r="P1248" t="b">
        <f t="shared" si="118"/>
        <v>1</v>
      </c>
      <c r="Q1248" t="str">
        <f t="shared" si="119"/>
        <v>20173</v>
      </c>
    </row>
    <row r="1249" customHeight="1" spans="1:17">
      <c r="A1249">
        <v>871</v>
      </c>
      <c r="B1249" s="3" t="s">
        <v>75</v>
      </c>
      <c r="C1249" s="3">
        <v>3</v>
      </c>
      <c r="D1249" s="5">
        <v>42805</v>
      </c>
      <c r="E1249" s="3">
        <v>3</v>
      </c>
      <c r="F1249" s="3">
        <v>2017</v>
      </c>
      <c r="G1249" s="3">
        <v>150000</v>
      </c>
      <c r="H1249">
        <f t="shared" si="117"/>
        <v>150000</v>
      </c>
      <c r="I1249">
        <f t="shared" si="120"/>
        <v>0</v>
      </c>
      <c r="J1249">
        <f t="shared" si="121"/>
        <v>0</v>
      </c>
      <c r="K1249">
        <f t="shared" si="122"/>
        <v>0</v>
      </c>
      <c r="P1249" t="b">
        <f t="shared" si="118"/>
        <v>1</v>
      </c>
      <c r="Q1249" t="str">
        <f t="shared" si="119"/>
        <v>20173</v>
      </c>
    </row>
    <row r="1250" customHeight="1" spans="1:17">
      <c r="A1250">
        <v>871</v>
      </c>
      <c r="B1250" s="3" t="s">
        <v>104</v>
      </c>
      <c r="C1250" s="3">
        <v>5</v>
      </c>
      <c r="D1250" s="5">
        <v>42805</v>
      </c>
      <c r="E1250" s="3">
        <v>3</v>
      </c>
      <c r="F1250" s="3">
        <v>2017</v>
      </c>
      <c r="G1250" s="3">
        <v>150000</v>
      </c>
      <c r="H1250">
        <f t="shared" si="117"/>
        <v>150000</v>
      </c>
      <c r="I1250">
        <f t="shared" si="120"/>
        <v>0</v>
      </c>
      <c r="J1250">
        <f t="shared" si="121"/>
        <v>0</v>
      </c>
      <c r="K1250">
        <f t="shared" si="122"/>
        <v>0</v>
      </c>
      <c r="P1250" t="b">
        <f t="shared" si="118"/>
        <v>1</v>
      </c>
      <c r="Q1250" t="str">
        <f t="shared" si="119"/>
        <v>20173</v>
      </c>
    </row>
    <row r="1251" customHeight="1" spans="1:17">
      <c r="A1251">
        <v>872</v>
      </c>
      <c r="B1251" s="3" t="s">
        <v>48</v>
      </c>
      <c r="C1251" s="3">
        <v>2</v>
      </c>
      <c r="D1251" s="5">
        <v>42805</v>
      </c>
      <c r="E1251" s="3">
        <v>2</v>
      </c>
      <c r="F1251" s="3">
        <v>2017</v>
      </c>
      <c r="G1251" s="3">
        <v>150000</v>
      </c>
      <c r="H1251">
        <f t="shared" si="117"/>
        <v>150000</v>
      </c>
      <c r="I1251">
        <f t="shared" si="120"/>
        <v>0</v>
      </c>
      <c r="J1251">
        <f t="shared" si="121"/>
        <v>0</v>
      </c>
      <c r="K1251">
        <f t="shared" si="122"/>
        <v>0</v>
      </c>
      <c r="P1251" t="b">
        <f t="shared" si="118"/>
        <v>1</v>
      </c>
      <c r="Q1251" t="str">
        <f t="shared" si="119"/>
        <v>20173</v>
      </c>
    </row>
    <row r="1252" customHeight="1" spans="1:17">
      <c r="A1252">
        <v>872</v>
      </c>
      <c r="B1252" s="3" t="s">
        <v>48</v>
      </c>
      <c r="C1252" s="3">
        <v>2</v>
      </c>
      <c r="D1252" s="5">
        <v>42805</v>
      </c>
      <c r="E1252" s="3">
        <v>3</v>
      </c>
      <c r="F1252" s="3">
        <v>2017</v>
      </c>
      <c r="G1252" s="3">
        <v>150000</v>
      </c>
      <c r="H1252">
        <f t="shared" si="117"/>
        <v>150000</v>
      </c>
      <c r="I1252">
        <f t="shared" si="120"/>
        <v>0</v>
      </c>
      <c r="J1252">
        <f t="shared" si="121"/>
        <v>0</v>
      </c>
      <c r="K1252">
        <f t="shared" si="122"/>
        <v>0</v>
      </c>
      <c r="P1252" t="b">
        <f t="shared" si="118"/>
        <v>1</v>
      </c>
      <c r="Q1252" t="str">
        <f t="shared" si="119"/>
        <v>20173</v>
      </c>
    </row>
    <row r="1253" customHeight="1" spans="1:17">
      <c r="A1253">
        <v>873</v>
      </c>
      <c r="B1253" s="3" t="s">
        <v>159</v>
      </c>
      <c r="C1253" s="3">
        <v>8</v>
      </c>
      <c r="D1253" s="4">
        <v>42812</v>
      </c>
      <c r="E1253">
        <v>3</v>
      </c>
      <c r="F1253">
        <v>2017</v>
      </c>
      <c r="G1253">
        <v>425000</v>
      </c>
      <c r="H1253">
        <f t="shared" si="117"/>
        <v>150000</v>
      </c>
      <c r="I1253">
        <f t="shared" si="120"/>
        <v>260000</v>
      </c>
      <c r="J1253">
        <f t="shared" si="121"/>
        <v>5000</v>
      </c>
      <c r="K1253">
        <f t="shared" si="122"/>
        <v>10000</v>
      </c>
      <c r="P1253" t="b">
        <f t="shared" si="118"/>
        <v>1</v>
      </c>
      <c r="Q1253" t="str">
        <f t="shared" si="119"/>
        <v>20173</v>
      </c>
    </row>
    <row r="1254" customHeight="1" spans="1:17">
      <c r="A1254">
        <v>873</v>
      </c>
      <c r="B1254" s="3" t="s">
        <v>126</v>
      </c>
      <c r="C1254" s="3">
        <v>6</v>
      </c>
      <c r="D1254" s="4">
        <v>42812</v>
      </c>
      <c r="E1254">
        <v>3</v>
      </c>
      <c r="F1254">
        <v>2017</v>
      </c>
      <c r="G1254">
        <v>425000</v>
      </c>
      <c r="H1254">
        <f t="shared" si="117"/>
        <v>150000</v>
      </c>
      <c r="I1254">
        <f t="shared" si="120"/>
        <v>260000</v>
      </c>
      <c r="J1254">
        <f t="shared" si="121"/>
        <v>5000</v>
      </c>
      <c r="K1254">
        <f t="shared" si="122"/>
        <v>10000</v>
      </c>
      <c r="P1254" t="b">
        <f t="shared" si="118"/>
        <v>1</v>
      </c>
      <c r="Q1254" t="str">
        <f t="shared" si="119"/>
        <v>20173</v>
      </c>
    </row>
    <row r="1255" customHeight="1" spans="1:17">
      <c r="A1255">
        <v>874</v>
      </c>
      <c r="B1255" s="3" t="s">
        <v>220</v>
      </c>
      <c r="C1255">
        <v>3</v>
      </c>
      <c r="D1255" s="4">
        <v>42812</v>
      </c>
      <c r="E1255">
        <v>3</v>
      </c>
      <c r="F1255">
        <v>2017</v>
      </c>
      <c r="G1255">
        <v>150000</v>
      </c>
      <c r="H1255">
        <f t="shared" si="117"/>
        <v>150000</v>
      </c>
      <c r="I1255">
        <f t="shared" si="120"/>
        <v>0</v>
      </c>
      <c r="J1255">
        <f t="shared" si="121"/>
        <v>0</v>
      </c>
      <c r="K1255">
        <f t="shared" si="122"/>
        <v>0</v>
      </c>
      <c r="P1255" t="b">
        <f t="shared" si="118"/>
        <v>1</v>
      </c>
      <c r="Q1255" t="str">
        <f t="shared" si="119"/>
        <v>20173</v>
      </c>
    </row>
    <row r="1256" customHeight="1" spans="1:17">
      <c r="A1256">
        <v>875</v>
      </c>
      <c r="B1256" s="3" t="s">
        <v>118</v>
      </c>
      <c r="C1256" s="3">
        <v>6</v>
      </c>
      <c r="D1256" s="4">
        <v>42812</v>
      </c>
      <c r="E1256">
        <v>3</v>
      </c>
      <c r="F1256">
        <v>2017</v>
      </c>
      <c r="G1256">
        <v>425000</v>
      </c>
      <c r="H1256">
        <f t="shared" si="117"/>
        <v>150000</v>
      </c>
      <c r="I1256">
        <f t="shared" si="120"/>
        <v>260000</v>
      </c>
      <c r="J1256">
        <f t="shared" si="121"/>
        <v>5000</v>
      </c>
      <c r="K1256">
        <f t="shared" si="122"/>
        <v>10000</v>
      </c>
      <c r="P1256" t="b">
        <f t="shared" si="118"/>
        <v>1</v>
      </c>
      <c r="Q1256" t="str">
        <f t="shared" si="119"/>
        <v>20173</v>
      </c>
    </row>
    <row r="1257" customHeight="1" spans="1:17">
      <c r="A1257">
        <v>875</v>
      </c>
      <c r="B1257" s="3" t="s">
        <v>172</v>
      </c>
      <c r="C1257" s="3">
        <v>9</v>
      </c>
      <c r="D1257" s="4">
        <v>42812</v>
      </c>
      <c r="E1257">
        <v>3</v>
      </c>
      <c r="F1257">
        <v>2017</v>
      </c>
      <c r="G1257">
        <v>425000</v>
      </c>
      <c r="H1257">
        <f t="shared" si="117"/>
        <v>150000</v>
      </c>
      <c r="I1257">
        <f t="shared" si="120"/>
        <v>260000</v>
      </c>
      <c r="J1257">
        <f t="shared" si="121"/>
        <v>5000</v>
      </c>
      <c r="K1257">
        <f t="shared" si="122"/>
        <v>10000</v>
      </c>
      <c r="P1257" t="b">
        <f t="shared" si="118"/>
        <v>1</v>
      </c>
      <c r="Q1257" t="str">
        <f t="shared" si="119"/>
        <v>20173</v>
      </c>
    </row>
    <row r="1258" customHeight="1" spans="1:17">
      <c r="A1258">
        <v>875</v>
      </c>
      <c r="B1258" s="3" t="s">
        <v>101</v>
      </c>
      <c r="C1258" s="3">
        <v>4</v>
      </c>
      <c r="D1258" s="4">
        <v>42812</v>
      </c>
      <c r="E1258">
        <v>3</v>
      </c>
      <c r="F1258">
        <v>2017</v>
      </c>
      <c r="G1258">
        <v>150000</v>
      </c>
      <c r="H1258">
        <f t="shared" si="117"/>
        <v>150000</v>
      </c>
      <c r="I1258">
        <f t="shared" si="120"/>
        <v>0</v>
      </c>
      <c r="J1258">
        <f t="shared" si="121"/>
        <v>0</v>
      </c>
      <c r="K1258">
        <f t="shared" si="122"/>
        <v>0</v>
      </c>
      <c r="P1258" t="b">
        <f t="shared" si="118"/>
        <v>1</v>
      </c>
      <c r="Q1258" t="str">
        <f t="shared" si="119"/>
        <v>20173</v>
      </c>
    </row>
    <row r="1259" customHeight="1" spans="1:17">
      <c r="A1259">
        <v>876</v>
      </c>
      <c r="B1259" s="3" t="s">
        <v>117</v>
      </c>
      <c r="C1259" s="3">
        <v>6</v>
      </c>
      <c r="D1259" s="4">
        <v>42812</v>
      </c>
      <c r="E1259">
        <v>3</v>
      </c>
      <c r="F1259">
        <v>2017</v>
      </c>
      <c r="G1259">
        <v>350000</v>
      </c>
      <c r="H1259">
        <f t="shared" si="117"/>
        <v>150000</v>
      </c>
      <c r="I1259">
        <f t="shared" si="120"/>
        <v>185000</v>
      </c>
      <c r="J1259">
        <f t="shared" si="121"/>
        <v>5000</v>
      </c>
      <c r="K1259">
        <f t="shared" si="122"/>
        <v>10000</v>
      </c>
      <c r="P1259" t="b">
        <f t="shared" si="118"/>
        <v>1</v>
      </c>
      <c r="Q1259" t="str">
        <f t="shared" si="119"/>
        <v>20173</v>
      </c>
    </row>
    <row r="1260" customHeight="1" spans="1:17">
      <c r="A1260">
        <v>877</v>
      </c>
      <c r="B1260" s="3" t="s">
        <v>53</v>
      </c>
      <c r="C1260" s="3">
        <v>2</v>
      </c>
      <c r="D1260" s="4">
        <v>42812</v>
      </c>
      <c r="E1260">
        <v>3</v>
      </c>
      <c r="F1260">
        <v>2017</v>
      </c>
      <c r="G1260">
        <v>125000</v>
      </c>
      <c r="H1260">
        <v>75000</v>
      </c>
      <c r="I1260">
        <f t="shared" si="120"/>
        <v>0</v>
      </c>
      <c r="J1260">
        <f t="shared" si="121"/>
        <v>0</v>
      </c>
      <c r="K1260">
        <f t="shared" si="122"/>
        <v>0</v>
      </c>
      <c r="M1260">
        <v>50000</v>
      </c>
      <c r="P1260" t="b">
        <f t="shared" si="118"/>
        <v>1</v>
      </c>
      <c r="Q1260" t="str">
        <f t="shared" si="119"/>
        <v>20173</v>
      </c>
    </row>
    <row r="1261" customHeight="1" spans="1:17">
      <c r="A1261">
        <v>877</v>
      </c>
      <c r="B1261" s="3" t="s">
        <v>53</v>
      </c>
      <c r="C1261" s="3">
        <v>2</v>
      </c>
      <c r="D1261" s="4">
        <v>42812</v>
      </c>
      <c r="E1261">
        <v>4</v>
      </c>
      <c r="F1261">
        <v>2017</v>
      </c>
      <c r="G1261">
        <v>75000</v>
      </c>
      <c r="H1261">
        <f t="shared" ref="H1261:H1325" si="123">IF(C1261&lt;6,IF(E1261&lt;1,0,IF(G1261&gt;150000,150000,G1261)),150000)</f>
        <v>75000</v>
      </c>
      <c r="I1261">
        <f t="shared" si="120"/>
        <v>0</v>
      </c>
      <c r="J1261">
        <f t="shared" si="121"/>
        <v>0</v>
      </c>
      <c r="K1261">
        <f t="shared" si="122"/>
        <v>0</v>
      </c>
      <c r="P1261" t="b">
        <f t="shared" si="118"/>
        <v>1</v>
      </c>
      <c r="Q1261" t="str">
        <f t="shared" si="119"/>
        <v>20173</v>
      </c>
    </row>
    <row r="1262" customHeight="1" spans="1:17">
      <c r="A1262">
        <v>877</v>
      </c>
      <c r="B1262" s="3" t="s">
        <v>56</v>
      </c>
      <c r="C1262" s="3">
        <v>2</v>
      </c>
      <c r="D1262" s="4">
        <v>42812</v>
      </c>
      <c r="E1262">
        <v>3</v>
      </c>
      <c r="F1262">
        <v>2017</v>
      </c>
      <c r="G1262">
        <v>125000</v>
      </c>
      <c r="H1262">
        <v>75000</v>
      </c>
      <c r="I1262">
        <f t="shared" si="120"/>
        <v>0</v>
      </c>
      <c r="J1262">
        <f t="shared" si="121"/>
        <v>0</v>
      </c>
      <c r="K1262">
        <f t="shared" si="122"/>
        <v>0</v>
      </c>
      <c r="M1262">
        <v>50000</v>
      </c>
      <c r="P1262" t="b">
        <f t="shared" si="118"/>
        <v>1</v>
      </c>
      <c r="Q1262" t="str">
        <f t="shared" si="119"/>
        <v>20173</v>
      </c>
    </row>
    <row r="1263" customHeight="1" spans="1:17">
      <c r="A1263">
        <v>877</v>
      </c>
      <c r="B1263" s="3" t="s">
        <v>56</v>
      </c>
      <c r="C1263" s="3">
        <v>2</v>
      </c>
      <c r="D1263" s="4">
        <v>42812</v>
      </c>
      <c r="E1263">
        <v>4</v>
      </c>
      <c r="F1263">
        <v>2017</v>
      </c>
      <c r="G1263">
        <v>75000</v>
      </c>
      <c r="H1263">
        <f t="shared" si="123"/>
        <v>75000</v>
      </c>
      <c r="I1263">
        <f t="shared" si="120"/>
        <v>0</v>
      </c>
      <c r="J1263">
        <f t="shared" si="121"/>
        <v>0</v>
      </c>
      <c r="K1263">
        <f t="shared" si="122"/>
        <v>0</v>
      </c>
      <c r="P1263" t="b">
        <f t="shared" si="118"/>
        <v>1</v>
      </c>
      <c r="Q1263" t="str">
        <f t="shared" si="119"/>
        <v>20173</v>
      </c>
    </row>
    <row r="1264" customHeight="1" spans="1:17">
      <c r="A1264">
        <v>878</v>
      </c>
      <c r="B1264" s="3" t="s">
        <v>14</v>
      </c>
      <c r="C1264" s="3">
        <v>1</v>
      </c>
      <c r="D1264" s="4">
        <v>42812</v>
      </c>
      <c r="E1264">
        <v>3</v>
      </c>
      <c r="F1264">
        <v>2017</v>
      </c>
      <c r="G1264">
        <v>150000</v>
      </c>
      <c r="H1264">
        <f t="shared" si="123"/>
        <v>150000</v>
      </c>
      <c r="I1264">
        <f t="shared" si="120"/>
        <v>0</v>
      </c>
      <c r="J1264">
        <f t="shared" si="121"/>
        <v>0</v>
      </c>
      <c r="K1264">
        <f t="shared" si="122"/>
        <v>0</v>
      </c>
      <c r="P1264" t="b">
        <f t="shared" si="118"/>
        <v>1</v>
      </c>
      <c r="Q1264" t="str">
        <f t="shared" si="119"/>
        <v>20173</v>
      </c>
    </row>
    <row r="1265" customHeight="1" spans="1:17">
      <c r="A1265">
        <v>879</v>
      </c>
      <c r="B1265" t="s">
        <v>13</v>
      </c>
      <c r="C1265">
        <v>1</v>
      </c>
      <c r="D1265" s="4">
        <v>42812</v>
      </c>
      <c r="E1265">
        <v>3</v>
      </c>
      <c r="F1265">
        <v>2017</v>
      </c>
      <c r="G1265">
        <v>150000</v>
      </c>
      <c r="H1265">
        <f t="shared" si="123"/>
        <v>150000</v>
      </c>
      <c r="I1265">
        <f t="shared" si="120"/>
        <v>0</v>
      </c>
      <c r="J1265">
        <f t="shared" si="121"/>
        <v>0</v>
      </c>
      <c r="K1265">
        <f t="shared" si="122"/>
        <v>0</v>
      </c>
      <c r="P1265" t="b">
        <f t="shared" si="118"/>
        <v>1</v>
      </c>
      <c r="Q1265" t="str">
        <f t="shared" si="119"/>
        <v>20173</v>
      </c>
    </row>
    <row r="1266" customHeight="1" spans="1:17">
      <c r="A1266">
        <v>880</v>
      </c>
      <c r="B1266" s="3" t="s">
        <v>139</v>
      </c>
      <c r="C1266" s="3">
        <v>7</v>
      </c>
      <c r="D1266" s="4">
        <v>42812</v>
      </c>
      <c r="E1266">
        <v>3</v>
      </c>
      <c r="F1266">
        <v>2017</v>
      </c>
      <c r="G1266">
        <v>425000</v>
      </c>
      <c r="H1266">
        <f t="shared" si="123"/>
        <v>150000</v>
      </c>
      <c r="I1266">
        <f t="shared" si="120"/>
        <v>260000</v>
      </c>
      <c r="J1266">
        <f t="shared" si="121"/>
        <v>5000</v>
      </c>
      <c r="K1266">
        <f t="shared" si="122"/>
        <v>10000</v>
      </c>
      <c r="P1266" t="b">
        <f t="shared" si="118"/>
        <v>1</v>
      </c>
      <c r="Q1266" t="str">
        <f t="shared" si="119"/>
        <v>20173</v>
      </c>
    </row>
    <row r="1267" customHeight="1" spans="1:17">
      <c r="A1267">
        <v>880</v>
      </c>
      <c r="B1267" s="3" t="s">
        <v>144</v>
      </c>
      <c r="C1267" s="3">
        <v>7</v>
      </c>
      <c r="D1267" s="4">
        <v>42812</v>
      </c>
      <c r="E1267">
        <v>3</v>
      </c>
      <c r="F1267">
        <v>2017</v>
      </c>
      <c r="G1267">
        <v>425000</v>
      </c>
      <c r="H1267">
        <f t="shared" si="123"/>
        <v>150000</v>
      </c>
      <c r="I1267">
        <f t="shared" si="120"/>
        <v>260000</v>
      </c>
      <c r="J1267">
        <f t="shared" si="121"/>
        <v>5000</v>
      </c>
      <c r="K1267">
        <f t="shared" si="122"/>
        <v>10000</v>
      </c>
      <c r="P1267" t="b">
        <f t="shared" si="118"/>
        <v>1</v>
      </c>
      <c r="Q1267" t="str">
        <f t="shared" si="119"/>
        <v>20173</v>
      </c>
    </row>
    <row r="1268" customHeight="1" spans="1:17">
      <c r="A1268">
        <v>882</v>
      </c>
      <c r="B1268" t="s">
        <v>74</v>
      </c>
      <c r="C1268">
        <v>3</v>
      </c>
      <c r="D1268" s="4">
        <v>42816</v>
      </c>
      <c r="E1268">
        <v>2</v>
      </c>
      <c r="F1268">
        <v>2017</v>
      </c>
      <c r="G1268">
        <v>150000</v>
      </c>
      <c r="H1268">
        <f t="shared" si="123"/>
        <v>150000</v>
      </c>
      <c r="I1268">
        <f t="shared" si="120"/>
        <v>0</v>
      </c>
      <c r="J1268">
        <f t="shared" si="121"/>
        <v>0</v>
      </c>
      <c r="K1268">
        <f t="shared" si="122"/>
        <v>0</v>
      </c>
      <c r="P1268" t="b">
        <f t="shared" si="118"/>
        <v>1</v>
      </c>
      <c r="Q1268" t="str">
        <f t="shared" si="119"/>
        <v>20173</v>
      </c>
    </row>
    <row r="1269" customHeight="1" spans="1:17">
      <c r="A1269">
        <v>882</v>
      </c>
      <c r="B1269" t="s">
        <v>74</v>
      </c>
      <c r="C1269">
        <v>3</v>
      </c>
      <c r="D1269" s="4">
        <v>42816</v>
      </c>
      <c r="E1269">
        <v>3</v>
      </c>
      <c r="F1269">
        <v>2017</v>
      </c>
      <c r="G1269">
        <v>150000</v>
      </c>
      <c r="H1269">
        <f t="shared" si="123"/>
        <v>150000</v>
      </c>
      <c r="I1269">
        <f t="shared" si="120"/>
        <v>0</v>
      </c>
      <c r="J1269">
        <f t="shared" si="121"/>
        <v>0</v>
      </c>
      <c r="K1269">
        <f t="shared" si="122"/>
        <v>0</v>
      </c>
      <c r="P1269" t="b">
        <f t="shared" si="118"/>
        <v>1</v>
      </c>
      <c r="Q1269" t="str">
        <f t="shared" si="119"/>
        <v>20173</v>
      </c>
    </row>
    <row r="1270" customHeight="1" spans="1:17">
      <c r="A1270">
        <v>883</v>
      </c>
      <c r="B1270" s="3" t="s">
        <v>225</v>
      </c>
      <c r="C1270">
        <v>1</v>
      </c>
      <c r="D1270" s="4">
        <v>42819</v>
      </c>
      <c r="E1270">
        <v>12</v>
      </c>
      <c r="F1270">
        <v>2016</v>
      </c>
      <c r="G1270">
        <v>150000</v>
      </c>
      <c r="H1270">
        <f t="shared" si="123"/>
        <v>150000</v>
      </c>
      <c r="I1270">
        <f t="shared" si="120"/>
        <v>0</v>
      </c>
      <c r="J1270">
        <f t="shared" si="121"/>
        <v>0</v>
      </c>
      <c r="K1270">
        <f t="shared" si="122"/>
        <v>0</v>
      </c>
      <c r="P1270" t="b">
        <f t="shared" si="118"/>
        <v>1</v>
      </c>
      <c r="Q1270" t="str">
        <f t="shared" si="119"/>
        <v>20173</v>
      </c>
    </row>
    <row r="1271" customHeight="1" spans="1:17">
      <c r="A1271">
        <v>883</v>
      </c>
      <c r="B1271" s="3" t="s">
        <v>225</v>
      </c>
      <c r="C1271">
        <v>1</v>
      </c>
      <c r="D1271" s="4">
        <v>42812</v>
      </c>
      <c r="E1271">
        <v>1</v>
      </c>
      <c r="F1271">
        <v>2017</v>
      </c>
      <c r="G1271">
        <v>150000</v>
      </c>
      <c r="H1271">
        <f t="shared" si="123"/>
        <v>150000</v>
      </c>
      <c r="I1271">
        <f t="shared" si="120"/>
        <v>0</v>
      </c>
      <c r="J1271">
        <f t="shared" si="121"/>
        <v>0</v>
      </c>
      <c r="K1271">
        <f t="shared" si="122"/>
        <v>0</v>
      </c>
      <c r="P1271" t="b">
        <f t="shared" si="118"/>
        <v>1</v>
      </c>
      <c r="Q1271" t="str">
        <f t="shared" si="119"/>
        <v>20173</v>
      </c>
    </row>
    <row r="1272" customHeight="1" spans="1:17">
      <c r="A1272">
        <v>883</v>
      </c>
      <c r="B1272" s="3" t="s">
        <v>225</v>
      </c>
      <c r="C1272">
        <v>1</v>
      </c>
      <c r="D1272" s="4">
        <v>42819</v>
      </c>
      <c r="E1272">
        <v>2</v>
      </c>
      <c r="F1272">
        <v>2017</v>
      </c>
      <c r="G1272">
        <v>150000</v>
      </c>
      <c r="H1272">
        <f t="shared" si="123"/>
        <v>150000</v>
      </c>
      <c r="I1272">
        <f t="shared" si="120"/>
        <v>0</v>
      </c>
      <c r="J1272">
        <f t="shared" si="121"/>
        <v>0</v>
      </c>
      <c r="K1272">
        <f t="shared" si="122"/>
        <v>0</v>
      </c>
      <c r="P1272" t="b">
        <f t="shared" si="118"/>
        <v>1</v>
      </c>
      <c r="Q1272" t="str">
        <f t="shared" si="119"/>
        <v>20173</v>
      </c>
    </row>
    <row r="1273" customHeight="1" spans="1:17">
      <c r="A1273">
        <v>883</v>
      </c>
      <c r="B1273" s="3" t="s">
        <v>225</v>
      </c>
      <c r="C1273">
        <v>1</v>
      </c>
      <c r="D1273" s="4">
        <v>42812</v>
      </c>
      <c r="E1273">
        <v>3</v>
      </c>
      <c r="F1273">
        <v>2017</v>
      </c>
      <c r="G1273">
        <v>150000</v>
      </c>
      <c r="H1273">
        <f t="shared" si="123"/>
        <v>150000</v>
      </c>
      <c r="I1273">
        <f t="shared" si="120"/>
        <v>0</v>
      </c>
      <c r="J1273">
        <f t="shared" si="121"/>
        <v>0</v>
      </c>
      <c r="K1273">
        <f t="shared" si="122"/>
        <v>0</v>
      </c>
      <c r="P1273" t="b">
        <f t="shared" si="118"/>
        <v>1</v>
      </c>
      <c r="Q1273" t="str">
        <f t="shared" si="119"/>
        <v>20173</v>
      </c>
    </row>
    <row r="1274" customHeight="1" spans="1:17">
      <c r="A1274">
        <v>884</v>
      </c>
      <c r="B1274" t="s">
        <v>61</v>
      </c>
      <c r="C1274">
        <v>2</v>
      </c>
      <c r="D1274" s="4">
        <v>42812</v>
      </c>
      <c r="E1274">
        <v>2</v>
      </c>
      <c r="F1274">
        <v>2017</v>
      </c>
      <c r="G1274">
        <v>150000</v>
      </c>
      <c r="H1274">
        <f t="shared" si="123"/>
        <v>150000</v>
      </c>
      <c r="I1274">
        <f t="shared" si="120"/>
        <v>0</v>
      </c>
      <c r="J1274">
        <f t="shared" si="121"/>
        <v>0</v>
      </c>
      <c r="K1274">
        <f t="shared" si="122"/>
        <v>0</v>
      </c>
      <c r="P1274" t="b">
        <f t="shared" si="118"/>
        <v>1</v>
      </c>
      <c r="Q1274" t="str">
        <f t="shared" si="119"/>
        <v>20173</v>
      </c>
    </row>
    <row r="1275" customHeight="1" spans="1:17">
      <c r="A1275">
        <v>884</v>
      </c>
      <c r="B1275" t="s">
        <v>61</v>
      </c>
      <c r="C1275">
        <v>2</v>
      </c>
      <c r="D1275" s="4">
        <v>42812</v>
      </c>
      <c r="E1275">
        <v>2</v>
      </c>
      <c r="F1275">
        <v>2017</v>
      </c>
      <c r="G1275">
        <v>150000</v>
      </c>
      <c r="H1275">
        <f t="shared" si="123"/>
        <v>150000</v>
      </c>
      <c r="I1275">
        <f t="shared" si="120"/>
        <v>0</v>
      </c>
      <c r="J1275">
        <f t="shared" si="121"/>
        <v>0</v>
      </c>
      <c r="K1275">
        <f t="shared" si="122"/>
        <v>0</v>
      </c>
      <c r="P1275" t="b">
        <f t="shared" si="118"/>
        <v>1</v>
      </c>
      <c r="Q1275" t="str">
        <f t="shared" si="119"/>
        <v>20173</v>
      </c>
    </row>
    <row r="1276" customHeight="1" spans="1:17">
      <c r="A1276">
        <v>885</v>
      </c>
      <c r="B1276" t="s">
        <v>219</v>
      </c>
      <c r="C1276">
        <v>2</v>
      </c>
      <c r="D1276" s="4">
        <v>42819</v>
      </c>
      <c r="E1276">
        <v>3</v>
      </c>
      <c r="F1276">
        <v>2017</v>
      </c>
      <c r="G1276">
        <v>150000</v>
      </c>
      <c r="H1276">
        <f t="shared" si="123"/>
        <v>150000</v>
      </c>
      <c r="I1276">
        <f t="shared" si="120"/>
        <v>0</v>
      </c>
      <c r="J1276">
        <f t="shared" si="121"/>
        <v>0</v>
      </c>
      <c r="K1276">
        <f t="shared" si="122"/>
        <v>0</v>
      </c>
      <c r="P1276" t="b">
        <f t="shared" si="118"/>
        <v>1</v>
      </c>
      <c r="Q1276" t="str">
        <f t="shared" si="119"/>
        <v>20173</v>
      </c>
    </row>
    <row r="1277" customHeight="1" spans="1:17">
      <c r="A1277">
        <v>886</v>
      </c>
      <c r="B1277" t="s">
        <v>90</v>
      </c>
      <c r="C1277">
        <v>4</v>
      </c>
      <c r="D1277" s="4">
        <v>42819</v>
      </c>
      <c r="E1277">
        <v>3</v>
      </c>
      <c r="F1277">
        <v>2017</v>
      </c>
      <c r="G1277">
        <v>200000</v>
      </c>
      <c r="H1277">
        <f t="shared" si="123"/>
        <v>150000</v>
      </c>
      <c r="I1277">
        <f t="shared" si="120"/>
        <v>0</v>
      </c>
      <c r="J1277">
        <f t="shared" si="121"/>
        <v>0</v>
      </c>
      <c r="K1277">
        <f t="shared" si="122"/>
        <v>0</v>
      </c>
      <c r="O1277">
        <v>50000</v>
      </c>
      <c r="P1277" t="b">
        <f t="shared" si="118"/>
        <v>1</v>
      </c>
      <c r="Q1277" t="str">
        <f t="shared" si="119"/>
        <v>20173</v>
      </c>
    </row>
    <row r="1278" customHeight="1" spans="1:17">
      <c r="A1278">
        <v>887</v>
      </c>
      <c r="B1278" t="s">
        <v>98</v>
      </c>
      <c r="C1278">
        <v>4</v>
      </c>
      <c r="D1278" s="4">
        <v>42819</v>
      </c>
      <c r="E1278">
        <v>3</v>
      </c>
      <c r="F1278">
        <v>2017</v>
      </c>
      <c r="G1278">
        <v>150000</v>
      </c>
      <c r="H1278">
        <f t="shared" si="123"/>
        <v>150000</v>
      </c>
      <c r="I1278">
        <f t="shared" si="120"/>
        <v>0</v>
      </c>
      <c r="J1278">
        <f t="shared" si="121"/>
        <v>0</v>
      </c>
      <c r="K1278">
        <f t="shared" si="122"/>
        <v>0</v>
      </c>
      <c r="P1278" t="b">
        <f t="shared" si="118"/>
        <v>1</v>
      </c>
      <c r="Q1278" t="str">
        <f t="shared" si="119"/>
        <v>20173</v>
      </c>
    </row>
    <row r="1279" customHeight="1" spans="1:17">
      <c r="A1279">
        <v>888</v>
      </c>
      <c r="B1279" t="s">
        <v>97</v>
      </c>
      <c r="C1279">
        <v>4</v>
      </c>
      <c r="D1279" s="4">
        <v>42819</v>
      </c>
      <c r="E1279">
        <v>3</v>
      </c>
      <c r="F1279">
        <v>2017</v>
      </c>
      <c r="G1279" s="3">
        <v>120000</v>
      </c>
      <c r="H1279">
        <f t="shared" si="123"/>
        <v>120000</v>
      </c>
      <c r="I1279">
        <f t="shared" si="120"/>
        <v>0</v>
      </c>
      <c r="J1279">
        <f t="shared" si="121"/>
        <v>0</v>
      </c>
      <c r="K1279">
        <f t="shared" si="122"/>
        <v>0</v>
      </c>
      <c r="P1279" t="b">
        <f t="shared" si="118"/>
        <v>1</v>
      </c>
      <c r="Q1279" t="str">
        <f t="shared" si="119"/>
        <v>20173</v>
      </c>
    </row>
    <row r="1280" customHeight="1" spans="1:17">
      <c r="A1280">
        <v>889</v>
      </c>
      <c r="B1280" t="s">
        <v>119</v>
      </c>
      <c r="C1280">
        <v>6</v>
      </c>
      <c r="D1280" s="4">
        <v>42819</v>
      </c>
      <c r="E1280">
        <v>3</v>
      </c>
      <c r="F1280">
        <v>2017</v>
      </c>
      <c r="G1280">
        <v>425000</v>
      </c>
      <c r="H1280">
        <f t="shared" si="123"/>
        <v>150000</v>
      </c>
      <c r="I1280">
        <f t="shared" si="120"/>
        <v>260000</v>
      </c>
      <c r="J1280">
        <f t="shared" si="121"/>
        <v>5000</v>
      </c>
      <c r="K1280">
        <f t="shared" si="122"/>
        <v>10000</v>
      </c>
      <c r="P1280" t="b">
        <f t="shared" si="118"/>
        <v>1</v>
      </c>
      <c r="Q1280" t="str">
        <f t="shared" si="119"/>
        <v>20173</v>
      </c>
    </row>
    <row r="1281" customHeight="1" spans="1:17">
      <c r="A1281">
        <v>891</v>
      </c>
      <c r="B1281" t="s">
        <v>167</v>
      </c>
      <c r="C1281">
        <v>8</v>
      </c>
      <c r="D1281" s="4">
        <v>42819</v>
      </c>
      <c r="E1281">
        <v>12</v>
      </c>
      <c r="F1281">
        <v>2016</v>
      </c>
      <c r="G1281">
        <v>250000</v>
      </c>
      <c r="H1281">
        <f t="shared" si="123"/>
        <v>150000</v>
      </c>
      <c r="I1281">
        <f t="shared" si="120"/>
        <v>85000</v>
      </c>
      <c r="J1281">
        <f t="shared" si="121"/>
        <v>5000</v>
      </c>
      <c r="K1281">
        <f t="shared" si="122"/>
        <v>10000</v>
      </c>
      <c r="P1281" t="b">
        <f t="shared" si="118"/>
        <v>1</v>
      </c>
      <c r="Q1281" t="str">
        <f t="shared" si="119"/>
        <v>20173</v>
      </c>
    </row>
    <row r="1282" customHeight="1" spans="1:17">
      <c r="A1282">
        <v>892</v>
      </c>
      <c r="B1282" t="s">
        <v>233</v>
      </c>
      <c r="C1282">
        <v>9</v>
      </c>
      <c r="D1282" s="4">
        <v>42819</v>
      </c>
      <c r="E1282">
        <v>2</v>
      </c>
      <c r="F1282">
        <v>2017</v>
      </c>
      <c r="G1282">
        <v>250000</v>
      </c>
      <c r="H1282">
        <f t="shared" si="123"/>
        <v>150000</v>
      </c>
      <c r="I1282">
        <f t="shared" si="120"/>
        <v>85000</v>
      </c>
      <c r="J1282">
        <f t="shared" si="121"/>
        <v>5000</v>
      </c>
      <c r="K1282">
        <f t="shared" si="122"/>
        <v>10000</v>
      </c>
      <c r="P1282" t="b">
        <f t="shared" ref="P1282:P1345" si="124">G1282=SUM(H1282:O1282)</f>
        <v>1</v>
      </c>
      <c r="Q1282" t="str">
        <f t="shared" ref="Q1282:Q1345" si="125">CONCATENATE(YEAR(D1282),MONTH(D1282))</f>
        <v>20173</v>
      </c>
    </row>
    <row r="1283" customHeight="1" spans="1:17">
      <c r="A1283">
        <v>892</v>
      </c>
      <c r="B1283" t="s">
        <v>233</v>
      </c>
      <c r="C1283">
        <v>9</v>
      </c>
      <c r="D1283" s="4">
        <v>42819</v>
      </c>
      <c r="E1283">
        <v>3</v>
      </c>
      <c r="F1283">
        <v>2017</v>
      </c>
      <c r="G1283">
        <v>250000</v>
      </c>
      <c r="H1283">
        <f t="shared" si="123"/>
        <v>150000</v>
      </c>
      <c r="I1283">
        <f t="shared" si="120"/>
        <v>85000</v>
      </c>
      <c r="J1283">
        <f t="shared" si="121"/>
        <v>5000</v>
      </c>
      <c r="K1283">
        <f t="shared" si="122"/>
        <v>10000</v>
      </c>
      <c r="P1283" t="b">
        <f t="shared" si="124"/>
        <v>1</v>
      </c>
      <c r="Q1283" t="str">
        <f t="shared" si="125"/>
        <v>20173</v>
      </c>
    </row>
    <row r="1284" customHeight="1" spans="1:17">
      <c r="A1284">
        <v>893</v>
      </c>
      <c r="B1284" t="s">
        <v>234</v>
      </c>
      <c r="C1284">
        <v>1</v>
      </c>
      <c r="D1284" s="4">
        <v>42819</v>
      </c>
      <c r="E1284">
        <v>12</v>
      </c>
      <c r="F1284">
        <v>2016</v>
      </c>
      <c r="G1284">
        <v>350000</v>
      </c>
      <c r="H1284">
        <f t="shared" si="123"/>
        <v>150000</v>
      </c>
      <c r="I1284">
        <f t="shared" si="120"/>
        <v>0</v>
      </c>
      <c r="J1284">
        <f t="shared" si="121"/>
        <v>0</v>
      </c>
      <c r="K1284">
        <f t="shared" si="122"/>
        <v>0</v>
      </c>
      <c r="P1284" t="b">
        <f t="shared" si="124"/>
        <v>0</v>
      </c>
      <c r="Q1284" t="str">
        <f t="shared" si="125"/>
        <v>20173</v>
      </c>
    </row>
    <row r="1285" customHeight="1" spans="1:17">
      <c r="A1285">
        <v>893</v>
      </c>
      <c r="B1285" t="s">
        <v>234</v>
      </c>
      <c r="C1285">
        <v>1</v>
      </c>
      <c r="D1285" s="4">
        <v>42819</v>
      </c>
      <c r="E1285">
        <v>2</v>
      </c>
      <c r="F1285">
        <v>2017</v>
      </c>
      <c r="G1285">
        <v>350000</v>
      </c>
      <c r="H1285">
        <f t="shared" si="123"/>
        <v>150000</v>
      </c>
      <c r="I1285">
        <f t="shared" si="120"/>
        <v>0</v>
      </c>
      <c r="J1285">
        <f t="shared" si="121"/>
        <v>0</v>
      </c>
      <c r="K1285">
        <f t="shared" si="122"/>
        <v>0</v>
      </c>
      <c r="P1285" t="b">
        <f t="shared" si="124"/>
        <v>0</v>
      </c>
      <c r="Q1285" t="str">
        <f t="shared" si="125"/>
        <v>20173</v>
      </c>
    </row>
    <row r="1286" customHeight="1" spans="1:17">
      <c r="A1286">
        <v>893</v>
      </c>
      <c r="B1286" t="s">
        <v>234</v>
      </c>
      <c r="C1286">
        <v>1</v>
      </c>
      <c r="D1286" s="4">
        <v>42819</v>
      </c>
      <c r="E1286">
        <v>3</v>
      </c>
      <c r="F1286">
        <v>2017</v>
      </c>
      <c r="G1286">
        <v>350000</v>
      </c>
      <c r="H1286">
        <f t="shared" si="123"/>
        <v>150000</v>
      </c>
      <c r="I1286">
        <f t="shared" si="120"/>
        <v>0</v>
      </c>
      <c r="J1286">
        <f t="shared" si="121"/>
        <v>0</v>
      </c>
      <c r="K1286">
        <f t="shared" si="122"/>
        <v>0</v>
      </c>
      <c r="P1286" t="b">
        <f t="shared" si="124"/>
        <v>0</v>
      </c>
      <c r="Q1286" t="str">
        <f t="shared" si="125"/>
        <v>20173</v>
      </c>
    </row>
    <row r="1287" customHeight="1" spans="1:17">
      <c r="A1287">
        <v>894</v>
      </c>
      <c r="B1287" t="s">
        <v>20</v>
      </c>
      <c r="C1287">
        <v>1</v>
      </c>
      <c r="D1287" s="4">
        <v>42819</v>
      </c>
      <c r="E1287">
        <v>1</v>
      </c>
      <c r="F1287">
        <v>2017</v>
      </c>
      <c r="G1287">
        <v>150000</v>
      </c>
      <c r="H1287">
        <f t="shared" si="123"/>
        <v>150000</v>
      </c>
      <c r="I1287">
        <f t="shared" si="120"/>
        <v>0</v>
      </c>
      <c r="J1287">
        <f t="shared" si="121"/>
        <v>0</v>
      </c>
      <c r="K1287">
        <f t="shared" si="122"/>
        <v>0</v>
      </c>
      <c r="P1287" t="b">
        <f t="shared" si="124"/>
        <v>1</v>
      </c>
      <c r="Q1287" t="str">
        <f t="shared" si="125"/>
        <v>20173</v>
      </c>
    </row>
    <row r="1288" customHeight="1" spans="1:17">
      <c r="A1288">
        <v>894</v>
      </c>
      <c r="B1288" t="s">
        <v>20</v>
      </c>
      <c r="C1288">
        <v>1</v>
      </c>
      <c r="D1288" s="4">
        <v>42819</v>
      </c>
      <c r="E1288">
        <v>2</v>
      </c>
      <c r="F1288">
        <v>2017</v>
      </c>
      <c r="G1288">
        <v>150000</v>
      </c>
      <c r="H1288">
        <f t="shared" si="123"/>
        <v>150000</v>
      </c>
      <c r="I1288">
        <f t="shared" si="120"/>
        <v>0</v>
      </c>
      <c r="J1288">
        <f t="shared" si="121"/>
        <v>0</v>
      </c>
      <c r="K1288">
        <f t="shared" si="122"/>
        <v>0</v>
      </c>
      <c r="P1288" t="b">
        <f t="shared" si="124"/>
        <v>1</v>
      </c>
      <c r="Q1288" t="str">
        <f t="shared" si="125"/>
        <v>20173</v>
      </c>
    </row>
    <row r="1289" customHeight="1" spans="1:17">
      <c r="A1289">
        <v>895</v>
      </c>
      <c r="B1289" s="3" t="s">
        <v>44</v>
      </c>
      <c r="C1289">
        <v>2</v>
      </c>
      <c r="D1289" s="4">
        <v>42819</v>
      </c>
      <c r="E1289">
        <v>3</v>
      </c>
      <c r="F1289">
        <v>2017</v>
      </c>
      <c r="G1289" s="3">
        <v>100000</v>
      </c>
      <c r="H1289">
        <f t="shared" si="123"/>
        <v>100000</v>
      </c>
      <c r="I1289">
        <f t="shared" si="120"/>
        <v>0</v>
      </c>
      <c r="J1289">
        <f t="shared" si="121"/>
        <v>0</v>
      </c>
      <c r="K1289">
        <f t="shared" si="122"/>
        <v>0</v>
      </c>
      <c r="P1289" t="b">
        <f t="shared" si="124"/>
        <v>1</v>
      </c>
      <c r="Q1289" t="str">
        <f t="shared" si="125"/>
        <v>20173</v>
      </c>
    </row>
    <row r="1290" customHeight="1" spans="1:17">
      <c r="A1290">
        <v>895</v>
      </c>
      <c r="B1290" s="3" t="s">
        <v>107</v>
      </c>
      <c r="C1290">
        <v>5</v>
      </c>
      <c r="D1290" s="4">
        <v>42819</v>
      </c>
      <c r="E1290">
        <v>3</v>
      </c>
      <c r="F1290">
        <v>2017</v>
      </c>
      <c r="G1290" s="3">
        <v>100000</v>
      </c>
      <c r="H1290">
        <f t="shared" si="123"/>
        <v>100000</v>
      </c>
      <c r="I1290">
        <f t="shared" si="120"/>
        <v>0</v>
      </c>
      <c r="J1290">
        <f t="shared" si="121"/>
        <v>0</v>
      </c>
      <c r="K1290">
        <f t="shared" si="122"/>
        <v>0</v>
      </c>
      <c r="P1290" t="b">
        <f t="shared" si="124"/>
        <v>1</v>
      </c>
      <c r="Q1290" t="str">
        <f t="shared" si="125"/>
        <v>20173</v>
      </c>
    </row>
    <row r="1291" customHeight="1" spans="1:17">
      <c r="A1291">
        <v>895</v>
      </c>
      <c r="B1291" s="3" t="s">
        <v>124</v>
      </c>
      <c r="C1291">
        <v>6</v>
      </c>
      <c r="D1291" s="4">
        <v>42819</v>
      </c>
      <c r="E1291">
        <v>2</v>
      </c>
      <c r="F1291">
        <v>2017</v>
      </c>
      <c r="G1291" s="3">
        <v>300000</v>
      </c>
      <c r="H1291">
        <f t="shared" si="123"/>
        <v>150000</v>
      </c>
      <c r="I1291">
        <f t="shared" si="120"/>
        <v>135000</v>
      </c>
      <c r="J1291">
        <f t="shared" si="121"/>
        <v>5000</v>
      </c>
      <c r="K1291">
        <f t="shared" si="122"/>
        <v>10000</v>
      </c>
      <c r="P1291" t="b">
        <f t="shared" si="124"/>
        <v>1</v>
      </c>
      <c r="Q1291" t="str">
        <f t="shared" si="125"/>
        <v>20173</v>
      </c>
    </row>
    <row r="1292" customHeight="1" spans="1:17">
      <c r="A1292">
        <v>896</v>
      </c>
      <c r="B1292" t="s">
        <v>133</v>
      </c>
      <c r="C1292">
        <v>7</v>
      </c>
      <c r="D1292" s="4">
        <v>42819</v>
      </c>
      <c r="E1292">
        <v>12</v>
      </c>
      <c r="F1292">
        <v>2016</v>
      </c>
      <c r="G1292">
        <v>270000</v>
      </c>
      <c r="H1292">
        <f t="shared" si="123"/>
        <v>150000</v>
      </c>
      <c r="I1292">
        <f t="shared" ref="I1292:I1355" si="126">IF(C1292&lt;6,0,G1292-H1292-SUM(J1292:O1292))</f>
        <v>105000</v>
      </c>
      <c r="J1292">
        <f t="shared" ref="J1292:J1355" si="127">IF(C1292&lt;6,0,5000)</f>
        <v>5000</v>
      </c>
      <c r="K1292">
        <f t="shared" ref="K1292:K1355" si="128">IF(C1292&lt;6,0,10000)</f>
        <v>10000</v>
      </c>
      <c r="P1292" t="b">
        <f t="shared" si="124"/>
        <v>1</v>
      </c>
      <c r="Q1292" t="str">
        <f t="shared" si="125"/>
        <v>20173</v>
      </c>
    </row>
    <row r="1293" customHeight="1" spans="1:17">
      <c r="A1293">
        <v>896</v>
      </c>
      <c r="B1293" t="s">
        <v>133</v>
      </c>
      <c r="C1293">
        <v>7</v>
      </c>
      <c r="D1293" s="4">
        <v>42819</v>
      </c>
      <c r="E1293">
        <v>1</v>
      </c>
      <c r="F1293">
        <v>2017</v>
      </c>
      <c r="G1293">
        <v>270000</v>
      </c>
      <c r="H1293">
        <f t="shared" si="123"/>
        <v>150000</v>
      </c>
      <c r="I1293">
        <f t="shared" si="126"/>
        <v>105000</v>
      </c>
      <c r="J1293">
        <f t="shared" si="127"/>
        <v>5000</v>
      </c>
      <c r="K1293">
        <f t="shared" si="128"/>
        <v>10000</v>
      </c>
      <c r="P1293" t="b">
        <f t="shared" si="124"/>
        <v>1</v>
      </c>
      <c r="Q1293" t="str">
        <f t="shared" si="125"/>
        <v>20173</v>
      </c>
    </row>
    <row r="1294" customHeight="1" spans="1:17">
      <c r="A1294">
        <v>898</v>
      </c>
      <c r="B1294" t="s">
        <v>235</v>
      </c>
      <c r="C1294">
        <v>9</v>
      </c>
      <c r="D1294" s="4">
        <v>42826</v>
      </c>
      <c r="E1294">
        <v>3</v>
      </c>
      <c r="F1294">
        <v>2017</v>
      </c>
      <c r="G1294">
        <v>425000</v>
      </c>
      <c r="H1294">
        <f t="shared" si="123"/>
        <v>150000</v>
      </c>
      <c r="I1294">
        <f t="shared" si="126"/>
        <v>260000</v>
      </c>
      <c r="J1294">
        <f t="shared" si="127"/>
        <v>5000</v>
      </c>
      <c r="K1294">
        <f t="shared" si="128"/>
        <v>10000</v>
      </c>
      <c r="P1294" t="b">
        <f t="shared" si="124"/>
        <v>1</v>
      </c>
      <c r="Q1294" t="str">
        <f t="shared" si="125"/>
        <v>20174</v>
      </c>
    </row>
    <row r="1295" customHeight="1" spans="1:17">
      <c r="A1295">
        <v>898</v>
      </c>
      <c r="B1295" t="s">
        <v>181</v>
      </c>
      <c r="C1295">
        <v>9</v>
      </c>
      <c r="D1295" s="4">
        <v>42826</v>
      </c>
      <c r="E1295">
        <v>3</v>
      </c>
      <c r="F1295">
        <v>2017</v>
      </c>
      <c r="G1295">
        <v>425000</v>
      </c>
      <c r="H1295">
        <f t="shared" si="123"/>
        <v>150000</v>
      </c>
      <c r="I1295">
        <f t="shared" si="126"/>
        <v>260000</v>
      </c>
      <c r="J1295">
        <f t="shared" si="127"/>
        <v>5000</v>
      </c>
      <c r="K1295">
        <f t="shared" si="128"/>
        <v>10000</v>
      </c>
      <c r="P1295" t="b">
        <f t="shared" si="124"/>
        <v>1</v>
      </c>
      <c r="Q1295" t="str">
        <f t="shared" si="125"/>
        <v>20174</v>
      </c>
    </row>
    <row r="1296" customHeight="1" spans="1:17">
      <c r="A1296">
        <v>899</v>
      </c>
      <c r="B1296" t="s">
        <v>30</v>
      </c>
      <c r="C1296">
        <v>1</v>
      </c>
      <c r="D1296" s="4">
        <v>42826</v>
      </c>
      <c r="E1296">
        <v>4</v>
      </c>
      <c r="F1296">
        <v>2017</v>
      </c>
      <c r="G1296">
        <v>150000</v>
      </c>
      <c r="H1296">
        <f t="shared" si="123"/>
        <v>150000</v>
      </c>
      <c r="I1296">
        <f t="shared" si="126"/>
        <v>0</v>
      </c>
      <c r="J1296">
        <f t="shared" si="127"/>
        <v>0</v>
      </c>
      <c r="K1296">
        <f t="shared" si="128"/>
        <v>0</v>
      </c>
      <c r="P1296" t="b">
        <f t="shared" si="124"/>
        <v>1</v>
      </c>
      <c r="Q1296" t="str">
        <f t="shared" si="125"/>
        <v>20174</v>
      </c>
    </row>
    <row r="1297" customHeight="1" spans="1:17">
      <c r="A1297">
        <v>899</v>
      </c>
      <c r="B1297" t="s">
        <v>130</v>
      </c>
      <c r="C1297">
        <v>6</v>
      </c>
      <c r="D1297" s="4">
        <v>42826</v>
      </c>
      <c r="E1297">
        <v>4</v>
      </c>
      <c r="F1297">
        <v>2017</v>
      </c>
      <c r="G1297">
        <v>425000</v>
      </c>
      <c r="H1297">
        <f t="shared" si="123"/>
        <v>150000</v>
      </c>
      <c r="I1297">
        <f t="shared" si="126"/>
        <v>260000</v>
      </c>
      <c r="J1297">
        <f t="shared" si="127"/>
        <v>5000</v>
      </c>
      <c r="K1297">
        <f t="shared" si="128"/>
        <v>10000</v>
      </c>
      <c r="P1297" t="b">
        <f t="shared" si="124"/>
        <v>1</v>
      </c>
      <c r="Q1297" t="str">
        <f t="shared" si="125"/>
        <v>20174</v>
      </c>
    </row>
    <row r="1298" customHeight="1" spans="1:17">
      <c r="A1298">
        <v>900</v>
      </c>
      <c r="B1298" s="3" t="s">
        <v>48</v>
      </c>
      <c r="C1298">
        <v>2</v>
      </c>
      <c r="D1298" s="4">
        <v>42826</v>
      </c>
      <c r="E1298">
        <v>4</v>
      </c>
      <c r="F1298">
        <v>2017</v>
      </c>
      <c r="G1298">
        <v>200000</v>
      </c>
      <c r="H1298">
        <f t="shared" si="123"/>
        <v>150000</v>
      </c>
      <c r="I1298">
        <f t="shared" si="126"/>
        <v>0</v>
      </c>
      <c r="J1298">
        <f t="shared" si="127"/>
        <v>0</v>
      </c>
      <c r="K1298">
        <f t="shared" si="128"/>
        <v>0</v>
      </c>
      <c r="O1298">
        <v>50000</v>
      </c>
      <c r="P1298" t="b">
        <f t="shared" si="124"/>
        <v>1</v>
      </c>
      <c r="Q1298" t="str">
        <f t="shared" si="125"/>
        <v>20174</v>
      </c>
    </row>
    <row r="1299" customHeight="1" spans="1:17">
      <c r="A1299">
        <v>901</v>
      </c>
      <c r="B1299" t="s">
        <v>39</v>
      </c>
      <c r="C1299">
        <v>2</v>
      </c>
      <c r="D1299" s="4">
        <v>42826</v>
      </c>
      <c r="E1299">
        <v>3</v>
      </c>
      <c r="F1299">
        <v>2017</v>
      </c>
      <c r="G1299">
        <v>150000</v>
      </c>
      <c r="H1299">
        <f t="shared" si="123"/>
        <v>150000</v>
      </c>
      <c r="I1299">
        <f t="shared" si="126"/>
        <v>0</v>
      </c>
      <c r="J1299">
        <f t="shared" si="127"/>
        <v>0</v>
      </c>
      <c r="K1299">
        <f t="shared" si="128"/>
        <v>0</v>
      </c>
      <c r="P1299" t="b">
        <f t="shared" si="124"/>
        <v>1</v>
      </c>
      <c r="Q1299" t="str">
        <f t="shared" si="125"/>
        <v>20174</v>
      </c>
    </row>
    <row r="1300" customHeight="1" spans="1:17">
      <c r="A1300">
        <v>901</v>
      </c>
      <c r="B1300" t="s">
        <v>39</v>
      </c>
      <c r="C1300">
        <v>2</v>
      </c>
      <c r="D1300" s="4">
        <v>42826</v>
      </c>
      <c r="E1300">
        <v>4</v>
      </c>
      <c r="F1300">
        <v>2017</v>
      </c>
      <c r="G1300">
        <v>150000</v>
      </c>
      <c r="H1300">
        <f t="shared" si="123"/>
        <v>150000</v>
      </c>
      <c r="I1300">
        <f t="shared" si="126"/>
        <v>0</v>
      </c>
      <c r="J1300">
        <f t="shared" si="127"/>
        <v>0</v>
      </c>
      <c r="K1300">
        <f t="shared" si="128"/>
        <v>0</v>
      </c>
      <c r="P1300" t="b">
        <f t="shared" si="124"/>
        <v>1</v>
      </c>
      <c r="Q1300" t="str">
        <f t="shared" si="125"/>
        <v>20174</v>
      </c>
    </row>
    <row r="1301" customHeight="1" spans="1:17">
      <c r="A1301">
        <v>902</v>
      </c>
      <c r="B1301" s="3" t="s">
        <v>50</v>
      </c>
      <c r="C1301" s="3">
        <v>2</v>
      </c>
      <c r="D1301" s="4">
        <v>42826</v>
      </c>
      <c r="E1301">
        <v>4</v>
      </c>
      <c r="F1301">
        <v>2017</v>
      </c>
      <c r="G1301">
        <v>100000</v>
      </c>
      <c r="H1301">
        <f t="shared" si="123"/>
        <v>100000</v>
      </c>
      <c r="I1301">
        <f t="shared" si="126"/>
        <v>0</v>
      </c>
      <c r="J1301">
        <f t="shared" si="127"/>
        <v>0</v>
      </c>
      <c r="K1301">
        <f t="shared" si="128"/>
        <v>0</v>
      </c>
      <c r="P1301" t="b">
        <f t="shared" si="124"/>
        <v>1</v>
      </c>
      <c r="Q1301" t="str">
        <f t="shared" si="125"/>
        <v>20174</v>
      </c>
    </row>
    <row r="1302" customHeight="1" spans="1:17">
      <c r="A1302">
        <v>902</v>
      </c>
      <c r="B1302" s="3" t="s">
        <v>87</v>
      </c>
      <c r="C1302" s="3">
        <v>3</v>
      </c>
      <c r="D1302" s="4">
        <v>42826</v>
      </c>
      <c r="E1302">
        <v>4</v>
      </c>
      <c r="F1302">
        <v>2017</v>
      </c>
      <c r="G1302">
        <v>100000</v>
      </c>
      <c r="H1302">
        <f t="shared" si="123"/>
        <v>100000</v>
      </c>
      <c r="I1302">
        <f t="shared" si="126"/>
        <v>0</v>
      </c>
      <c r="J1302">
        <f t="shared" si="127"/>
        <v>0</v>
      </c>
      <c r="K1302">
        <f t="shared" si="128"/>
        <v>0</v>
      </c>
      <c r="P1302" t="b">
        <f t="shared" si="124"/>
        <v>1</v>
      </c>
      <c r="Q1302" t="str">
        <f t="shared" si="125"/>
        <v>20174</v>
      </c>
    </row>
    <row r="1303" customHeight="1" spans="1:17">
      <c r="A1303">
        <v>903</v>
      </c>
      <c r="B1303" t="s">
        <v>26</v>
      </c>
      <c r="C1303">
        <v>1</v>
      </c>
      <c r="D1303" s="4">
        <v>42826</v>
      </c>
      <c r="E1303">
        <v>3</v>
      </c>
      <c r="F1303">
        <v>2017</v>
      </c>
      <c r="G1303">
        <v>150000</v>
      </c>
      <c r="H1303">
        <f t="shared" si="123"/>
        <v>150000</v>
      </c>
      <c r="I1303">
        <f t="shared" si="126"/>
        <v>0</v>
      </c>
      <c r="J1303">
        <f t="shared" si="127"/>
        <v>0</v>
      </c>
      <c r="K1303">
        <f t="shared" si="128"/>
        <v>0</v>
      </c>
      <c r="P1303" t="b">
        <f t="shared" si="124"/>
        <v>1</v>
      </c>
      <c r="Q1303" t="str">
        <f t="shared" si="125"/>
        <v>20174</v>
      </c>
    </row>
    <row r="1304" customHeight="1" spans="1:17">
      <c r="A1304">
        <v>904</v>
      </c>
      <c r="B1304" s="3" t="s">
        <v>118</v>
      </c>
      <c r="C1304" s="3">
        <v>6</v>
      </c>
      <c r="D1304" s="4">
        <v>42826</v>
      </c>
      <c r="E1304">
        <v>4</v>
      </c>
      <c r="F1304">
        <v>2017</v>
      </c>
      <c r="G1304">
        <v>425000</v>
      </c>
      <c r="H1304">
        <f t="shared" si="123"/>
        <v>150000</v>
      </c>
      <c r="I1304">
        <f t="shared" si="126"/>
        <v>260000</v>
      </c>
      <c r="J1304">
        <f t="shared" si="127"/>
        <v>5000</v>
      </c>
      <c r="K1304">
        <f t="shared" si="128"/>
        <v>10000</v>
      </c>
      <c r="P1304" t="b">
        <f t="shared" si="124"/>
        <v>1</v>
      </c>
      <c r="Q1304" t="str">
        <f t="shared" si="125"/>
        <v>20174</v>
      </c>
    </row>
    <row r="1305" customHeight="1" spans="1:17">
      <c r="A1305">
        <v>904</v>
      </c>
      <c r="B1305" s="3" t="s">
        <v>172</v>
      </c>
      <c r="C1305" s="3">
        <v>9</v>
      </c>
      <c r="D1305" s="4">
        <v>42826</v>
      </c>
      <c r="E1305">
        <v>4</v>
      </c>
      <c r="F1305">
        <v>2017</v>
      </c>
      <c r="G1305">
        <v>425000</v>
      </c>
      <c r="H1305">
        <f t="shared" si="123"/>
        <v>150000</v>
      </c>
      <c r="I1305">
        <f t="shared" si="126"/>
        <v>260000</v>
      </c>
      <c r="J1305">
        <f t="shared" si="127"/>
        <v>5000</v>
      </c>
      <c r="K1305">
        <f t="shared" si="128"/>
        <v>10000</v>
      </c>
      <c r="P1305" t="b">
        <f t="shared" si="124"/>
        <v>1</v>
      </c>
      <c r="Q1305" t="str">
        <f t="shared" si="125"/>
        <v>20174</v>
      </c>
    </row>
    <row r="1306" customHeight="1" spans="1:17">
      <c r="A1306">
        <v>904</v>
      </c>
      <c r="B1306" s="3" t="s">
        <v>101</v>
      </c>
      <c r="C1306" s="3">
        <v>4</v>
      </c>
      <c r="D1306" s="4">
        <v>42826</v>
      </c>
      <c r="E1306">
        <v>4</v>
      </c>
      <c r="F1306">
        <v>2017</v>
      </c>
      <c r="G1306">
        <v>150000</v>
      </c>
      <c r="H1306">
        <f t="shared" si="123"/>
        <v>150000</v>
      </c>
      <c r="I1306">
        <f t="shared" si="126"/>
        <v>0</v>
      </c>
      <c r="J1306">
        <f t="shared" si="127"/>
        <v>0</v>
      </c>
      <c r="K1306">
        <f t="shared" si="128"/>
        <v>0</v>
      </c>
      <c r="P1306" t="b">
        <f t="shared" si="124"/>
        <v>1</v>
      </c>
      <c r="Q1306" t="str">
        <f t="shared" si="125"/>
        <v>20174</v>
      </c>
    </row>
    <row r="1307" customHeight="1" spans="1:17">
      <c r="A1307">
        <v>905</v>
      </c>
      <c r="B1307" t="s">
        <v>128</v>
      </c>
      <c r="C1307">
        <v>6</v>
      </c>
      <c r="D1307" s="4">
        <v>42826</v>
      </c>
      <c r="E1307">
        <v>4</v>
      </c>
      <c r="F1307">
        <v>2017</v>
      </c>
      <c r="G1307">
        <v>150000</v>
      </c>
      <c r="H1307">
        <f t="shared" si="123"/>
        <v>150000</v>
      </c>
      <c r="I1307">
        <f t="shared" si="126"/>
        <v>-15000</v>
      </c>
      <c r="J1307">
        <f t="shared" si="127"/>
        <v>5000</v>
      </c>
      <c r="K1307">
        <f t="shared" si="128"/>
        <v>10000</v>
      </c>
      <c r="P1307" t="b">
        <f t="shared" si="124"/>
        <v>1</v>
      </c>
      <c r="Q1307" t="str">
        <f t="shared" si="125"/>
        <v>20174</v>
      </c>
    </row>
    <row r="1308" customHeight="1" spans="1:17">
      <c r="A1308">
        <v>906</v>
      </c>
      <c r="B1308" t="s">
        <v>52</v>
      </c>
      <c r="C1308">
        <v>2</v>
      </c>
      <c r="D1308" s="4">
        <v>42826</v>
      </c>
      <c r="E1308">
        <v>2</v>
      </c>
      <c r="F1308">
        <v>2017</v>
      </c>
      <c r="G1308">
        <v>150000</v>
      </c>
      <c r="H1308">
        <f t="shared" si="123"/>
        <v>150000</v>
      </c>
      <c r="I1308">
        <f t="shared" si="126"/>
        <v>0</v>
      </c>
      <c r="J1308">
        <f t="shared" si="127"/>
        <v>0</v>
      </c>
      <c r="K1308">
        <f t="shared" si="128"/>
        <v>0</v>
      </c>
      <c r="P1308" t="b">
        <f t="shared" si="124"/>
        <v>1</v>
      </c>
      <c r="Q1308" t="str">
        <f t="shared" si="125"/>
        <v>20174</v>
      </c>
    </row>
    <row r="1309" customHeight="1" spans="1:17">
      <c r="A1309">
        <v>906</v>
      </c>
      <c r="B1309" t="s">
        <v>52</v>
      </c>
      <c r="C1309">
        <v>2</v>
      </c>
      <c r="D1309" s="4">
        <v>42826</v>
      </c>
      <c r="E1309">
        <v>3</v>
      </c>
      <c r="F1309">
        <v>2017</v>
      </c>
      <c r="G1309">
        <v>150000</v>
      </c>
      <c r="H1309">
        <f t="shared" si="123"/>
        <v>150000</v>
      </c>
      <c r="I1309">
        <f t="shared" si="126"/>
        <v>0</v>
      </c>
      <c r="J1309">
        <f t="shared" si="127"/>
        <v>0</v>
      </c>
      <c r="K1309">
        <f t="shared" si="128"/>
        <v>0</v>
      </c>
      <c r="P1309" t="b">
        <f t="shared" si="124"/>
        <v>1</v>
      </c>
      <c r="Q1309" t="str">
        <f t="shared" si="125"/>
        <v>20174</v>
      </c>
    </row>
    <row r="1310" customHeight="1" spans="1:17">
      <c r="A1310">
        <v>907</v>
      </c>
      <c r="B1310" t="s">
        <v>165</v>
      </c>
      <c r="C1310">
        <v>8</v>
      </c>
      <c r="D1310" s="4">
        <v>42826</v>
      </c>
      <c r="E1310">
        <v>2</v>
      </c>
      <c r="F1310">
        <v>2017</v>
      </c>
      <c r="G1310">
        <v>425000</v>
      </c>
      <c r="H1310">
        <f t="shared" si="123"/>
        <v>150000</v>
      </c>
      <c r="I1310">
        <f t="shared" si="126"/>
        <v>260000</v>
      </c>
      <c r="J1310">
        <f t="shared" si="127"/>
        <v>5000</v>
      </c>
      <c r="K1310">
        <f t="shared" si="128"/>
        <v>10000</v>
      </c>
      <c r="P1310" t="b">
        <f t="shared" si="124"/>
        <v>1</v>
      </c>
      <c r="Q1310" t="str">
        <f t="shared" si="125"/>
        <v>20174</v>
      </c>
    </row>
    <row r="1311" customHeight="1" spans="1:17">
      <c r="A1311">
        <v>908</v>
      </c>
      <c r="B1311" t="s">
        <v>236</v>
      </c>
      <c r="C1311">
        <v>1</v>
      </c>
      <c r="D1311" s="4">
        <v>42826</v>
      </c>
      <c r="E1311">
        <v>3</v>
      </c>
      <c r="F1311">
        <v>2017</v>
      </c>
      <c r="G1311">
        <v>150000</v>
      </c>
      <c r="H1311">
        <f t="shared" si="123"/>
        <v>150000</v>
      </c>
      <c r="I1311">
        <f t="shared" si="126"/>
        <v>0</v>
      </c>
      <c r="J1311">
        <f t="shared" si="127"/>
        <v>0</v>
      </c>
      <c r="K1311">
        <f t="shared" si="128"/>
        <v>0</v>
      </c>
      <c r="P1311" t="b">
        <f t="shared" si="124"/>
        <v>1</v>
      </c>
      <c r="Q1311" t="str">
        <f t="shared" si="125"/>
        <v>20174</v>
      </c>
    </row>
    <row r="1312" customHeight="1" spans="1:17">
      <c r="A1312">
        <v>908</v>
      </c>
      <c r="B1312" t="s">
        <v>236</v>
      </c>
      <c r="C1312">
        <v>1</v>
      </c>
      <c r="D1312" s="4">
        <v>42826</v>
      </c>
      <c r="E1312">
        <v>4</v>
      </c>
      <c r="F1312">
        <v>2017</v>
      </c>
      <c r="G1312">
        <v>150000</v>
      </c>
      <c r="H1312">
        <f t="shared" si="123"/>
        <v>150000</v>
      </c>
      <c r="I1312">
        <f t="shared" si="126"/>
        <v>0</v>
      </c>
      <c r="J1312">
        <f t="shared" si="127"/>
        <v>0</v>
      </c>
      <c r="K1312">
        <f t="shared" si="128"/>
        <v>0</v>
      </c>
      <c r="P1312" t="b">
        <f t="shared" si="124"/>
        <v>1</v>
      </c>
      <c r="Q1312" t="str">
        <f t="shared" si="125"/>
        <v>20174</v>
      </c>
    </row>
    <row r="1313" customHeight="1" spans="1:17">
      <c r="A1313">
        <v>909</v>
      </c>
      <c r="B1313" t="s">
        <v>157</v>
      </c>
      <c r="C1313">
        <v>8</v>
      </c>
      <c r="D1313" s="4">
        <v>42826</v>
      </c>
      <c r="E1313">
        <v>2</v>
      </c>
      <c r="F1313">
        <v>2017</v>
      </c>
      <c r="G1313">
        <v>425000</v>
      </c>
      <c r="H1313">
        <f t="shared" si="123"/>
        <v>150000</v>
      </c>
      <c r="I1313">
        <f t="shared" si="126"/>
        <v>260000</v>
      </c>
      <c r="J1313">
        <f t="shared" si="127"/>
        <v>5000</v>
      </c>
      <c r="K1313">
        <f t="shared" si="128"/>
        <v>10000</v>
      </c>
      <c r="P1313" t="b">
        <f t="shared" si="124"/>
        <v>1</v>
      </c>
      <c r="Q1313" t="str">
        <f t="shared" si="125"/>
        <v>20174</v>
      </c>
    </row>
    <row r="1314" customHeight="1" spans="1:17">
      <c r="A1314">
        <v>909</v>
      </c>
      <c r="B1314" t="s">
        <v>157</v>
      </c>
      <c r="C1314">
        <v>8</v>
      </c>
      <c r="D1314" s="4">
        <v>42826</v>
      </c>
      <c r="E1314">
        <v>3</v>
      </c>
      <c r="F1314">
        <v>2017</v>
      </c>
      <c r="G1314">
        <v>425000</v>
      </c>
      <c r="H1314">
        <f t="shared" si="123"/>
        <v>150000</v>
      </c>
      <c r="I1314">
        <f t="shared" si="126"/>
        <v>260000</v>
      </c>
      <c r="J1314">
        <f t="shared" si="127"/>
        <v>5000</v>
      </c>
      <c r="K1314">
        <f t="shared" si="128"/>
        <v>10000</v>
      </c>
      <c r="P1314" t="b">
        <f t="shared" si="124"/>
        <v>1</v>
      </c>
      <c r="Q1314" t="str">
        <f t="shared" si="125"/>
        <v>20174</v>
      </c>
    </row>
    <row r="1315" customHeight="1" spans="1:17">
      <c r="A1315">
        <v>909</v>
      </c>
      <c r="B1315" t="s">
        <v>157</v>
      </c>
      <c r="C1315">
        <v>8</v>
      </c>
      <c r="D1315" s="4">
        <v>42826</v>
      </c>
      <c r="E1315">
        <v>4</v>
      </c>
      <c r="F1315">
        <v>2017</v>
      </c>
      <c r="G1315">
        <v>425000</v>
      </c>
      <c r="H1315">
        <f t="shared" si="123"/>
        <v>150000</v>
      </c>
      <c r="I1315">
        <f t="shared" si="126"/>
        <v>260000</v>
      </c>
      <c r="J1315">
        <f t="shared" si="127"/>
        <v>5000</v>
      </c>
      <c r="K1315">
        <f t="shared" si="128"/>
        <v>10000</v>
      </c>
      <c r="P1315" t="b">
        <f t="shared" si="124"/>
        <v>1</v>
      </c>
      <c r="Q1315" t="str">
        <f t="shared" si="125"/>
        <v>20174</v>
      </c>
    </row>
    <row r="1316" customHeight="1" spans="1:17">
      <c r="A1316">
        <v>910</v>
      </c>
      <c r="B1316" t="s">
        <v>79</v>
      </c>
      <c r="C1316">
        <v>3</v>
      </c>
      <c r="D1316" s="4">
        <v>42827</v>
      </c>
      <c r="E1316">
        <v>4</v>
      </c>
      <c r="F1316">
        <v>2017</v>
      </c>
      <c r="G1316">
        <v>150000</v>
      </c>
      <c r="H1316">
        <f t="shared" si="123"/>
        <v>150000</v>
      </c>
      <c r="I1316">
        <f t="shared" si="126"/>
        <v>0</v>
      </c>
      <c r="J1316">
        <f t="shared" si="127"/>
        <v>0</v>
      </c>
      <c r="K1316">
        <f t="shared" si="128"/>
        <v>0</v>
      </c>
      <c r="P1316" t="b">
        <f t="shared" si="124"/>
        <v>1</v>
      </c>
      <c r="Q1316" t="str">
        <f t="shared" si="125"/>
        <v>20174</v>
      </c>
    </row>
    <row r="1317" customHeight="1" spans="1:17">
      <c r="A1317">
        <v>911</v>
      </c>
      <c r="B1317" t="s">
        <v>142</v>
      </c>
      <c r="C1317">
        <v>7</v>
      </c>
      <c r="D1317" s="4">
        <v>42830</v>
      </c>
      <c r="E1317">
        <v>4</v>
      </c>
      <c r="F1317">
        <v>2017</v>
      </c>
      <c r="G1317">
        <v>425000</v>
      </c>
      <c r="H1317">
        <f t="shared" si="123"/>
        <v>150000</v>
      </c>
      <c r="I1317">
        <f t="shared" si="126"/>
        <v>260000</v>
      </c>
      <c r="J1317">
        <f t="shared" si="127"/>
        <v>5000</v>
      </c>
      <c r="K1317">
        <f t="shared" si="128"/>
        <v>10000</v>
      </c>
      <c r="P1317" t="b">
        <f t="shared" si="124"/>
        <v>1</v>
      </c>
      <c r="Q1317" t="str">
        <f t="shared" si="125"/>
        <v>20174</v>
      </c>
    </row>
    <row r="1318" customHeight="1" spans="1:17">
      <c r="A1318">
        <v>911</v>
      </c>
      <c r="B1318" t="s">
        <v>150</v>
      </c>
      <c r="C1318">
        <v>7</v>
      </c>
      <c r="D1318" s="4">
        <v>42830</v>
      </c>
      <c r="E1318">
        <v>4</v>
      </c>
      <c r="F1318">
        <v>2017</v>
      </c>
      <c r="G1318">
        <v>425000</v>
      </c>
      <c r="H1318">
        <f t="shared" si="123"/>
        <v>150000</v>
      </c>
      <c r="I1318">
        <f t="shared" si="126"/>
        <v>260000</v>
      </c>
      <c r="J1318">
        <f t="shared" si="127"/>
        <v>5000</v>
      </c>
      <c r="K1318">
        <f t="shared" si="128"/>
        <v>10000</v>
      </c>
      <c r="P1318" t="b">
        <f t="shared" si="124"/>
        <v>1</v>
      </c>
      <c r="Q1318" t="str">
        <f t="shared" si="125"/>
        <v>20174</v>
      </c>
    </row>
    <row r="1319" customHeight="1" spans="1:17">
      <c r="A1319">
        <v>912</v>
      </c>
      <c r="B1319" t="s">
        <v>140</v>
      </c>
      <c r="C1319">
        <v>7</v>
      </c>
      <c r="D1319" s="4">
        <v>42830</v>
      </c>
      <c r="E1319">
        <v>4</v>
      </c>
      <c r="F1319">
        <v>2017</v>
      </c>
      <c r="G1319">
        <v>425000</v>
      </c>
      <c r="H1319">
        <f t="shared" si="123"/>
        <v>150000</v>
      </c>
      <c r="I1319">
        <f t="shared" si="126"/>
        <v>260000</v>
      </c>
      <c r="J1319">
        <f t="shared" si="127"/>
        <v>5000</v>
      </c>
      <c r="K1319">
        <f t="shared" si="128"/>
        <v>10000</v>
      </c>
      <c r="P1319" t="b">
        <f t="shared" si="124"/>
        <v>1</v>
      </c>
      <c r="Q1319" t="str">
        <f t="shared" si="125"/>
        <v>20174</v>
      </c>
    </row>
    <row r="1320" customHeight="1" spans="1:17">
      <c r="A1320">
        <v>913</v>
      </c>
      <c r="B1320" t="s">
        <v>158</v>
      </c>
      <c r="C1320">
        <v>8</v>
      </c>
      <c r="D1320" s="4">
        <v>42830</v>
      </c>
      <c r="E1320">
        <v>4</v>
      </c>
      <c r="F1320">
        <v>2017</v>
      </c>
      <c r="G1320">
        <v>425000</v>
      </c>
      <c r="H1320">
        <f t="shared" si="123"/>
        <v>150000</v>
      </c>
      <c r="I1320">
        <f t="shared" si="126"/>
        <v>260000</v>
      </c>
      <c r="J1320">
        <f t="shared" si="127"/>
        <v>5000</v>
      </c>
      <c r="K1320">
        <f t="shared" si="128"/>
        <v>10000</v>
      </c>
      <c r="P1320" t="b">
        <f t="shared" si="124"/>
        <v>1</v>
      </c>
      <c r="Q1320" t="str">
        <f t="shared" si="125"/>
        <v>20174</v>
      </c>
    </row>
    <row r="1321" customHeight="1" spans="1:17">
      <c r="A1321">
        <v>913</v>
      </c>
      <c r="B1321" t="s">
        <v>158</v>
      </c>
      <c r="C1321">
        <v>8</v>
      </c>
      <c r="D1321" s="4">
        <v>42830</v>
      </c>
      <c r="E1321">
        <v>5</v>
      </c>
      <c r="F1321">
        <v>2017</v>
      </c>
      <c r="G1321">
        <v>425000</v>
      </c>
      <c r="H1321">
        <f t="shared" si="123"/>
        <v>150000</v>
      </c>
      <c r="I1321">
        <f t="shared" si="126"/>
        <v>260000</v>
      </c>
      <c r="J1321">
        <f t="shared" si="127"/>
        <v>5000</v>
      </c>
      <c r="K1321">
        <f t="shared" si="128"/>
        <v>10000</v>
      </c>
      <c r="P1321" t="b">
        <f t="shared" si="124"/>
        <v>1</v>
      </c>
      <c r="Q1321" t="str">
        <f t="shared" si="125"/>
        <v>20174</v>
      </c>
    </row>
    <row r="1322" customHeight="1" spans="1:17">
      <c r="A1322">
        <v>913</v>
      </c>
      <c r="B1322" t="s">
        <v>158</v>
      </c>
      <c r="C1322">
        <v>8</v>
      </c>
      <c r="D1322" s="4">
        <v>42830</v>
      </c>
      <c r="E1322">
        <v>6</v>
      </c>
      <c r="F1322">
        <v>2017</v>
      </c>
      <c r="G1322">
        <v>425000</v>
      </c>
      <c r="H1322">
        <f t="shared" si="123"/>
        <v>150000</v>
      </c>
      <c r="I1322">
        <f t="shared" si="126"/>
        <v>260000</v>
      </c>
      <c r="J1322">
        <f t="shared" si="127"/>
        <v>5000</v>
      </c>
      <c r="K1322">
        <f t="shared" si="128"/>
        <v>10000</v>
      </c>
      <c r="P1322" t="b">
        <f t="shared" si="124"/>
        <v>1</v>
      </c>
      <c r="Q1322" t="str">
        <f t="shared" si="125"/>
        <v>20174</v>
      </c>
    </row>
    <row r="1323" customHeight="1" spans="1:17">
      <c r="A1323">
        <v>914</v>
      </c>
      <c r="B1323" t="s">
        <v>149</v>
      </c>
      <c r="C1323">
        <v>7</v>
      </c>
      <c r="D1323" s="4">
        <v>42830</v>
      </c>
      <c r="E1323">
        <v>1</v>
      </c>
      <c r="F1323">
        <v>2017</v>
      </c>
      <c r="G1323">
        <v>425000</v>
      </c>
      <c r="H1323">
        <f t="shared" si="123"/>
        <v>150000</v>
      </c>
      <c r="I1323">
        <f t="shared" si="126"/>
        <v>260000</v>
      </c>
      <c r="J1323">
        <f t="shared" si="127"/>
        <v>5000</v>
      </c>
      <c r="K1323">
        <f t="shared" si="128"/>
        <v>10000</v>
      </c>
      <c r="P1323" t="b">
        <f t="shared" si="124"/>
        <v>1</v>
      </c>
      <c r="Q1323" t="str">
        <f t="shared" si="125"/>
        <v>20174</v>
      </c>
    </row>
    <row r="1324" customHeight="1" spans="1:17">
      <c r="A1324">
        <v>915</v>
      </c>
      <c r="B1324" t="s">
        <v>177</v>
      </c>
      <c r="C1324">
        <v>9</v>
      </c>
      <c r="D1324" s="4">
        <v>42830</v>
      </c>
      <c r="E1324">
        <v>7</v>
      </c>
      <c r="F1324">
        <v>2017</v>
      </c>
      <c r="G1324">
        <v>425000</v>
      </c>
      <c r="H1324">
        <f t="shared" si="123"/>
        <v>150000</v>
      </c>
      <c r="I1324">
        <f t="shared" si="126"/>
        <v>260000</v>
      </c>
      <c r="J1324">
        <f t="shared" si="127"/>
        <v>5000</v>
      </c>
      <c r="K1324">
        <f t="shared" si="128"/>
        <v>10000</v>
      </c>
      <c r="P1324" t="b">
        <f t="shared" si="124"/>
        <v>1</v>
      </c>
      <c r="Q1324" t="str">
        <f t="shared" si="125"/>
        <v>20174</v>
      </c>
    </row>
    <row r="1325" customHeight="1" spans="1:17">
      <c r="A1325">
        <v>916</v>
      </c>
      <c r="B1325" t="s">
        <v>162</v>
      </c>
      <c r="C1325">
        <v>8</v>
      </c>
      <c r="D1325" s="4">
        <v>42830</v>
      </c>
      <c r="E1325">
        <v>8</v>
      </c>
      <c r="F1325">
        <v>2017</v>
      </c>
      <c r="G1325">
        <v>425000</v>
      </c>
      <c r="H1325">
        <f t="shared" si="123"/>
        <v>150000</v>
      </c>
      <c r="I1325">
        <f t="shared" si="126"/>
        <v>260000</v>
      </c>
      <c r="J1325">
        <f t="shared" si="127"/>
        <v>5000</v>
      </c>
      <c r="K1325">
        <f t="shared" si="128"/>
        <v>10000</v>
      </c>
      <c r="P1325" t="b">
        <f t="shared" si="124"/>
        <v>1</v>
      </c>
      <c r="Q1325" t="str">
        <f t="shared" si="125"/>
        <v>20174</v>
      </c>
    </row>
    <row r="1326" customHeight="1" spans="1:17">
      <c r="A1326">
        <v>917</v>
      </c>
      <c r="B1326" t="s">
        <v>166</v>
      </c>
      <c r="C1326">
        <v>8</v>
      </c>
      <c r="D1326" s="4">
        <v>42830</v>
      </c>
      <c r="E1326">
        <v>1</v>
      </c>
      <c r="F1326">
        <v>2017</v>
      </c>
      <c r="G1326">
        <v>400000</v>
      </c>
      <c r="H1326">
        <f t="shared" ref="H1326:H1389" si="129">IF(C1326&lt;6,IF(E1326&lt;1,0,IF(G1326&gt;150000,150000,G1326)),150000)</f>
        <v>150000</v>
      </c>
      <c r="I1326">
        <f t="shared" si="126"/>
        <v>235000</v>
      </c>
      <c r="J1326">
        <f t="shared" si="127"/>
        <v>5000</v>
      </c>
      <c r="K1326">
        <f t="shared" si="128"/>
        <v>10000</v>
      </c>
      <c r="P1326" t="b">
        <f t="shared" si="124"/>
        <v>1</v>
      </c>
      <c r="Q1326" t="str">
        <f t="shared" si="125"/>
        <v>20174</v>
      </c>
    </row>
    <row r="1327" customHeight="1" spans="1:17">
      <c r="A1327">
        <v>918</v>
      </c>
      <c r="B1327" s="3" t="s">
        <v>151</v>
      </c>
      <c r="C1327">
        <v>7</v>
      </c>
      <c r="D1327" s="4">
        <v>42830</v>
      </c>
      <c r="E1327">
        <v>3</v>
      </c>
      <c r="F1327">
        <v>2017</v>
      </c>
      <c r="G1327">
        <v>425000</v>
      </c>
      <c r="H1327">
        <f t="shared" si="129"/>
        <v>150000</v>
      </c>
      <c r="I1327">
        <f t="shared" si="126"/>
        <v>260000</v>
      </c>
      <c r="J1327">
        <f t="shared" si="127"/>
        <v>5000</v>
      </c>
      <c r="K1327">
        <f t="shared" si="128"/>
        <v>10000</v>
      </c>
      <c r="P1327" t="b">
        <f t="shared" si="124"/>
        <v>1</v>
      </c>
      <c r="Q1327" t="str">
        <f t="shared" si="125"/>
        <v>20174</v>
      </c>
    </row>
    <row r="1328" customHeight="1" spans="1:17">
      <c r="A1328">
        <v>921</v>
      </c>
      <c r="B1328" t="s">
        <v>237</v>
      </c>
      <c r="C1328">
        <v>10</v>
      </c>
      <c r="D1328" s="4">
        <v>42830</v>
      </c>
      <c r="E1328">
        <v>3</v>
      </c>
      <c r="F1328">
        <v>2017</v>
      </c>
      <c r="G1328">
        <v>425000</v>
      </c>
      <c r="H1328">
        <f t="shared" si="129"/>
        <v>150000</v>
      </c>
      <c r="I1328">
        <f t="shared" si="126"/>
        <v>260000</v>
      </c>
      <c r="J1328">
        <f t="shared" si="127"/>
        <v>5000</v>
      </c>
      <c r="K1328">
        <f t="shared" si="128"/>
        <v>10000</v>
      </c>
      <c r="P1328" t="b">
        <f t="shared" si="124"/>
        <v>1</v>
      </c>
      <c r="Q1328" t="str">
        <f t="shared" si="125"/>
        <v>20174</v>
      </c>
    </row>
    <row r="1329" customHeight="1" spans="1:17">
      <c r="A1329">
        <v>922</v>
      </c>
      <c r="B1329" s="3" t="s">
        <v>174</v>
      </c>
      <c r="C1329">
        <v>9</v>
      </c>
      <c r="D1329" s="4">
        <v>42830</v>
      </c>
      <c r="E1329">
        <v>3</v>
      </c>
      <c r="F1329">
        <v>2017</v>
      </c>
      <c r="G1329">
        <v>425000</v>
      </c>
      <c r="H1329">
        <f t="shared" si="129"/>
        <v>150000</v>
      </c>
      <c r="I1329">
        <f t="shared" si="126"/>
        <v>260000</v>
      </c>
      <c r="J1329">
        <f t="shared" si="127"/>
        <v>5000</v>
      </c>
      <c r="K1329">
        <f t="shared" si="128"/>
        <v>10000</v>
      </c>
      <c r="P1329" t="b">
        <f t="shared" si="124"/>
        <v>1</v>
      </c>
      <c r="Q1329" t="str">
        <f t="shared" si="125"/>
        <v>20174</v>
      </c>
    </row>
    <row r="1330" customHeight="1" spans="1:17">
      <c r="A1330">
        <v>922</v>
      </c>
      <c r="B1330" s="3" t="s">
        <v>190</v>
      </c>
      <c r="C1330">
        <v>11</v>
      </c>
      <c r="D1330" s="4">
        <v>42830</v>
      </c>
      <c r="E1330">
        <v>3</v>
      </c>
      <c r="F1330">
        <v>2017</v>
      </c>
      <c r="G1330">
        <v>425000</v>
      </c>
      <c r="H1330">
        <f t="shared" si="129"/>
        <v>150000</v>
      </c>
      <c r="I1330">
        <f t="shared" si="126"/>
        <v>260000</v>
      </c>
      <c r="J1330">
        <f t="shared" si="127"/>
        <v>5000</v>
      </c>
      <c r="K1330">
        <f t="shared" si="128"/>
        <v>10000</v>
      </c>
      <c r="P1330" t="b">
        <f t="shared" si="124"/>
        <v>1</v>
      </c>
      <c r="Q1330" t="str">
        <f t="shared" si="125"/>
        <v>20174</v>
      </c>
    </row>
    <row r="1331" customHeight="1" spans="1:17">
      <c r="A1331">
        <v>923</v>
      </c>
      <c r="B1331" t="s">
        <v>46</v>
      </c>
      <c r="C1331">
        <v>2</v>
      </c>
      <c r="D1331" s="4">
        <v>42833</v>
      </c>
      <c r="E1331">
        <v>3</v>
      </c>
      <c r="F1331">
        <v>2017</v>
      </c>
      <c r="G1331">
        <v>160000</v>
      </c>
      <c r="H1331">
        <f t="shared" si="129"/>
        <v>150000</v>
      </c>
      <c r="I1331">
        <f t="shared" si="126"/>
        <v>0</v>
      </c>
      <c r="J1331">
        <f t="shared" si="127"/>
        <v>0</v>
      </c>
      <c r="K1331">
        <f t="shared" si="128"/>
        <v>0</v>
      </c>
      <c r="N1331">
        <v>10000</v>
      </c>
      <c r="P1331" t="b">
        <f t="shared" si="124"/>
        <v>1</v>
      </c>
      <c r="Q1331" t="str">
        <f t="shared" si="125"/>
        <v>20174</v>
      </c>
    </row>
    <row r="1332" customHeight="1" spans="1:17">
      <c r="A1332">
        <v>923</v>
      </c>
      <c r="B1332" t="s">
        <v>46</v>
      </c>
      <c r="C1332">
        <v>2</v>
      </c>
      <c r="D1332" s="4">
        <v>42833</v>
      </c>
      <c r="E1332">
        <v>4</v>
      </c>
      <c r="F1332">
        <v>2017</v>
      </c>
      <c r="G1332">
        <v>160000</v>
      </c>
      <c r="H1332">
        <f t="shared" si="129"/>
        <v>150000</v>
      </c>
      <c r="I1332">
        <f t="shared" si="126"/>
        <v>0</v>
      </c>
      <c r="J1332">
        <f t="shared" si="127"/>
        <v>0</v>
      </c>
      <c r="K1332">
        <f t="shared" si="128"/>
        <v>0</v>
      </c>
      <c r="N1332">
        <v>10000</v>
      </c>
      <c r="P1332" t="b">
        <f t="shared" si="124"/>
        <v>1</v>
      </c>
      <c r="Q1332" t="str">
        <f t="shared" si="125"/>
        <v>20174</v>
      </c>
    </row>
    <row r="1333" customHeight="1" spans="1:17">
      <c r="A1333">
        <v>924</v>
      </c>
      <c r="B1333" s="3" t="s">
        <v>176</v>
      </c>
      <c r="C1333" s="3">
        <v>9</v>
      </c>
      <c r="D1333" s="4">
        <v>42833</v>
      </c>
      <c r="E1333">
        <v>4</v>
      </c>
      <c r="F1333">
        <v>2017</v>
      </c>
      <c r="G1333">
        <v>425000</v>
      </c>
      <c r="H1333">
        <f t="shared" si="129"/>
        <v>150000</v>
      </c>
      <c r="I1333">
        <f t="shared" si="126"/>
        <v>260000</v>
      </c>
      <c r="J1333">
        <f t="shared" si="127"/>
        <v>5000</v>
      </c>
      <c r="K1333">
        <f t="shared" si="128"/>
        <v>10000</v>
      </c>
      <c r="P1333" t="b">
        <f t="shared" si="124"/>
        <v>1</v>
      </c>
      <c r="Q1333" t="str">
        <f t="shared" si="125"/>
        <v>20174</v>
      </c>
    </row>
    <row r="1334" customHeight="1" spans="1:17">
      <c r="A1334">
        <v>924</v>
      </c>
      <c r="B1334" s="3" t="s">
        <v>127</v>
      </c>
      <c r="C1334" s="3">
        <v>6</v>
      </c>
      <c r="D1334" s="4">
        <v>42833</v>
      </c>
      <c r="E1334">
        <v>4</v>
      </c>
      <c r="F1334">
        <v>2017</v>
      </c>
      <c r="G1334">
        <v>425000</v>
      </c>
      <c r="H1334">
        <f t="shared" si="129"/>
        <v>150000</v>
      </c>
      <c r="I1334">
        <f t="shared" si="126"/>
        <v>260000</v>
      </c>
      <c r="J1334">
        <f t="shared" si="127"/>
        <v>5000</v>
      </c>
      <c r="K1334">
        <f t="shared" si="128"/>
        <v>10000</v>
      </c>
      <c r="P1334" t="b">
        <f t="shared" si="124"/>
        <v>1</v>
      </c>
      <c r="Q1334" t="str">
        <f t="shared" si="125"/>
        <v>20174</v>
      </c>
    </row>
    <row r="1335" customHeight="1" spans="1:17">
      <c r="A1335">
        <v>924</v>
      </c>
      <c r="B1335" s="3" t="s">
        <v>192</v>
      </c>
      <c r="C1335" s="3">
        <v>11</v>
      </c>
      <c r="D1335" s="4">
        <v>42833</v>
      </c>
      <c r="E1335">
        <v>4</v>
      </c>
      <c r="F1335">
        <v>2017</v>
      </c>
      <c r="G1335">
        <v>425000</v>
      </c>
      <c r="H1335">
        <f t="shared" si="129"/>
        <v>150000</v>
      </c>
      <c r="I1335">
        <f t="shared" si="126"/>
        <v>260000</v>
      </c>
      <c r="J1335">
        <f t="shared" si="127"/>
        <v>5000</v>
      </c>
      <c r="K1335">
        <f t="shared" si="128"/>
        <v>10000</v>
      </c>
      <c r="P1335" t="b">
        <f t="shared" si="124"/>
        <v>1</v>
      </c>
      <c r="Q1335" t="str">
        <f t="shared" si="125"/>
        <v>20174</v>
      </c>
    </row>
    <row r="1336" customHeight="1" spans="1:17">
      <c r="A1336">
        <v>925</v>
      </c>
      <c r="B1336" t="s">
        <v>98</v>
      </c>
      <c r="C1336">
        <v>4</v>
      </c>
      <c r="D1336" s="4">
        <v>42833</v>
      </c>
      <c r="E1336">
        <v>4</v>
      </c>
      <c r="F1336">
        <v>2017</v>
      </c>
      <c r="G1336">
        <v>150000</v>
      </c>
      <c r="H1336">
        <f t="shared" si="129"/>
        <v>150000</v>
      </c>
      <c r="I1336">
        <f t="shared" si="126"/>
        <v>0</v>
      </c>
      <c r="J1336">
        <f t="shared" si="127"/>
        <v>0</v>
      </c>
      <c r="K1336">
        <f t="shared" si="128"/>
        <v>0</v>
      </c>
      <c r="P1336" t="b">
        <f t="shared" si="124"/>
        <v>1</v>
      </c>
      <c r="Q1336" t="str">
        <f t="shared" si="125"/>
        <v>20174</v>
      </c>
    </row>
    <row r="1337" customHeight="1" spans="1:17">
      <c r="A1337">
        <v>926</v>
      </c>
      <c r="B1337" s="3" t="s">
        <v>73</v>
      </c>
      <c r="C1337">
        <v>3</v>
      </c>
      <c r="D1337" s="4">
        <v>42833</v>
      </c>
      <c r="E1337">
        <v>3</v>
      </c>
      <c r="F1337">
        <v>2017</v>
      </c>
      <c r="G1337">
        <v>150000</v>
      </c>
      <c r="H1337">
        <f t="shared" si="129"/>
        <v>150000</v>
      </c>
      <c r="I1337">
        <f t="shared" si="126"/>
        <v>0</v>
      </c>
      <c r="J1337">
        <f t="shared" si="127"/>
        <v>0</v>
      </c>
      <c r="K1337">
        <f t="shared" si="128"/>
        <v>0</v>
      </c>
      <c r="P1337" t="b">
        <f t="shared" si="124"/>
        <v>1</v>
      </c>
      <c r="Q1337" t="str">
        <f t="shared" si="125"/>
        <v>20174</v>
      </c>
    </row>
    <row r="1338" customHeight="1" spans="1:17">
      <c r="A1338">
        <v>926</v>
      </c>
      <c r="B1338" s="3" t="s">
        <v>73</v>
      </c>
      <c r="C1338">
        <v>3</v>
      </c>
      <c r="D1338" s="4">
        <v>42833</v>
      </c>
      <c r="E1338">
        <v>4</v>
      </c>
      <c r="F1338">
        <v>2017</v>
      </c>
      <c r="G1338">
        <v>150000</v>
      </c>
      <c r="H1338">
        <f t="shared" si="129"/>
        <v>150000</v>
      </c>
      <c r="I1338">
        <f t="shared" si="126"/>
        <v>0</v>
      </c>
      <c r="J1338">
        <f t="shared" si="127"/>
        <v>0</v>
      </c>
      <c r="K1338">
        <f t="shared" si="128"/>
        <v>0</v>
      </c>
      <c r="P1338" t="b">
        <f t="shared" si="124"/>
        <v>1</v>
      </c>
      <c r="Q1338" t="str">
        <f t="shared" si="125"/>
        <v>20174</v>
      </c>
    </row>
    <row r="1339" customHeight="1" spans="1:17">
      <c r="A1339">
        <v>926</v>
      </c>
      <c r="B1339" s="3" t="s">
        <v>12</v>
      </c>
      <c r="C1339">
        <v>1</v>
      </c>
      <c r="D1339" s="4">
        <v>42833</v>
      </c>
      <c r="E1339">
        <v>3</v>
      </c>
      <c r="F1339">
        <v>2017</v>
      </c>
      <c r="G1339">
        <v>160000</v>
      </c>
      <c r="H1339">
        <f t="shared" si="129"/>
        <v>150000</v>
      </c>
      <c r="I1339">
        <f t="shared" si="126"/>
        <v>0</v>
      </c>
      <c r="J1339">
        <f t="shared" si="127"/>
        <v>0</v>
      </c>
      <c r="K1339">
        <f t="shared" si="128"/>
        <v>0</v>
      </c>
      <c r="O1339">
        <v>10000</v>
      </c>
      <c r="P1339" t="b">
        <f t="shared" si="124"/>
        <v>1</v>
      </c>
      <c r="Q1339" t="str">
        <f t="shared" si="125"/>
        <v>20174</v>
      </c>
    </row>
    <row r="1340" customHeight="1" spans="1:17">
      <c r="A1340">
        <v>926</v>
      </c>
      <c r="B1340" s="3" t="s">
        <v>12</v>
      </c>
      <c r="C1340">
        <v>1</v>
      </c>
      <c r="D1340" s="4">
        <v>42833</v>
      </c>
      <c r="E1340">
        <v>4</v>
      </c>
      <c r="F1340">
        <v>2017</v>
      </c>
      <c r="G1340">
        <v>160000</v>
      </c>
      <c r="H1340">
        <f t="shared" si="129"/>
        <v>150000</v>
      </c>
      <c r="I1340">
        <f t="shared" si="126"/>
        <v>0</v>
      </c>
      <c r="J1340">
        <f t="shared" si="127"/>
        <v>0</v>
      </c>
      <c r="K1340">
        <f t="shared" si="128"/>
        <v>0</v>
      </c>
      <c r="O1340">
        <v>10000</v>
      </c>
      <c r="P1340" t="b">
        <f t="shared" si="124"/>
        <v>1</v>
      </c>
      <c r="Q1340" t="str">
        <f t="shared" si="125"/>
        <v>20174</v>
      </c>
    </row>
    <row r="1341" customHeight="1" spans="1:17">
      <c r="A1341">
        <v>927</v>
      </c>
      <c r="B1341" t="s">
        <v>61</v>
      </c>
      <c r="C1341">
        <v>2</v>
      </c>
      <c r="D1341" s="4">
        <v>42833</v>
      </c>
      <c r="E1341">
        <v>4</v>
      </c>
      <c r="F1341">
        <v>2017</v>
      </c>
      <c r="G1341">
        <v>150000</v>
      </c>
      <c r="H1341">
        <f t="shared" si="129"/>
        <v>150000</v>
      </c>
      <c r="I1341">
        <f t="shared" si="126"/>
        <v>0</v>
      </c>
      <c r="J1341">
        <f t="shared" si="127"/>
        <v>0</v>
      </c>
      <c r="K1341">
        <f t="shared" si="128"/>
        <v>0</v>
      </c>
      <c r="P1341" t="b">
        <f t="shared" si="124"/>
        <v>1</v>
      </c>
      <c r="Q1341" t="str">
        <f t="shared" si="125"/>
        <v>20174</v>
      </c>
    </row>
    <row r="1342" customHeight="1" spans="1:17">
      <c r="A1342">
        <v>928</v>
      </c>
      <c r="B1342" t="s">
        <v>80</v>
      </c>
      <c r="C1342">
        <v>3</v>
      </c>
      <c r="D1342" s="4">
        <v>42833</v>
      </c>
      <c r="E1342">
        <v>4</v>
      </c>
      <c r="F1342">
        <v>2017</v>
      </c>
      <c r="G1342">
        <v>150000</v>
      </c>
      <c r="H1342">
        <f t="shared" si="129"/>
        <v>150000</v>
      </c>
      <c r="I1342">
        <f t="shared" si="126"/>
        <v>0</v>
      </c>
      <c r="J1342">
        <f t="shared" si="127"/>
        <v>0</v>
      </c>
      <c r="K1342">
        <f t="shared" si="128"/>
        <v>0</v>
      </c>
      <c r="P1342" t="b">
        <f t="shared" si="124"/>
        <v>1</v>
      </c>
      <c r="Q1342" t="str">
        <f t="shared" si="125"/>
        <v>20174</v>
      </c>
    </row>
    <row r="1343" customHeight="1" spans="1:17">
      <c r="A1343">
        <v>929</v>
      </c>
      <c r="B1343" t="s">
        <v>10</v>
      </c>
      <c r="C1343">
        <v>1</v>
      </c>
      <c r="D1343" s="4">
        <v>42833</v>
      </c>
      <c r="E1343">
        <v>4</v>
      </c>
      <c r="F1343">
        <v>2017</v>
      </c>
      <c r="G1343">
        <v>200000</v>
      </c>
      <c r="H1343">
        <f t="shared" si="129"/>
        <v>150000</v>
      </c>
      <c r="I1343">
        <f t="shared" si="126"/>
        <v>0</v>
      </c>
      <c r="J1343">
        <f t="shared" si="127"/>
        <v>0</v>
      </c>
      <c r="K1343">
        <f t="shared" si="128"/>
        <v>0</v>
      </c>
      <c r="O1343">
        <v>50000</v>
      </c>
      <c r="P1343" t="b">
        <f t="shared" si="124"/>
        <v>1</v>
      </c>
      <c r="Q1343" t="str">
        <f t="shared" si="125"/>
        <v>20174</v>
      </c>
    </row>
    <row r="1344" customHeight="1" spans="1:17">
      <c r="A1344">
        <v>930</v>
      </c>
      <c r="B1344" s="3" t="s">
        <v>222</v>
      </c>
      <c r="C1344">
        <v>3</v>
      </c>
      <c r="D1344" s="4">
        <v>42833</v>
      </c>
      <c r="E1344">
        <v>2</v>
      </c>
      <c r="F1344">
        <v>2017</v>
      </c>
      <c r="G1344">
        <v>150000</v>
      </c>
      <c r="H1344">
        <f t="shared" si="129"/>
        <v>150000</v>
      </c>
      <c r="I1344">
        <f t="shared" si="126"/>
        <v>0</v>
      </c>
      <c r="J1344">
        <f t="shared" si="127"/>
        <v>0</v>
      </c>
      <c r="K1344">
        <f t="shared" si="128"/>
        <v>0</v>
      </c>
      <c r="P1344" t="b">
        <f t="shared" si="124"/>
        <v>1</v>
      </c>
      <c r="Q1344" t="str">
        <f t="shared" si="125"/>
        <v>20174</v>
      </c>
    </row>
    <row r="1345" customHeight="1" spans="1:17">
      <c r="A1345">
        <v>930</v>
      </c>
      <c r="B1345" s="3" t="s">
        <v>222</v>
      </c>
      <c r="C1345">
        <v>3</v>
      </c>
      <c r="D1345" s="4">
        <v>42833</v>
      </c>
      <c r="E1345">
        <v>3</v>
      </c>
      <c r="F1345">
        <v>2017</v>
      </c>
      <c r="G1345">
        <v>150000</v>
      </c>
      <c r="H1345">
        <f t="shared" si="129"/>
        <v>150000</v>
      </c>
      <c r="I1345">
        <f t="shared" si="126"/>
        <v>0</v>
      </c>
      <c r="J1345">
        <f t="shared" si="127"/>
        <v>0</v>
      </c>
      <c r="K1345">
        <f t="shared" si="128"/>
        <v>0</v>
      </c>
      <c r="P1345" t="b">
        <f t="shared" si="124"/>
        <v>1</v>
      </c>
      <c r="Q1345" t="str">
        <f t="shared" si="125"/>
        <v>20174</v>
      </c>
    </row>
    <row r="1346" customHeight="1" spans="1:17">
      <c r="A1346">
        <v>931</v>
      </c>
      <c r="B1346" t="s">
        <v>14</v>
      </c>
      <c r="C1346">
        <v>1</v>
      </c>
      <c r="D1346" s="4">
        <v>42833</v>
      </c>
      <c r="E1346">
        <v>4</v>
      </c>
      <c r="F1346">
        <v>2017</v>
      </c>
      <c r="G1346">
        <v>150000</v>
      </c>
      <c r="H1346">
        <f t="shared" si="129"/>
        <v>150000</v>
      </c>
      <c r="I1346">
        <f t="shared" si="126"/>
        <v>0</v>
      </c>
      <c r="J1346">
        <f t="shared" si="127"/>
        <v>0</v>
      </c>
      <c r="K1346">
        <f t="shared" si="128"/>
        <v>0</v>
      </c>
      <c r="P1346" t="b">
        <f t="shared" ref="P1346:P1409" si="130">G1346=SUM(H1346:O1346)</f>
        <v>1</v>
      </c>
      <c r="Q1346" t="str">
        <f t="shared" ref="Q1346:Q1356" si="131">CONCATENATE(YEAR(D1346),MONTH(D1346))</f>
        <v>20174</v>
      </c>
    </row>
    <row r="1347" customHeight="1" spans="1:17">
      <c r="A1347">
        <v>931</v>
      </c>
      <c r="B1347" t="s">
        <v>14</v>
      </c>
      <c r="C1347">
        <v>1</v>
      </c>
      <c r="D1347" s="4">
        <v>42833</v>
      </c>
      <c r="E1347">
        <v>5</v>
      </c>
      <c r="F1347">
        <v>2017</v>
      </c>
      <c r="G1347">
        <v>150000</v>
      </c>
      <c r="H1347">
        <f t="shared" si="129"/>
        <v>150000</v>
      </c>
      <c r="I1347">
        <f t="shared" si="126"/>
        <v>0</v>
      </c>
      <c r="J1347">
        <f t="shared" si="127"/>
        <v>0</v>
      </c>
      <c r="K1347">
        <f t="shared" si="128"/>
        <v>0</v>
      </c>
      <c r="P1347" t="b">
        <f t="shared" si="130"/>
        <v>1</v>
      </c>
      <c r="Q1347" t="str">
        <f t="shared" si="131"/>
        <v>20174</v>
      </c>
    </row>
    <row r="1348" customHeight="1" spans="1:17">
      <c r="A1348">
        <v>932</v>
      </c>
      <c r="B1348" t="s">
        <v>72</v>
      </c>
      <c r="C1348">
        <v>2</v>
      </c>
      <c r="D1348" s="4">
        <v>42833</v>
      </c>
      <c r="E1348">
        <v>4</v>
      </c>
      <c r="F1348">
        <v>2017</v>
      </c>
      <c r="G1348">
        <v>150000</v>
      </c>
      <c r="H1348">
        <f t="shared" si="129"/>
        <v>150000</v>
      </c>
      <c r="I1348">
        <f t="shared" si="126"/>
        <v>0</v>
      </c>
      <c r="J1348">
        <f t="shared" si="127"/>
        <v>0</v>
      </c>
      <c r="K1348">
        <f t="shared" si="128"/>
        <v>0</v>
      </c>
      <c r="P1348" t="b">
        <f t="shared" si="130"/>
        <v>1</v>
      </c>
      <c r="Q1348" t="str">
        <f t="shared" si="131"/>
        <v>20174</v>
      </c>
    </row>
    <row r="1349" customHeight="1" spans="1:17">
      <c r="A1349">
        <v>933</v>
      </c>
      <c r="B1349" s="3" t="s">
        <v>220</v>
      </c>
      <c r="C1349">
        <v>3</v>
      </c>
      <c r="D1349" s="4">
        <v>42833</v>
      </c>
      <c r="E1349">
        <v>4</v>
      </c>
      <c r="F1349">
        <v>2017</v>
      </c>
      <c r="G1349">
        <v>150000</v>
      </c>
      <c r="H1349">
        <f t="shared" si="129"/>
        <v>150000</v>
      </c>
      <c r="I1349">
        <f t="shared" si="126"/>
        <v>0</v>
      </c>
      <c r="J1349">
        <f t="shared" si="127"/>
        <v>0</v>
      </c>
      <c r="K1349">
        <f t="shared" si="128"/>
        <v>0</v>
      </c>
      <c r="P1349" t="b">
        <f t="shared" si="130"/>
        <v>1</v>
      </c>
      <c r="Q1349" t="str">
        <f t="shared" si="131"/>
        <v>20174</v>
      </c>
    </row>
    <row r="1350" customHeight="1" spans="1:17">
      <c r="A1350">
        <v>934</v>
      </c>
      <c r="B1350" t="s">
        <v>31</v>
      </c>
      <c r="C1350">
        <v>1</v>
      </c>
      <c r="D1350" s="4">
        <v>42833</v>
      </c>
      <c r="E1350">
        <v>4</v>
      </c>
      <c r="F1350">
        <v>2017</v>
      </c>
      <c r="G1350">
        <v>150000</v>
      </c>
      <c r="H1350">
        <f t="shared" si="129"/>
        <v>150000</v>
      </c>
      <c r="I1350">
        <f t="shared" si="126"/>
        <v>0</v>
      </c>
      <c r="J1350">
        <f t="shared" si="127"/>
        <v>0</v>
      </c>
      <c r="K1350">
        <f t="shared" si="128"/>
        <v>0</v>
      </c>
      <c r="P1350" t="b">
        <f t="shared" si="130"/>
        <v>1</v>
      </c>
      <c r="Q1350" t="str">
        <f t="shared" si="131"/>
        <v>20174</v>
      </c>
    </row>
    <row r="1351" customHeight="1" spans="1:17">
      <c r="A1351">
        <v>935</v>
      </c>
      <c r="B1351" t="s">
        <v>238</v>
      </c>
      <c r="C1351">
        <v>1</v>
      </c>
      <c r="D1351" s="4">
        <v>42833</v>
      </c>
      <c r="E1351">
        <v>3</v>
      </c>
      <c r="F1351">
        <v>2017</v>
      </c>
      <c r="G1351">
        <v>150000</v>
      </c>
      <c r="H1351">
        <f t="shared" si="129"/>
        <v>150000</v>
      </c>
      <c r="I1351">
        <f t="shared" si="126"/>
        <v>0</v>
      </c>
      <c r="J1351">
        <f t="shared" si="127"/>
        <v>0</v>
      </c>
      <c r="K1351">
        <f t="shared" si="128"/>
        <v>0</v>
      </c>
      <c r="P1351" t="b">
        <f t="shared" si="130"/>
        <v>1</v>
      </c>
      <c r="Q1351" t="str">
        <f t="shared" si="131"/>
        <v>20174</v>
      </c>
    </row>
    <row r="1352" customHeight="1" spans="1:17">
      <c r="A1352">
        <v>936</v>
      </c>
      <c r="B1352" t="s">
        <v>193</v>
      </c>
      <c r="C1352">
        <v>20</v>
      </c>
      <c r="D1352" s="4">
        <v>42833</v>
      </c>
      <c r="E1352">
        <v>4</v>
      </c>
      <c r="F1352">
        <v>2017</v>
      </c>
      <c r="G1352">
        <v>3020000</v>
      </c>
      <c r="H1352">
        <f t="shared" si="129"/>
        <v>150000</v>
      </c>
      <c r="I1352">
        <f t="shared" si="126"/>
        <v>2855000</v>
      </c>
      <c r="J1352">
        <f t="shared" si="127"/>
        <v>5000</v>
      </c>
      <c r="K1352">
        <f t="shared" si="128"/>
        <v>10000</v>
      </c>
      <c r="P1352" t="b">
        <f t="shared" si="130"/>
        <v>1</v>
      </c>
      <c r="Q1352" t="str">
        <f t="shared" si="131"/>
        <v>20174</v>
      </c>
    </row>
    <row r="1353" customHeight="1" spans="1:17">
      <c r="A1353">
        <v>937</v>
      </c>
      <c r="B1353" s="3" t="s">
        <v>148</v>
      </c>
      <c r="C1353" s="3">
        <v>7</v>
      </c>
      <c r="D1353" s="4">
        <v>42833</v>
      </c>
      <c r="E1353">
        <v>4</v>
      </c>
      <c r="F1353">
        <v>2017</v>
      </c>
      <c r="G1353">
        <v>425000</v>
      </c>
      <c r="H1353">
        <f t="shared" si="129"/>
        <v>150000</v>
      </c>
      <c r="I1353">
        <f t="shared" si="126"/>
        <v>260000</v>
      </c>
      <c r="J1353">
        <f t="shared" si="127"/>
        <v>5000</v>
      </c>
      <c r="K1353">
        <f t="shared" si="128"/>
        <v>10000</v>
      </c>
      <c r="P1353" t="b">
        <f t="shared" si="130"/>
        <v>1</v>
      </c>
      <c r="Q1353" t="str">
        <f t="shared" si="131"/>
        <v>20174</v>
      </c>
    </row>
    <row r="1354" customHeight="1" spans="1:17">
      <c r="A1354">
        <v>937</v>
      </c>
      <c r="B1354" s="3" t="s">
        <v>68</v>
      </c>
      <c r="C1354" s="3">
        <v>2</v>
      </c>
      <c r="D1354" s="4">
        <v>42833</v>
      </c>
      <c r="E1354">
        <v>4</v>
      </c>
      <c r="F1354">
        <v>2017</v>
      </c>
      <c r="G1354">
        <v>150000</v>
      </c>
      <c r="H1354">
        <f t="shared" si="129"/>
        <v>150000</v>
      </c>
      <c r="I1354">
        <f t="shared" si="126"/>
        <v>0</v>
      </c>
      <c r="J1354">
        <f t="shared" si="127"/>
        <v>0</v>
      </c>
      <c r="K1354">
        <f t="shared" si="128"/>
        <v>0</v>
      </c>
      <c r="P1354" t="b">
        <f t="shared" si="130"/>
        <v>1</v>
      </c>
      <c r="Q1354" t="str">
        <f t="shared" si="131"/>
        <v>20174</v>
      </c>
    </row>
    <row r="1355" customHeight="1" spans="1:17">
      <c r="A1355">
        <v>938</v>
      </c>
      <c r="B1355" s="3" t="s">
        <v>139</v>
      </c>
      <c r="C1355" s="3">
        <v>7</v>
      </c>
      <c r="D1355" s="4">
        <v>42833</v>
      </c>
      <c r="E1355">
        <v>4</v>
      </c>
      <c r="F1355">
        <v>2017</v>
      </c>
      <c r="G1355">
        <v>425000</v>
      </c>
      <c r="H1355">
        <f t="shared" si="129"/>
        <v>150000</v>
      </c>
      <c r="I1355">
        <f t="shared" si="126"/>
        <v>260000</v>
      </c>
      <c r="J1355">
        <f t="shared" si="127"/>
        <v>5000</v>
      </c>
      <c r="K1355">
        <f t="shared" si="128"/>
        <v>10000</v>
      </c>
      <c r="P1355" t="b">
        <f t="shared" si="130"/>
        <v>1</v>
      </c>
      <c r="Q1355" t="str">
        <f t="shared" si="131"/>
        <v>20174</v>
      </c>
    </row>
    <row r="1356" customHeight="1" spans="1:17">
      <c r="A1356">
        <v>938</v>
      </c>
      <c r="B1356" s="3" t="s">
        <v>144</v>
      </c>
      <c r="C1356" s="3">
        <v>7</v>
      </c>
      <c r="D1356" s="4">
        <v>42833</v>
      </c>
      <c r="E1356">
        <v>4</v>
      </c>
      <c r="F1356">
        <v>2017</v>
      </c>
      <c r="G1356">
        <v>425000</v>
      </c>
      <c r="H1356">
        <f t="shared" si="129"/>
        <v>150000</v>
      </c>
      <c r="I1356">
        <f t="shared" ref="I1356:I1419" si="132">IF(C1356&lt;6,0,G1356-H1356-SUM(J1356:O1356))</f>
        <v>260000</v>
      </c>
      <c r="J1356">
        <f t="shared" ref="J1356:J1419" si="133">IF(C1356&lt;6,0,5000)</f>
        <v>5000</v>
      </c>
      <c r="K1356">
        <f t="shared" ref="K1356:K1419" si="134">IF(C1356&lt;6,0,10000)</f>
        <v>10000</v>
      </c>
      <c r="P1356" t="b">
        <f t="shared" si="130"/>
        <v>1</v>
      </c>
      <c r="Q1356" t="str">
        <f t="shared" si="131"/>
        <v>20174</v>
      </c>
    </row>
    <row r="1357" customHeight="1" spans="1:17">
      <c r="A1357">
        <v>939</v>
      </c>
      <c r="B1357" t="s">
        <v>22</v>
      </c>
      <c r="C1357">
        <v>1</v>
      </c>
      <c r="D1357" s="4">
        <v>42833</v>
      </c>
      <c r="E1357">
        <v>4</v>
      </c>
      <c r="F1357">
        <v>2017</v>
      </c>
      <c r="G1357">
        <v>150000</v>
      </c>
      <c r="H1357">
        <f t="shared" si="129"/>
        <v>150000</v>
      </c>
      <c r="I1357">
        <f t="shared" si="132"/>
        <v>0</v>
      </c>
      <c r="J1357">
        <f t="shared" si="133"/>
        <v>0</v>
      </c>
      <c r="K1357">
        <f t="shared" si="134"/>
        <v>0</v>
      </c>
      <c r="P1357" t="b">
        <f t="shared" si="130"/>
        <v>1</v>
      </c>
      <c r="Q1357" t="e">
        <f>CONCATENATE(YEAR(#REF!),MONTH(#REF!))</f>
        <v>#REF!</v>
      </c>
    </row>
    <row r="1358" customHeight="1" spans="1:17">
      <c r="A1358">
        <v>939</v>
      </c>
      <c r="B1358" t="s">
        <v>22</v>
      </c>
      <c r="C1358">
        <v>1</v>
      </c>
      <c r="D1358" s="4">
        <v>42833</v>
      </c>
      <c r="E1358">
        <v>5</v>
      </c>
      <c r="F1358">
        <v>2017</v>
      </c>
      <c r="G1358">
        <v>150000</v>
      </c>
      <c r="H1358">
        <f t="shared" si="129"/>
        <v>150000</v>
      </c>
      <c r="I1358">
        <f t="shared" si="132"/>
        <v>0</v>
      </c>
      <c r="J1358">
        <f t="shared" si="133"/>
        <v>0</v>
      </c>
      <c r="K1358">
        <f t="shared" si="134"/>
        <v>0</v>
      </c>
      <c r="P1358" t="b">
        <f t="shared" si="130"/>
        <v>1</v>
      </c>
      <c r="Q1358" t="e">
        <f>CONCATENATE(YEAR(#REF!),MONTH(#REF!))</f>
        <v>#REF!</v>
      </c>
    </row>
    <row r="1359" customHeight="1" spans="1:17">
      <c r="A1359">
        <v>940</v>
      </c>
      <c r="B1359" t="s">
        <v>97</v>
      </c>
      <c r="C1359">
        <v>4</v>
      </c>
      <c r="D1359" s="4">
        <v>42833</v>
      </c>
      <c r="E1359">
        <v>4</v>
      </c>
      <c r="F1359">
        <v>2017</v>
      </c>
      <c r="G1359" s="3">
        <v>120000</v>
      </c>
      <c r="H1359">
        <f t="shared" si="129"/>
        <v>120000</v>
      </c>
      <c r="I1359">
        <f t="shared" si="132"/>
        <v>0</v>
      </c>
      <c r="J1359">
        <f t="shared" si="133"/>
        <v>0</v>
      </c>
      <c r="K1359">
        <f t="shared" si="134"/>
        <v>0</v>
      </c>
      <c r="P1359" t="b">
        <f t="shared" si="130"/>
        <v>1</v>
      </c>
      <c r="Q1359" t="e">
        <f>CONCATENATE(YEAR(#REF!),MONTH(#REF!))</f>
        <v>#REF!</v>
      </c>
    </row>
    <row r="1360" customHeight="1" spans="1:17">
      <c r="A1360">
        <v>941</v>
      </c>
      <c r="B1360" s="3" t="s">
        <v>41</v>
      </c>
      <c r="C1360" s="3">
        <v>2</v>
      </c>
      <c r="D1360" s="4">
        <v>42833</v>
      </c>
      <c r="E1360">
        <v>4</v>
      </c>
      <c r="F1360">
        <v>2017</v>
      </c>
      <c r="G1360">
        <v>175000</v>
      </c>
      <c r="H1360">
        <f t="shared" si="129"/>
        <v>150000</v>
      </c>
      <c r="I1360">
        <f t="shared" si="132"/>
        <v>0</v>
      </c>
      <c r="J1360">
        <f t="shared" si="133"/>
        <v>0</v>
      </c>
      <c r="K1360">
        <f t="shared" si="134"/>
        <v>0</v>
      </c>
      <c r="L1360">
        <v>25000</v>
      </c>
      <c r="P1360" t="b">
        <f t="shared" si="130"/>
        <v>1</v>
      </c>
      <c r="Q1360" t="str">
        <f t="shared" ref="Q1360:Q1386" si="135">CONCATENATE(YEAR(D1360),MONTH(D1360))</f>
        <v>20174</v>
      </c>
    </row>
    <row r="1361" customHeight="1" spans="1:17">
      <c r="A1361">
        <v>941</v>
      </c>
      <c r="B1361" s="3" t="s">
        <v>182</v>
      </c>
      <c r="C1361" s="3">
        <v>9</v>
      </c>
      <c r="D1361" s="4">
        <v>42833</v>
      </c>
      <c r="E1361">
        <v>4</v>
      </c>
      <c r="F1361">
        <v>2017</v>
      </c>
      <c r="G1361">
        <v>425000</v>
      </c>
      <c r="H1361">
        <f t="shared" si="129"/>
        <v>150000</v>
      </c>
      <c r="I1361">
        <f t="shared" si="132"/>
        <v>260000</v>
      </c>
      <c r="J1361">
        <f t="shared" si="133"/>
        <v>5000</v>
      </c>
      <c r="K1361">
        <f t="shared" si="134"/>
        <v>10000</v>
      </c>
      <c r="P1361" t="b">
        <f t="shared" si="130"/>
        <v>1</v>
      </c>
      <c r="Q1361" t="str">
        <f t="shared" si="135"/>
        <v>20174</v>
      </c>
    </row>
    <row r="1362" customHeight="1" spans="1:17">
      <c r="A1362">
        <v>942</v>
      </c>
      <c r="B1362" s="3" t="s">
        <v>66</v>
      </c>
      <c r="C1362" s="3">
        <v>2</v>
      </c>
      <c r="D1362" s="4">
        <v>42833</v>
      </c>
      <c r="E1362">
        <v>2</v>
      </c>
      <c r="F1362">
        <v>2017</v>
      </c>
      <c r="G1362">
        <v>200000</v>
      </c>
      <c r="H1362">
        <f t="shared" si="129"/>
        <v>150000</v>
      </c>
      <c r="I1362">
        <f t="shared" si="132"/>
        <v>0</v>
      </c>
      <c r="J1362">
        <f t="shared" si="133"/>
        <v>0</v>
      </c>
      <c r="K1362">
        <f t="shared" si="134"/>
        <v>0</v>
      </c>
      <c r="O1362">
        <v>50000</v>
      </c>
      <c r="P1362" t="b">
        <f t="shared" si="130"/>
        <v>1</v>
      </c>
      <c r="Q1362" t="str">
        <f t="shared" si="135"/>
        <v>20174</v>
      </c>
    </row>
    <row r="1363" customHeight="1" spans="1:17">
      <c r="A1363">
        <v>942</v>
      </c>
      <c r="B1363" s="3" t="s">
        <v>66</v>
      </c>
      <c r="C1363" s="3">
        <v>2</v>
      </c>
      <c r="D1363" s="4">
        <v>42833</v>
      </c>
      <c r="E1363">
        <v>3</v>
      </c>
      <c r="F1363">
        <v>2017</v>
      </c>
      <c r="G1363">
        <v>200000</v>
      </c>
      <c r="H1363">
        <f t="shared" si="129"/>
        <v>150000</v>
      </c>
      <c r="I1363">
        <f t="shared" si="132"/>
        <v>0</v>
      </c>
      <c r="J1363">
        <f t="shared" si="133"/>
        <v>0</v>
      </c>
      <c r="K1363">
        <f t="shared" si="134"/>
        <v>0</v>
      </c>
      <c r="O1363">
        <v>50000</v>
      </c>
      <c r="P1363" t="b">
        <f t="shared" si="130"/>
        <v>1</v>
      </c>
      <c r="Q1363" t="str">
        <f t="shared" si="135"/>
        <v>20174</v>
      </c>
    </row>
    <row r="1364" customHeight="1" spans="1:17">
      <c r="A1364">
        <v>942</v>
      </c>
      <c r="B1364" s="3" t="s">
        <v>66</v>
      </c>
      <c r="C1364" s="3">
        <v>2</v>
      </c>
      <c r="D1364" s="4">
        <v>42833</v>
      </c>
      <c r="E1364">
        <v>4</v>
      </c>
      <c r="F1364">
        <v>2017</v>
      </c>
      <c r="G1364">
        <v>200000</v>
      </c>
      <c r="H1364">
        <f t="shared" si="129"/>
        <v>150000</v>
      </c>
      <c r="I1364">
        <f t="shared" si="132"/>
        <v>0</v>
      </c>
      <c r="J1364">
        <f t="shared" si="133"/>
        <v>0</v>
      </c>
      <c r="K1364">
        <f t="shared" si="134"/>
        <v>0</v>
      </c>
      <c r="O1364">
        <v>50000</v>
      </c>
      <c r="P1364" t="b">
        <f t="shared" si="130"/>
        <v>1</v>
      </c>
      <c r="Q1364" t="str">
        <f t="shared" si="135"/>
        <v>20174</v>
      </c>
    </row>
    <row r="1365" customHeight="1" spans="1:17">
      <c r="A1365">
        <v>943</v>
      </c>
      <c r="B1365" t="s">
        <v>188</v>
      </c>
      <c r="C1365">
        <v>11</v>
      </c>
      <c r="D1365" s="4">
        <v>42833</v>
      </c>
      <c r="E1365">
        <v>4</v>
      </c>
      <c r="F1365">
        <v>2017</v>
      </c>
      <c r="G1365">
        <v>425000</v>
      </c>
      <c r="H1365">
        <f t="shared" si="129"/>
        <v>150000</v>
      </c>
      <c r="I1365">
        <f t="shared" si="132"/>
        <v>260000</v>
      </c>
      <c r="J1365">
        <f t="shared" si="133"/>
        <v>5000</v>
      </c>
      <c r="K1365">
        <f t="shared" si="134"/>
        <v>10000</v>
      </c>
      <c r="P1365" t="b">
        <f t="shared" si="130"/>
        <v>1</v>
      </c>
      <c r="Q1365" t="str">
        <f t="shared" si="135"/>
        <v>20174</v>
      </c>
    </row>
    <row r="1366" customHeight="1" spans="1:17">
      <c r="A1366">
        <v>944</v>
      </c>
      <c r="B1366" s="3" t="s">
        <v>152</v>
      </c>
      <c r="C1366" s="3">
        <v>7</v>
      </c>
      <c r="D1366" s="4">
        <v>42833</v>
      </c>
      <c r="E1366">
        <v>4</v>
      </c>
      <c r="F1366">
        <v>2017</v>
      </c>
      <c r="G1366">
        <v>425000</v>
      </c>
      <c r="H1366">
        <f t="shared" si="129"/>
        <v>150000</v>
      </c>
      <c r="I1366">
        <f t="shared" si="132"/>
        <v>260000</v>
      </c>
      <c r="J1366">
        <f t="shared" si="133"/>
        <v>5000</v>
      </c>
      <c r="K1366">
        <f t="shared" si="134"/>
        <v>10000</v>
      </c>
      <c r="P1366" t="b">
        <f t="shared" si="130"/>
        <v>1</v>
      </c>
      <c r="Q1366" t="str">
        <f t="shared" si="135"/>
        <v>20174</v>
      </c>
    </row>
    <row r="1367" customHeight="1" spans="1:17">
      <c r="A1367">
        <v>945</v>
      </c>
      <c r="B1367" t="s">
        <v>228</v>
      </c>
      <c r="C1367">
        <v>5</v>
      </c>
      <c r="D1367" s="4">
        <v>42833</v>
      </c>
      <c r="E1367">
        <v>1</v>
      </c>
      <c r="F1367">
        <v>2017</v>
      </c>
      <c r="G1367">
        <v>150000</v>
      </c>
      <c r="H1367">
        <f t="shared" si="129"/>
        <v>150000</v>
      </c>
      <c r="I1367">
        <f t="shared" si="132"/>
        <v>0</v>
      </c>
      <c r="J1367">
        <f t="shared" si="133"/>
        <v>0</v>
      </c>
      <c r="K1367">
        <f t="shared" si="134"/>
        <v>0</v>
      </c>
      <c r="P1367" t="b">
        <f t="shared" si="130"/>
        <v>1</v>
      </c>
      <c r="Q1367" t="str">
        <f t="shared" si="135"/>
        <v>20174</v>
      </c>
    </row>
    <row r="1368" customHeight="1" spans="1:17">
      <c r="A1368">
        <v>945</v>
      </c>
      <c r="B1368" t="s">
        <v>228</v>
      </c>
      <c r="C1368">
        <v>5</v>
      </c>
      <c r="D1368" s="4">
        <v>42833</v>
      </c>
      <c r="E1368">
        <v>2</v>
      </c>
      <c r="F1368">
        <v>2017</v>
      </c>
      <c r="G1368">
        <v>150000</v>
      </c>
      <c r="H1368">
        <f t="shared" si="129"/>
        <v>150000</v>
      </c>
      <c r="I1368">
        <f t="shared" si="132"/>
        <v>0</v>
      </c>
      <c r="J1368">
        <f t="shared" si="133"/>
        <v>0</v>
      </c>
      <c r="K1368">
        <f t="shared" si="134"/>
        <v>0</v>
      </c>
      <c r="P1368" t="b">
        <f t="shared" si="130"/>
        <v>1</v>
      </c>
      <c r="Q1368" t="str">
        <f t="shared" si="135"/>
        <v>20174</v>
      </c>
    </row>
    <row r="1369" customHeight="1" spans="1:17">
      <c r="A1369">
        <v>945</v>
      </c>
      <c r="B1369" t="s">
        <v>228</v>
      </c>
      <c r="C1369">
        <v>5</v>
      </c>
      <c r="D1369" s="4">
        <v>42833</v>
      </c>
      <c r="E1369">
        <v>3</v>
      </c>
      <c r="F1369">
        <v>2017</v>
      </c>
      <c r="G1369">
        <v>150000</v>
      </c>
      <c r="H1369">
        <f t="shared" si="129"/>
        <v>150000</v>
      </c>
      <c r="I1369">
        <f t="shared" si="132"/>
        <v>0</v>
      </c>
      <c r="J1369">
        <f t="shared" si="133"/>
        <v>0</v>
      </c>
      <c r="K1369">
        <f t="shared" si="134"/>
        <v>0</v>
      </c>
      <c r="P1369" t="b">
        <f t="shared" si="130"/>
        <v>1</v>
      </c>
      <c r="Q1369" t="str">
        <f t="shared" si="135"/>
        <v>20174</v>
      </c>
    </row>
    <row r="1370" customHeight="1" spans="1:17">
      <c r="A1370">
        <v>946</v>
      </c>
      <c r="B1370" t="s">
        <v>219</v>
      </c>
      <c r="C1370">
        <v>2</v>
      </c>
      <c r="D1370" s="4">
        <v>42833</v>
      </c>
      <c r="E1370">
        <v>4</v>
      </c>
      <c r="F1370">
        <v>2017</v>
      </c>
      <c r="G1370">
        <v>150000</v>
      </c>
      <c r="H1370">
        <f t="shared" si="129"/>
        <v>150000</v>
      </c>
      <c r="I1370">
        <f t="shared" si="132"/>
        <v>0</v>
      </c>
      <c r="J1370">
        <f t="shared" si="133"/>
        <v>0</v>
      </c>
      <c r="K1370">
        <f t="shared" si="134"/>
        <v>0</v>
      </c>
      <c r="P1370" t="b">
        <f t="shared" si="130"/>
        <v>1</v>
      </c>
      <c r="Q1370" t="str">
        <f t="shared" si="135"/>
        <v>20174</v>
      </c>
    </row>
    <row r="1371" customHeight="1" spans="1:17">
      <c r="A1371">
        <v>947</v>
      </c>
      <c r="B1371" t="s">
        <v>38</v>
      </c>
      <c r="C1371">
        <v>2</v>
      </c>
      <c r="D1371" s="4">
        <v>42833</v>
      </c>
      <c r="E1371">
        <v>2</v>
      </c>
      <c r="F1371">
        <v>2017</v>
      </c>
      <c r="G1371">
        <v>150000</v>
      </c>
      <c r="H1371">
        <f t="shared" si="129"/>
        <v>150000</v>
      </c>
      <c r="I1371">
        <f t="shared" si="132"/>
        <v>0</v>
      </c>
      <c r="J1371">
        <f t="shared" si="133"/>
        <v>0</v>
      </c>
      <c r="K1371">
        <f t="shared" si="134"/>
        <v>0</v>
      </c>
      <c r="P1371" t="b">
        <f t="shared" si="130"/>
        <v>1</v>
      </c>
      <c r="Q1371" t="str">
        <f t="shared" si="135"/>
        <v>20174</v>
      </c>
    </row>
    <row r="1372" customHeight="1" spans="1:17">
      <c r="A1372">
        <v>947</v>
      </c>
      <c r="B1372" t="s">
        <v>38</v>
      </c>
      <c r="C1372">
        <v>2</v>
      </c>
      <c r="D1372" s="4">
        <v>42833</v>
      </c>
      <c r="E1372">
        <v>3</v>
      </c>
      <c r="F1372">
        <v>2017</v>
      </c>
      <c r="G1372">
        <v>150000</v>
      </c>
      <c r="H1372">
        <f t="shared" si="129"/>
        <v>150000</v>
      </c>
      <c r="I1372">
        <f t="shared" si="132"/>
        <v>0</v>
      </c>
      <c r="J1372">
        <f t="shared" si="133"/>
        <v>0</v>
      </c>
      <c r="K1372">
        <f t="shared" si="134"/>
        <v>0</v>
      </c>
      <c r="P1372" t="b">
        <f t="shared" si="130"/>
        <v>1</v>
      </c>
      <c r="Q1372" t="str">
        <f t="shared" si="135"/>
        <v>20174</v>
      </c>
    </row>
    <row r="1373" customHeight="1" spans="1:17">
      <c r="A1373">
        <v>947</v>
      </c>
      <c r="B1373" t="s">
        <v>38</v>
      </c>
      <c r="C1373">
        <v>2</v>
      </c>
      <c r="D1373" s="4">
        <v>42833</v>
      </c>
      <c r="E1373">
        <v>4</v>
      </c>
      <c r="F1373">
        <v>2017</v>
      </c>
      <c r="G1373">
        <v>150000</v>
      </c>
      <c r="H1373">
        <f t="shared" si="129"/>
        <v>150000</v>
      </c>
      <c r="I1373">
        <f t="shared" si="132"/>
        <v>0</v>
      </c>
      <c r="J1373">
        <f t="shared" si="133"/>
        <v>0</v>
      </c>
      <c r="K1373">
        <f t="shared" si="134"/>
        <v>0</v>
      </c>
      <c r="P1373" t="b">
        <f t="shared" si="130"/>
        <v>1</v>
      </c>
      <c r="Q1373" t="str">
        <f t="shared" si="135"/>
        <v>20174</v>
      </c>
    </row>
    <row r="1374" customHeight="1" spans="1:17">
      <c r="A1374">
        <v>948</v>
      </c>
      <c r="B1374" t="s">
        <v>120</v>
      </c>
      <c r="C1374" s="3">
        <v>6</v>
      </c>
      <c r="D1374" s="4">
        <v>42833</v>
      </c>
      <c r="E1374">
        <v>1</v>
      </c>
      <c r="F1374">
        <v>2017</v>
      </c>
      <c r="G1374">
        <v>350000</v>
      </c>
      <c r="H1374">
        <f t="shared" si="129"/>
        <v>150000</v>
      </c>
      <c r="I1374">
        <f t="shared" si="132"/>
        <v>185000</v>
      </c>
      <c r="J1374">
        <f t="shared" si="133"/>
        <v>5000</v>
      </c>
      <c r="K1374">
        <f t="shared" si="134"/>
        <v>10000</v>
      </c>
      <c r="P1374" t="b">
        <f t="shared" si="130"/>
        <v>1</v>
      </c>
      <c r="Q1374" t="str">
        <f t="shared" si="135"/>
        <v>20174</v>
      </c>
    </row>
    <row r="1375" customHeight="1" spans="1:17">
      <c r="A1375">
        <v>948</v>
      </c>
      <c r="B1375" t="s">
        <v>120</v>
      </c>
      <c r="C1375" s="3">
        <v>6</v>
      </c>
      <c r="D1375" s="4">
        <v>42833</v>
      </c>
      <c r="E1375">
        <v>1</v>
      </c>
      <c r="F1375">
        <v>2017</v>
      </c>
      <c r="G1375">
        <v>350000</v>
      </c>
      <c r="H1375">
        <f t="shared" si="129"/>
        <v>150000</v>
      </c>
      <c r="I1375">
        <f t="shared" si="132"/>
        <v>185000</v>
      </c>
      <c r="J1375">
        <f t="shared" si="133"/>
        <v>5000</v>
      </c>
      <c r="K1375">
        <f t="shared" si="134"/>
        <v>10000</v>
      </c>
      <c r="P1375" t="b">
        <f t="shared" si="130"/>
        <v>1</v>
      </c>
      <c r="Q1375" t="str">
        <f t="shared" si="135"/>
        <v>20174</v>
      </c>
    </row>
    <row r="1376" customHeight="1" spans="1:17">
      <c r="A1376">
        <v>948</v>
      </c>
      <c r="B1376" t="s">
        <v>120</v>
      </c>
      <c r="C1376" s="3">
        <v>6</v>
      </c>
      <c r="D1376" s="4">
        <v>42833</v>
      </c>
      <c r="E1376">
        <v>1</v>
      </c>
      <c r="F1376">
        <v>2017</v>
      </c>
      <c r="G1376">
        <v>350000</v>
      </c>
      <c r="H1376">
        <f t="shared" si="129"/>
        <v>150000</v>
      </c>
      <c r="I1376">
        <f t="shared" si="132"/>
        <v>185000</v>
      </c>
      <c r="J1376">
        <f t="shared" si="133"/>
        <v>5000</v>
      </c>
      <c r="K1376">
        <f t="shared" si="134"/>
        <v>10000</v>
      </c>
      <c r="P1376" t="b">
        <f t="shared" si="130"/>
        <v>1</v>
      </c>
      <c r="Q1376" t="str">
        <f t="shared" si="135"/>
        <v>20174</v>
      </c>
    </row>
    <row r="1377" customHeight="1" spans="1:17">
      <c r="A1377">
        <v>948</v>
      </c>
      <c r="B1377" t="s">
        <v>120</v>
      </c>
      <c r="C1377" s="3">
        <v>6</v>
      </c>
      <c r="D1377" s="4">
        <v>42833</v>
      </c>
      <c r="E1377">
        <v>1</v>
      </c>
      <c r="F1377">
        <v>2017</v>
      </c>
      <c r="G1377">
        <v>350000</v>
      </c>
      <c r="H1377">
        <f t="shared" si="129"/>
        <v>150000</v>
      </c>
      <c r="I1377">
        <f t="shared" si="132"/>
        <v>185000</v>
      </c>
      <c r="J1377">
        <f t="shared" si="133"/>
        <v>5000</v>
      </c>
      <c r="K1377">
        <f t="shared" si="134"/>
        <v>10000</v>
      </c>
      <c r="P1377" t="b">
        <f t="shared" si="130"/>
        <v>1</v>
      </c>
      <c r="Q1377" t="str">
        <f t="shared" si="135"/>
        <v>20174</v>
      </c>
    </row>
    <row r="1378" customHeight="1" spans="1:17">
      <c r="A1378">
        <v>950</v>
      </c>
      <c r="B1378" t="s">
        <v>239</v>
      </c>
      <c r="C1378">
        <v>10</v>
      </c>
      <c r="D1378" s="4">
        <v>42833</v>
      </c>
      <c r="E1378">
        <v>4</v>
      </c>
      <c r="F1378">
        <v>2017</v>
      </c>
      <c r="G1378">
        <v>425000</v>
      </c>
      <c r="H1378">
        <f t="shared" si="129"/>
        <v>150000</v>
      </c>
      <c r="I1378">
        <f t="shared" si="132"/>
        <v>260000</v>
      </c>
      <c r="J1378">
        <f t="shared" si="133"/>
        <v>5000</v>
      </c>
      <c r="K1378">
        <f t="shared" si="134"/>
        <v>10000</v>
      </c>
      <c r="P1378" t="b">
        <f t="shared" si="130"/>
        <v>1</v>
      </c>
      <c r="Q1378" t="str">
        <f t="shared" si="135"/>
        <v>20174</v>
      </c>
    </row>
    <row r="1379" customHeight="1" spans="1:17">
      <c r="A1379">
        <v>951</v>
      </c>
      <c r="B1379" t="s">
        <v>63</v>
      </c>
      <c r="C1379">
        <v>2</v>
      </c>
      <c r="D1379" s="4">
        <v>42833</v>
      </c>
      <c r="E1379">
        <v>1</v>
      </c>
      <c r="F1379">
        <v>2017</v>
      </c>
      <c r="G1379">
        <v>150000</v>
      </c>
      <c r="H1379">
        <f t="shared" si="129"/>
        <v>150000</v>
      </c>
      <c r="I1379">
        <f t="shared" si="132"/>
        <v>0</v>
      </c>
      <c r="J1379">
        <f t="shared" si="133"/>
        <v>0</v>
      </c>
      <c r="K1379">
        <f t="shared" si="134"/>
        <v>0</v>
      </c>
      <c r="P1379" t="b">
        <f t="shared" si="130"/>
        <v>1</v>
      </c>
      <c r="Q1379" t="str">
        <f t="shared" si="135"/>
        <v>20174</v>
      </c>
    </row>
    <row r="1380" customHeight="1" spans="1:17">
      <c r="A1380">
        <v>951</v>
      </c>
      <c r="B1380" t="s">
        <v>63</v>
      </c>
      <c r="C1380">
        <v>2</v>
      </c>
      <c r="D1380" s="4">
        <v>42833</v>
      </c>
      <c r="E1380">
        <v>2</v>
      </c>
      <c r="F1380">
        <v>2017</v>
      </c>
      <c r="G1380">
        <v>150000</v>
      </c>
      <c r="H1380">
        <f t="shared" si="129"/>
        <v>150000</v>
      </c>
      <c r="I1380">
        <f t="shared" si="132"/>
        <v>0</v>
      </c>
      <c r="J1380">
        <f t="shared" si="133"/>
        <v>0</v>
      </c>
      <c r="K1380">
        <f t="shared" si="134"/>
        <v>0</v>
      </c>
      <c r="P1380" t="b">
        <f t="shared" si="130"/>
        <v>1</v>
      </c>
      <c r="Q1380" t="str">
        <f t="shared" si="135"/>
        <v>20174</v>
      </c>
    </row>
    <row r="1381" customHeight="1" spans="1:17">
      <c r="A1381">
        <v>951</v>
      </c>
      <c r="B1381" t="s">
        <v>63</v>
      </c>
      <c r="C1381">
        <v>2</v>
      </c>
      <c r="D1381" s="4">
        <v>42833</v>
      </c>
      <c r="E1381">
        <v>3</v>
      </c>
      <c r="F1381">
        <v>2017</v>
      </c>
      <c r="G1381">
        <v>150000</v>
      </c>
      <c r="H1381">
        <f t="shared" si="129"/>
        <v>150000</v>
      </c>
      <c r="I1381">
        <f t="shared" si="132"/>
        <v>0</v>
      </c>
      <c r="J1381">
        <f t="shared" si="133"/>
        <v>0</v>
      </c>
      <c r="K1381">
        <f t="shared" si="134"/>
        <v>0</v>
      </c>
      <c r="P1381" t="b">
        <f t="shared" si="130"/>
        <v>1</v>
      </c>
      <c r="Q1381" t="str">
        <f t="shared" si="135"/>
        <v>20174</v>
      </c>
    </row>
    <row r="1382" customHeight="1" spans="1:17">
      <c r="A1382">
        <v>952</v>
      </c>
      <c r="B1382" t="s">
        <v>74</v>
      </c>
      <c r="C1382">
        <v>3</v>
      </c>
      <c r="D1382" s="4">
        <v>42835</v>
      </c>
      <c r="E1382">
        <v>4</v>
      </c>
      <c r="F1382">
        <v>2017</v>
      </c>
      <c r="G1382">
        <v>150000</v>
      </c>
      <c r="H1382">
        <f t="shared" si="129"/>
        <v>150000</v>
      </c>
      <c r="I1382">
        <f t="shared" si="132"/>
        <v>0</v>
      </c>
      <c r="J1382">
        <f t="shared" si="133"/>
        <v>0</v>
      </c>
      <c r="K1382">
        <f t="shared" si="134"/>
        <v>0</v>
      </c>
      <c r="P1382" t="b">
        <f t="shared" si="130"/>
        <v>1</v>
      </c>
      <c r="Q1382" t="str">
        <f t="shared" si="135"/>
        <v>20174</v>
      </c>
    </row>
    <row r="1383" customHeight="1" spans="1:17">
      <c r="A1383">
        <v>953</v>
      </c>
      <c r="B1383" t="s">
        <v>147</v>
      </c>
      <c r="C1383">
        <v>7</v>
      </c>
      <c r="D1383" s="4">
        <v>42835</v>
      </c>
      <c r="E1383">
        <v>4</v>
      </c>
      <c r="F1383">
        <v>2017</v>
      </c>
      <c r="G1383">
        <v>425000</v>
      </c>
      <c r="H1383">
        <f t="shared" si="129"/>
        <v>150000</v>
      </c>
      <c r="I1383">
        <f t="shared" si="132"/>
        <v>260000</v>
      </c>
      <c r="J1383">
        <f t="shared" si="133"/>
        <v>5000</v>
      </c>
      <c r="K1383">
        <f t="shared" si="134"/>
        <v>10000</v>
      </c>
      <c r="P1383" t="b">
        <f t="shared" si="130"/>
        <v>1</v>
      </c>
      <c r="Q1383" t="str">
        <f t="shared" si="135"/>
        <v>20174</v>
      </c>
    </row>
    <row r="1384" customHeight="1" spans="1:17">
      <c r="A1384">
        <v>954</v>
      </c>
      <c r="B1384" t="s">
        <v>37</v>
      </c>
      <c r="C1384">
        <v>2</v>
      </c>
      <c r="D1384" s="4">
        <v>42835</v>
      </c>
      <c r="E1384">
        <v>4</v>
      </c>
      <c r="F1384">
        <v>2017</v>
      </c>
      <c r="G1384">
        <v>175000</v>
      </c>
      <c r="H1384">
        <f t="shared" si="129"/>
        <v>150000</v>
      </c>
      <c r="I1384">
        <f t="shared" si="132"/>
        <v>0</v>
      </c>
      <c r="J1384">
        <f t="shared" si="133"/>
        <v>0</v>
      </c>
      <c r="K1384">
        <f t="shared" si="134"/>
        <v>0</v>
      </c>
      <c r="N1384">
        <v>25000</v>
      </c>
      <c r="P1384" t="b">
        <f t="shared" si="130"/>
        <v>1</v>
      </c>
      <c r="Q1384" t="str">
        <f t="shared" si="135"/>
        <v>20174</v>
      </c>
    </row>
    <row r="1385" customHeight="1" spans="1:17">
      <c r="A1385">
        <v>954</v>
      </c>
      <c r="B1385" t="s">
        <v>37</v>
      </c>
      <c r="C1385">
        <v>2</v>
      </c>
      <c r="D1385" s="4">
        <v>42835</v>
      </c>
      <c r="E1385">
        <v>5</v>
      </c>
      <c r="F1385">
        <v>2017</v>
      </c>
      <c r="G1385">
        <v>175000</v>
      </c>
      <c r="H1385">
        <f t="shared" si="129"/>
        <v>150000</v>
      </c>
      <c r="I1385">
        <f t="shared" si="132"/>
        <v>0</v>
      </c>
      <c r="J1385">
        <f t="shared" si="133"/>
        <v>0</v>
      </c>
      <c r="K1385">
        <f t="shared" si="134"/>
        <v>0</v>
      </c>
      <c r="N1385">
        <v>25000</v>
      </c>
      <c r="P1385" t="b">
        <f t="shared" si="130"/>
        <v>1</v>
      </c>
      <c r="Q1385" t="str">
        <f t="shared" si="135"/>
        <v>20174</v>
      </c>
    </row>
    <row r="1386" customHeight="1" spans="1:17">
      <c r="A1386">
        <v>955</v>
      </c>
      <c r="B1386" t="s">
        <v>240</v>
      </c>
      <c r="C1386">
        <v>7</v>
      </c>
      <c r="D1386" s="4">
        <v>42836</v>
      </c>
      <c r="E1386">
        <v>4</v>
      </c>
      <c r="F1386">
        <v>2017</v>
      </c>
      <c r="G1386">
        <v>425000</v>
      </c>
      <c r="H1386">
        <f t="shared" si="129"/>
        <v>150000</v>
      </c>
      <c r="I1386">
        <f t="shared" si="132"/>
        <v>260000</v>
      </c>
      <c r="J1386">
        <f t="shared" si="133"/>
        <v>5000</v>
      </c>
      <c r="K1386">
        <f t="shared" si="134"/>
        <v>10000</v>
      </c>
      <c r="P1386" t="b">
        <f t="shared" si="130"/>
        <v>1</v>
      </c>
      <c r="Q1386" t="str">
        <f t="shared" si="135"/>
        <v>20174</v>
      </c>
    </row>
    <row r="1387" customHeight="1" spans="1:17">
      <c r="A1387">
        <v>956</v>
      </c>
      <c r="B1387" s="3" t="s">
        <v>153</v>
      </c>
      <c r="C1387" s="3">
        <v>7</v>
      </c>
      <c r="D1387" s="4">
        <v>42840</v>
      </c>
      <c r="E1387">
        <v>4</v>
      </c>
      <c r="F1387">
        <v>2017</v>
      </c>
      <c r="G1387">
        <v>425000</v>
      </c>
      <c r="H1387">
        <f t="shared" si="129"/>
        <v>150000</v>
      </c>
      <c r="I1387">
        <f t="shared" si="132"/>
        <v>260000</v>
      </c>
      <c r="J1387">
        <f t="shared" si="133"/>
        <v>5000</v>
      </c>
      <c r="K1387">
        <f t="shared" si="134"/>
        <v>10000</v>
      </c>
      <c r="P1387" t="b">
        <f t="shared" si="130"/>
        <v>1</v>
      </c>
      <c r="Q1387" t="str">
        <f t="shared" ref="Q1387:Q1390" si="136">CONCATENATE(YEAR(D1356),MONTH(D1356))</f>
        <v>20174</v>
      </c>
    </row>
    <row r="1388" customHeight="1" spans="1:17">
      <c r="A1388">
        <v>956</v>
      </c>
      <c r="B1388" s="3" t="s">
        <v>100</v>
      </c>
      <c r="C1388" s="3">
        <v>4</v>
      </c>
      <c r="D1388" s="4">
        <v>42840</v>
      </c>
      <c r="E1388">
        <v>4</v>
      </c>
      <c r="F1388">
        <v>2017</v>
      </c>
      <c r="G1388">
        <v>150000</v>
      </c>
      <c r="H1388">
        <f t="shared" si="129"/>
        <v>150000</v>
      </c>
      <c r="I1388">
        <f t="shared" si="132"/>
        <v>0</v>
      </c>
      <c r="J1388">
        <f t="shared" si="133"/>
        <v>0</v>
      </c>
      <c r="K1388">
        <f t="shared" si="134"/>
        <v>0</v>
      </c>
      <c r="P1388" t="b">
        <f t="shared" si="130"/>
        <v>1</v>
      </c>
      <c r="Q1388" t="str">
        <f t="shared" ref="Q1388:Q1453" si="137">CONCATENATE(YEAR(D1388),MONTH(D1388))</f>
        <v>20174</v>
      </c>
    </row>
    <row r="1389" customHeight="1" spans="1:17">
      <c r="A1389">
        <v>957</v>
      </c>
      <c r="B1389" t="s">
        <v>117</v>
      </c>
      <c r="C1389">
        <v>6</v>
      </c>
      <c r="D1389" s="4">
        <v>42840</v>
      </c>
      <c r="E1389">
        <v>4</v>
      </c>
      <c r="F1389">
        <v>2017</v>
      </c>
      <c r="G1389">
        <v>350000</v>
      </c>
      <c r="H1389">
        <f t="shared" si="129"/>
        <v>150000</v>
      </c>
      <c r="I1389">
        <f t="shared" si="132"/>
        <v>185000</v>
      </c>
      <c r="J1389">
        <f t="shared" si="133"/>
        <v>5000</v>
      </c>
      <c r="K1389">
        <f t="shared" si="134"/>
        <v>10000</v>
      </c>
      <c r="P1389" t="b">
        <f t="shared" si="130"/>
        <v>1</v>
      </c>
      <c r="Q1389" t="str">
        <f t="shared" si="136"/>
        <v>20174</v>
      </c>
    </row>
    <row r="1390" customHeight="1" spans="1:17">
      <c r="A1390">
        <v>958</v>
      </c>
      <c r="B1390" s="3" t="s">
        <v>8</v>
      </c>
      <c r="C1390" s="3">
        <v>1</v>
      </c>
      <c r="D1390" s="4">
        <v>42840</v>
      </c>
      <c r="E1390">
        <v>4</v>
      </c>
      <c r="F1390">
        <v>2017</v>
      </c>
      <c r="G1390">
        <v>150000</v>
      </c>
      <c r="H1390">
        <f t="shared" ref="H1390:H1453" si="138">IF(C1390&lt;6,IF(E1390&lt;1,0,IF(G1390&gt;150000,150000,G1390)),150000)</f>
        <v>150000</v>
      </c>
      <c r="I1390">
        <f t="shared" si="132"/>
        <v>0</v>
      </c>
      <c r="J1390">
        <f t="shared" si="133"/>
        <v>0</v>
      </c>
      <c r="K1390">
        <f t="shared" si="134"/>
        <v>0</v>
      </c>
      <c r="P1390" t="b">
        <f t="shared" si="130"/>
        <v>1</v>
      </c>
      <c r="Q1390" t="str">
        <f t="shared" si="136"/>
        <v>20174</v>
      </c>
    </row>
    <row r="1391" customHeight="1" spans="1:17">
      <c r="A1391">
        <v>958</v>
      </c>
      <c r="B1391" s="3" t="s">
        <v>94</v>
      </c>
      <c r="C1391" s="3">
        <v>4</v>
      </c>
      <c r="D1391" s="4">
        <v>42840</v>
      </c>
      <c r="E1391">
        <v>4</v>
      </c>
      <c r="F1391">
        <v>2017</v>
      </c>
      <c r="G1391">
        <v>150000</v>
      </c>
      <c r="H1391">
        <f t="shared" si="138"/>
        <v>150000</v>
      </c>
      <c r="I1391">
        <f t="shared" si="132"/>
        <v>0</v>
      </c>
      <c r="J1391">
        <f t="shared" si="133"/>
        <v>0</v>
      </c>
      <c r="K1391">
        <f t="shared" si="134"/>
        <v>0</v>
      </c>
      <c r="P1391" t="b">
        <f t="shared" si="130"/>
        <v>1</v>
      </c>
      <c r="Q1391" t="str">
        <f t="shared" si="137"/>
        <v>20174</v>
      </c>
    </row>
    <row r="1392" customHeight="1" spans="1:17">
      <c r="A1392">
        <v>959</v>
      </c>
      <c r="B1392" t="s">
        <v>17</v>
      </c>
      <c r="C1392">
        <v>2</v>
      </c>
      <c r="D1392" s="4">
        <v>42840</v>
      </c>
      <c r="E1392">
        <v>2</v>
      </c>
      <c r="F1392">
        <v>2017</v>
      </c>
      <c r="G1392">
        <v>100000</v>
      </c>
      <c r="H1392">
        <f t="shared" si="138"/>
        <v>100000</v>
      </c>
      <c r="I1392">
        <f t="shared" si="132"/>
        <v>0</v>
      </c>
      <c r="J1392">
        <f t="shared" si="133"/>
        <v>0</v>
      </c>
      <c r="K1392">
        <f t="shared" si="134"/>
        <v>0</v>
      </c>
      <c r="P1392" t="b">
        <f t="shared" si="130"/>
        <v>1</v>
      </c>
      <c r="Q1392" t="str">
        <f t="shared" si="137"/>
        <v>20174</v>
      </c>
    </row>
    <row r="1393" customHeight="1" spans="1:17">
      <c r="A1393">
        <v>959</v>
      </c>
      <c r="B1393" t="s">
        <v>17</v>
      </c>
      <c r="C1393">
        <v>2</v>
      </c>
      <c r="D1393" s="4">
        <v>42840</v>
      </c>
      <c r="E1393">
        <v>3</v>
      </c>
      <c r="F1393">
        <v>2017</v>
      </c>
      <c r="G1393">
        <v>100000</v>
      </c>
      <c r="H1393">
        <f t="shared" si="138"/>
        <v>100000</v>
      </c>
      <c r="I1393">
        <f t="shared" si="132"/>
        <v>0</v>
      </c>
      <c r="J1393">
        <f t="shared" si="133"/>
        <v>0</v>
      </c>
      <c r="K1393">
        <f t="shared" si="134"/>
        <v>0</v>
      </c>
      <c r="P1393" t="b">
        <f t="shared" si="130"/>
        <v>1</v>
      </c>
      <c r="Q1393" t="str">
        <f t="shared" si="137"/>
        <v>20174</v>
      </c>
    </row>
    <row r="1394" customHeight="1" spans="1:17">
      <c r="A1394">
        <v>959</v>
      </c>
      <c r="B1394" t="s">
        <v>17</v>
      </c>
      <c r="C1394">
        <v>2</v>
      </c>
      <c r="D1394" s="4">
        <v>42840</v>
      </c>
      <c r="E1394">
        <v>4</v>
      </c>
      <c r="F1394">
        <v>2017</v>
      </c>
      <c r="G1394">
        <v>100000</v>
      </c>
      <c r="H1394">
        <f t="shared" si="138"/>
        <v>100000</v>
      </c>
      <c r="I1394">
        <f t="shared" si="132"/>
        <v>0</v>
      </c>
      <c r="J1394">
        <f t="shared" si="133"/>
        <v>0</v>
      </c>
      <c r="K1394">
        <f t="shared" si="134"/>
        <v>0</v>
      </c>
      <c r="P1394" t="b">
        <f t="shared" si="130"/>
        <v>1</v>
      </c>
      <c r="Q1394" t="str">
        <f t="shared" si="137"/>
        <v>20174</v>
      </c>
    </row>
    <row r="1395" customHeight="1" spans="1:17">
      <c r="A1395">
        <v>959</v>
      </c>
      <c r="B1395" t="s">
        <v>32</v>
      </c>
      <c r="C1395">
        <v>1</v>
      </c>
      <c r="D1395" s="4">
        <v>42840</v>
      </c>
      <c r="E1395">
        <v>2</v>
      </c>
      <c r="F1395">
        <v>2017</v>
      </c>
      <c r="G1395">
        <v>120000</v>
      </c>
      <c r="H1395">
        <f t="shared" si="138"/>
        <v>120000</v>
      </c>
      <c r="I1395">
        <f t="shared" si="132"/>
        <v>0</v>
      </c>
      <c r="J1395">
        <f t="shared" si="133"/>
        <v>0</v>
      </c>
      <c r="K1395">
        <f t="shared" si="134"/>
        <v>0</v>
      </c>
      <c r="P1395" t="b">
        <f t="shared" si="130"/>
        <v>1</v>
      </c>
      <c r="Q1395" t="str">
        <f t="shared" si="137"/>
        <v>20174</v>
      </c>
    </row>
    <row r="1396" customHeight="1" spans="1:17">
      <c r="A1396">
        <v>959</v>
      </c>
      <c r="B1396" t="s">
        <v>32</v>
      </c>
      <c r="C1396">
        <v>1</v>
      </c>
      <c r="D1396" s="4">
        <v>42840</v>
      </c>
      <c r="E1396">
        <v>3</v>
      </c>
      <c r="F1396">
        <v>2017</v>
      </c>
      <c r="G1396">
        <v>120000</v>
      </c>
      <c r="H1396">
        <f t="shared" si="138"/>
        <v>120000</v>
      </c>
      <c r="I1396">
        <f t="shared" si="132"/>
        <v>0</v>
      </c>
      <c r="J1396">
        <f t="shared" si="133"/>
        <v>0</v>
      </c>
      <c r="K1396">
        <f t="shared" si="134"/>
        <v>0</v>
      </c>
      <c r="P1396" t="b">
        <f t="shared" si="130"/>
        <v>1</v>
      </c>
      <c r="Q1396" t="str">
        <f t="shared" si="137"/>
        <v>20174</v>
      </c>
    </row>
    <row r="1397" customHeight="1" spans="1:17">
      <c r="A1397">
        <v>959</v>
      </c>
      <c r="B1397" t="s">
        <v>32</v>
      </c>
      <c r="C1397">
        <v>1</v>
      </c>
      <c r="D1397" s="4">
        <v>42840</v>
      </c>
      <c r="E1397">
        <v>4</v>
      </c>
      <c r="F1397">
        <v>2017</v>
      </c>
      <c r="G1397">
        <v>120000</v>
      </c>
      <c r="H1397">
        <f t="shared" si="138"/>
        <v>120000</v>
      </c>
      <c r="I1397">
        <f t="shared" si="132"/>
        <v>0</v>
      </c>
      <c r="J1397">
        <f t="shared" si="133"/>
        <v>0</v>
      </c>
      <c r="K1397">
        <f t="shared" si="134"/>
        <v>0</v>
      </c>
      <c r="P1397" t="b">
        <f t="shared" si="130"/>
        <v>1</v>
      </c>
      <c r="Q1397" t="str">
        <f t="shared" si="137"/>
        <v>20174</v>
      </c>
    </row>
    <row r="1398" customHeight="1" spans="1:17">
      <c r="A1398">
        <v>960</v>
      </c>
      <c r="B1398" t="s">
        <v>81</v>
      </c>
      <c r="C1398">
        <v>3</v>
      </c>
      <c r="D1398" s="4">
        <v>42840</v>
      </c>
      <c r="E1398">
        <v>4</v>
      </c>
      <c r="F1398">
        <v>2017</v>
      </c>
      <c r="G1398">
        <v>200000</v>
      </c>
      <c r="H1398">
        <f t="shared" si="138"/>
        <v>150000</v>
      </c>
      <c r="I1398">
        <f t="shared" si="132"/>
        <v>0</v>
      </c>
      <c r="J1398">
        <f t="shared" si="133"/>
        <v>0</v>
      </c>
      <c r="K1398">
        <f t="shared" si="134"/>
        <v>0</v>
      </c>
      <c r="N1398">
        <v>15000</v>
      </c>
      <c r="O1398">
        <v>35000</v>
      </c>
      <c r="P1398" t="b">
        <f t="shared" si="130"/>
        <v>1</v>
      </c>
      <c r="Q1398" t="str">
        <f t="shared" si="137"/>
        <v>20174</v>
      </c>
    </row>
    <row r="1399" customHeight="1" spans="1:17">
      <c r="A1399">
        <v>961</v>
      </c>
      <c r="B1399" t="s">
        <v>221</v>
      </c>
      <c r="C1399">
        <v>6</v>
      </c>
      <c r="D1399" s="4">
        <v>42840</v>
      </c>
      <c r="E1399">
        <v>4</v>
      </c>
      <c r="F1399">
        <v>2017</v>
      </c>
      <c r="G1399">
        <v>425000</v>
      </c>
      <c r="H1399">
        <f t="shared" si="138"/>
        <v>150000</v>
      </c>
      <c r="I1399">
        <f t="shared" si="132"/>
        <v>260000</v>
      </c>
      <c r="J1399">
        <f t="shared" si="133"/>
        <v>5000</v>
      </c>
      <c r="K1399">
        <f t="shared" si="134"/>
        <v>10000</v>
      </c>
      <c r="P1399" t="b">
        <f t="shared" si="130"/>
        <v>1</v>
      </c>
      <c r="Q1399" t="str">
        <f t="shared" si="137"/>
        <v>20174</v>
      </c>
    </row>
    <row r="1400" customHeight="1" spans="1:17">
      <c r="A1400">
        <v>961</v>
      </c>
      <c r="B1400" t="s">
        <v>241</v>
      </c>
      <c r="C1400">
        <v>9</v>
      </c>
      <c r="D1400" s="4">
        <v>42840</v>
      </c>
      <c r="E1400">
        <v>4</v>
      </c>
      <c r="F1400">
        <v>2017</v>
      </c>
      <c r="G1400">
        <v>425000</v>
      </c>
      <c r="H1400">
        <f t="shared" si="138"/>
        <v>150000</v>
      </c>
      <c r="I1400">
        <f t="shared" si="132"/>
        <v>260000</v>
      </c>
      <c r="J1400">
        <f t="shared" si="133"/>
        <v>5000</v>
      </c>
      <c r="K1400">
        <f t="shared" si="134"/>
        <v>10000</v>
      </c>
      <c r="P1400" t="b">
        <f t="shared" si="130"/>
        <v>1</v>
      </c>
      <c r="Q1400" t="str">
        <f t="shared" si="137"/>
        <v>20174</v>
      </c>
    </row>
    <row r="1401" customHeight="1" spans="1:17">
      <c r="A1401">
        <v>962</v>
      </c>
      <c r="B1401" t="s">
        <v>143</v>
      </c>
      <c r="C1401">
        <v>7</v>
      </c>
      <c r="D1401" s="4">
        <v>42840</v>
      </c>
      <c r="E1401">
        <v>5</v>
      </c>
      <c r="F1401">
        <v>2017</v>
      </c>
      <c r="G1401">
        <v>425000</v>
      </c>
      <c r="H1401">
        <f t="shared" si="138"/>
        <v>150000</v>
      </c>
      <c r="I1401">
        <f t="shared" si="132"/>
        <v>260000</v>
      </c>
      <c r="J1401">
        <f t="shared" si="133"/>
        <v>5000</v>
      </c>
      <c r="K1401">
        <f t="shared" si="134"/>
        <v>10000</v>
      </c>
      <c r="P1401" t="b">
        <f t="shared" si="130"/>
        <v>1</v>
      </c>
      <c r="Q1401" t="str">
        <f t="shared" si="137"/>
        <v>20174</v>
      </c>
    </row>
    <row r="1402" customHeight="1" spans="1:17">
      <c r="A1402">
        <v>962</v>
      </c>
      <c r="B1402" t="s">
        <v>143</v>
      </c>
      <c r="C1402">
        <v>7</v>
      </c>
      <c r="D1402" s="4">
        <v>42840</v>
      </c>
      <c r="E1402">
        <v>6</v>
      </c>
      <c r="F1402">
        <v>2017</v>
      </c>
      <c r="G1402">
        <v>425000</v>
      </c>
      <c r="H1402">
        <f t="shared" si="138"/>
        <v>150000</v>
      </c>
      <c r="I1402">
        <f t="shared" si="132"/>
        <v>260000</v>
      </c>
      <c r="J1402">
        <f t="shared" si="133"/>
        <v>5000</v>
      </c>
      <c r="K1402">
        <f t="shared" si="134"/>
        <v>10000</v>
      </c>
      <c r="P1402" t="b">
        <f t="shared" si="130"/>
        <v>1</v>
      </c>
      <c r="Q1402" t="str">
        <f t="shared" si="137"/>
        <v>20174</v>
      </c>
    </row>
    <row r="1403" customHeight="1" spans="1:17">
      <c r="A1403">
        <v>963</v>
      </c>
      <c r="B1403" t="s">
        <v>90</v>
      </c>
      <c r="C1403">
        <v>4</v>
      </c>
      <c r="D1403" s="4">
        <v>42840</v>
      </c>
      <c r="E1403">
        <v>4</v>
      </c>
      <c r="F1403">
        <v>2017</v>
      </c>
      <c r="G1403">
        <v>200000</v>
      </c>
      <c r="H1403">
        <f t="shared" si="138"/>
        <v>150000</v>
      </c>
      <c r="I1403">
        <f t="shared" si="132"/>
        <v>0</v>
      </c>
      <c r="J1403">
        <f t="shared" si="133"/>
        <v>0</v>
      </c>
      <c r="K1403">
        <f t="shared" si="134"/>
        <v>0</v>
      </c>
      <c r="O1403">
        <v>50000</v>
      </c>
      <c r="P1403" t="b">
        <f t="shared" si="130"/>
        <v>1</v>
      </c>
      <c r="Q1403" t="str">
        <f t="shared" si="137"/>
        <v>20174</v>
      </c>
    </row>
    <row r="1404" customHeight="1" spans="1:17">
      <c r="A1404">
        <v>964</v>
      </c>
      <c r="B1404" s="3" t="s">
        <v>75</v>
      </c>
      <c r="C1404">
        <v>3</v>
      </c>
      <c r="D1404" s="4">
        <v>42840</v>
      </c>
      <c r="E1404">
        <v>4</v>
      </c>
      <c r="F1404">
        <v>2017</v>
      </c>
      <c r="G1404">
        <v>150000</v>
      </c>
      <c r="H1404">
        <f t="shared" si="138"/>
        <v>150000</v>
      </c>
      <c r="I1404">
        <f t="shared" si="132"/>
        <v>0</v>
      </c>
      <c r="J1404">
        <f t="shared" si="133"/>
        <v>0</v>
      </c>
      <c r="K1404">
        <f t="shared" si="134"/>
        <v>0</v>
      </c>
      <c r="P1404" t="b">
        <f t="shared" si="130"/>
        <v>1</v>
      </c>
      <c r="Q1404" t="str">
        <f t="shared" si="137"/>
        <v>20174</v>
      </c>
    </row>
    <row r="1405" customHeight="1" spans="1:17">
      <c r="A1405">
        <v>964</v>
      </c>
      <c r="B1405" s="3" t="s">
        <v>104</v>
      </c>
      <c r="C1405">
        <v>5</v>
      </c>
      <c r="D1405" s="4">
        <v>42840</v>
      </c>
      <c r="E1405">
        <v>4</v>
      </c>
      <c r="F1405">
        <v>2017</v>
      </c>
      <c r="G1405">
        <v>150000</v>
      </c>
      <c r="H1405">
        <f t="shared" si="138"/>
        <v>150000</v>
      </c>
      <c r="I1405">
        <f t="shared" si="132"/>
        <v>0</v>
      </c>
      <c r="J1405">
        <f t="shared" si="133"/>
        <v>0</v>
      </c>
      <c r="K1405">
        <f t="shared" si="134"/>
        <v>0</v>
      </c>
      <c r="P1405" t="b">
        <f t="shared" si="130"/>
        <v>1</v>
      </c>
      <c r="Q1405" t="str">
        <f t="shared" si="137"/>
        <v>20174</v>
      </c>
    </row>
    <row r="1406" customHeight="1" spans="1:17">
      <c r="A1406">
        <v>965</v>
      </c>
      <c r="B1406" t="s">
        <v>116</v>
      </c>
      <c r="C1406">
        <v>6</v>
      </c>
      <c r="D1406" s="4">
        <v>42840</v>
      </c>
      <c r="E1406">
        <v>12</v>
      </c>
      <c r="F1406">
        <v>2016</v>
      </c>
      <c r="G1406">
        <v>425000</v>
      </c>
      <c r="H1406">
        <f t="shared" si="138"/>
        <v>150000</v>
      </c>
      <c r="I1406">
        <f t="shared" si="132"/>
        <v>260000</v>
      </c>
      <c r="J1406">
        <f t="shared" si="133"/>
        <v>5000</v>
      </c>
      <c r="K1406">
        <f t="shared" si="134"/>
        <v>10000</v>
      </c>
      <c r="P1406" t="b">
        <f t="shared" si="130"/>
        <v>1</v>
      </c>
      <c r="Q1406" t="str">
        <f t="shared" si="137"/>
        <v>20174</v>
      </c>
    </row>
    <row r="1407" customHeight="1" spans="1:17">
      <c r="A1407">
        <v>965</v>
      </c>
      <c r="B1407" t="s">
        <v>116</v>
      </c>
      <c r="C1407">
        <v>6</v>
      </c>
      <c r="D1407" s="4">
        <v>42840</v>
      </c>
      <c r="E1407">
        <v>1</v>
      </c>
      <c r="F1407">
        <v>2017</v>
      </c>
      <c r="G1407">
        <v>425000</v>
      </c>
      <c r="H1407">
        <f t="shared" si="138"/>
        <v>150000</v>
      </c>
      <c r="I1407">
        <f t="shared" si="132"/>
        <v>260000</v>
      </c>
      <c r="J1407">
        <f t="shared" si="133"/>
        <v>5000</v>
      </c>
      <c r="K1407">
        <f t="shared" si="134"/>
        <v>10000</v>
      </c>
      <c r="P1407" t="b">
        <f t="shared" si="130"/>
        <v>1</v>
      </c>
      <c r="Q1407" t="str">
        <f t="shared" si="137"/>
        <v>20174</v>
      </c>
    </row>
    <row r="1408" customHeight="1" spans="1:17">
      <c r="A1408">
        <v>965</v>
      </c>
      <c r="B1408" t="s">
        <v>116</v>
      </c>
      <c r="C1408">
        <v>6</v>
      </c>
      <c r="D1408" s="4">
        <v>42840</v>
      </c>
      <c r="E1408">
        <v>2</v>
      </c>
      <c r="F1408">
        <v>2017</v>
      </c>
      <c r="G1408">
        <v>425000</v>
      </c>
      <c r="H1408">
        <f t="shared" si="138"/>
        <v>150000</v>
      </c>
      <c r="I1408">
        <f t="shared" si="132"/>
        <v>260000</v>
      </c>
      <c r="J1408">
        <f t="shared" si="133"/>
        <v>5000</v>
      </c>
      <c r="K1408">
        <f t="shared" si="134"/>
        <v>10000</v>
      </c>
      <c r="P1408" t="b">
        <f t="shared" si="130"/>
        <v>1</v>
      </c>
      <c r="Q1408" t="str">
        <f t="shared" si="137"/>
        <v>20174</v>
      </c>
    </row>
    <row r="1409" customHeight="1" spans="1:17">
      <c r="A1409" s="1">
        <v>966</v>
      </c>
      <c r="B1409" s="1" t="s">
        <v>131</v>
      </c>
      <c r="C1409" s="1">
        <v>7</v>
      </c>
      <c r="D1409" s="18">
        <v>42840</v>
      </c>
      <c r="E1409" s="1">
        <v>4</v>
      </c>
      <c r="F1409" s="1">
        <v>2017</v>
      </c>
      <c r="G1409" s="1">
        <v>425000</v>
      </c>
      <c r="H1409" s="1">
        <f t="shared" si="138"/>
        <v>150000</v>
      </c>
      <c r="I1409" s="1">
        <f t="shared" si="132"/>
        <v>260000</v>
      </c>
      <c r="J1409" s="1">
        <f t="shared" si="133"/>
        <v>5000</v>
      </c>
      <c r="K1409" s="1">
        <f t="shared" si="134"/>
        <v>10000</v>
      </c>
      <c r="L1409" s="1"/>
      <c r="M1409" s="1"/>
      <c r="N1409" s="1"/>
      <c r="O1409" s="1"/>
      <c r="P1409" s="1" t="b">
        <f t="shared" si="130"/>
        <v>1</v>
      </c>
      <c r="Q1409" s="1" t="str">
        <f t="shared" si="137"/>
        <v>20174</v>
      </c>
    </row>
    <row r="1410" customHeight="1" spans="1:17">
      <c r="A1410">
        <v>967</v>
      </c>
      <c r="B1410" t="s">
        <v>137</v>
      </c>
      <c r="C1410">
        <v>7</v>
      </c>
      <c r="D1410" s="4">
        <v>42840</v>
      </c>
      <c r="E1410">
        <v>3</v>
      </c>
      <c r="F1410">
        <v>2017</v>
      </c>
      <c r="G1410" s="3">
        <v>425000</v>
      </c>
      <c r="H1410">
        <f t="shared" si="138"/>
        <v>150000</v>
      </c>
      <c r="I1410">
        <f t="shared" si="132"/>
        <v>260000</v>
      </c>
      <c r="J1410">
        <f t="shared" si="133"/>
        <v>5000</v>
      </c>
      <c r="K1410">
        <f t="shared" si="134"/>
        <v>10000</v>
      </c>
      <c r="P1410" t="b">
        <f t="shared" ref="P1410:P1473" si="139">G1410=SUM(H1410:O1410)</f>
        <v>1</v>
      </c>
      <c r="Q1410" t="str">
        <f t="shared" si="137"/>
        <v>20174</v>
      </c>
    </row>
    <row r="1411" customHeight="1" spans="1:17">
      <c r="A1411">
        <v>967</v>
      </c>
      <c r="B1411" t="s">
        <v>141</v>
      </c>
      <c r="C1411">
        <v>7</v>
      </c>
      <c r="D1411" s="4">
        <v>42840</v>
      </c>
      <c r="E1411">
        <v>4</v>
      </c>
      <c r="F1411">
        <v>2017</v>
      </c>
      <c r="G1411">
        <v>150000</v>
      </c>
      <c r="H1411">
        <f t="shared" si="138"/>
        <v>150000</v>
      </c>
      <c r="I1411">
        <f t="shared" si="132"/>
        <v>-15000</v>
      </c>
      <c r="J1411">
        <f t="shared" si="133"/>
        <v>5000</v>
      </c>
      <c r="K1411">
        <f t="shared" si="134"/>
        <v>10000</v>
      </c>
      <c r="P1411" t="b">
        <f t="shared" si="139"/>
        <v>1</v>
      </c>
      <c r="Q1411" t="str">
        <f t="shared" si="137"/>
        <v>20174</v>
      </c>
    </row>
    <row r="1412" customHeight="1" spans="1:17">
      <c r="A1412">
        <v>968</v>
      </c>
      <c r="B1412" t="s">
        <v>96</v>
      </c>
      <c r="C1412">
        <v>4</v>
      </c>
      <c r="D1412" s="4">
        <v>42840</v>
      </c>
      <c r="E1412">
        <v>7</v>
      </c>
      <c r="F1412">
        <v>2017</v>
      </c>
      <c r="G1412">
        <v>150000</v>
      </c>
      <c r="H1412">
        <f t="shared" si="138"/>
        <v>150000</v>
      </c>
      <c r="I1412">
        <f t="shared" si="132"/>
        <v>0</v>
      </c>
      <c r="J1412">
        <f t="shared" si="133"/>
        <v>0</v>
      </c>
      <c r="K1412">
        <f t="shared" si="134"/>
        <v>0</v>
      </c>
      <c r="P1412" t="b">
        <f t="shared" si="139"/>
        <v>1</v>
      </c>
      <c r="Q1412" t="str">
        <f t="shared" si="137"/>
        <v>20174</v>
      </c>
    </row>
    <row r="1413" customHeight="1" spans="1:17">
      <c r="A1413">
        <v>968</v>
      </c>
      <c r="B1413" t="s">
        <v>96</v>
      </c>
      <c r="C1413">
        <v>4</v>
      </c>
      <c r="D1413" s="4">
        <v>42840</v>
      </c>
      <c r="E1413">
        <v>8</v>
      </c>
      <c r="F1413">
        <v>2017</v>
      </c>
      <c r="G1413">
        <v>150000</v>
      </c>
      <c r="H1413">
        <f t="shared" si="138"/>
        <v>150000</v>
      </c>
      <c r="I1413">
        <f t="shared" si="132"/>
        <v>0</v>
      </c>
      <c r="J1413">
        <f t="shared" si="133"/>
        <v>0</v>
      </c>
      <c r="K1413">
        <f t="shared" si="134"/>
        <v>0</v>
      </c>
      <c r="P1413" t="b">
        <f t="shared" si="139"/>
        <v>1</v>
      </c>
      <c r="Q1413" t="str">
        <f t="shared" si="137"/>
        <v>20174</v>
      </c>
    </row>
    <row r="1414" customHeight="1" spans="1:17">
      <c r="A1414" s="1">
        <v>968</v>
      </c>
      <c r="B1414" s="1" t="s">
        <v>242</v>
      </c>
      <c r="C1414" s="1">
        <v>2</v>
      </c>
      <c r="D1414" s="18">
        <v>42840</v>
      </c>
      <c r="E1414" s="1">
        <v>12</v>
      </c>
      <c r="F1414" s="14">
        <v>2016</v>
      </c>
      <c r="G1414" s="1">
        <v>120000</v>
      </c>
      <c r="H1414" s="1">
        <f t="shared" si="138"/>
        <v>120000</v>
      </c>
      <c r="I1414" s="1">
        <f t="shared" si="132"/>
        <v>0</v>
      </c>
      <c r="J1414" s="1">
        <f t="shared" si="133"/>
        <v>0</v>
      </c>
      <c r="K1414" s="1">
        <f t="shared" si="134"/>
        <v>0</v>
      </c>
      <c r="L1414" s="1"/>
      <c r="M1414" s="1"/>
      <c r="N1414" s="1"/>
      <c r="O1414" s="1"/>
      <c r="P1414" s="1" t="b">
        <f t="shared" si="139"/>
        <v>1</v>
      </c>
      <c r="Q1414" s="1" t="str">
        <f t="shared" si="137"/>
        <v>20174</v>
      </c>
    </row>
    <row r="1415" customHeight="1" spans="1:17">
      <c r="A1415" s="1">
        <v>968</v>
      </c>
      <c r="B1415" s="1" t="s">
        <v>242</v>
      </c>
      <c r="C1415" s="1">
        <v>2</v>
      </c>
      <c r="D1415" s="18">
        <v>42840</v>
      </c>
      <c r="E1415" s="1">
        <v>1</v>
      </c>
      <c r="F1415" s="1">
        <v>2017</v>
      </c>
      <c r="G1415" s="1">
        <v>120000</v>
      </c>
      <c r="H1415" s="1">
        <f t="shared" si="138"/>
        <v>120000</v>
      </c>
      <c r="I1415" s="1">
        <f t="shared" si="132"/>
        <v>0</v>
      </c>
      <c r="J1415" s="1">
        <f t="shared" si="133"/>
        <v>0</v>
      </c>
      <c r="K1415" s="1">
        <f t="shared" si="134"/>
        <v>0</v>
      </c>
      <c r="L1415" s="1"/>
      <c r="M1415" s="1"/>
      <c r="N1415" s="1"/>
      <c r="O1415" s="1"/>
      <c r="P1415" s="1" t="b">
        <f t="shared" si="139"/>
        <v>1</v>
      </c>
      <c r="Q1415" s="1" t="str">
        <f t="shared" si="137"/>
        <v>20174</v>
      </c>
    </row>
    <row r="1416" customHeight="1" spans="1:17">
      <c r="A1416">
        <v>969</v>
      </c>
      <c r="B1416" t="s">
        <v>115</v>
      </c>
      <c r="C1416">
        <v>5</v>
      </c>
      <c r="D1416" s="4">
        <v>42840</v>
      </c>
      <c r="E1416">
        <v>4</v>
      </c>
      <c r="F1416">
        <v>2017</v>
      </c>
      <c r="G1416">
        <v>150000</v>
      </c>
      <c r="H1416">
        <f t="shared" si="138"/>
        <v>150000</v>
      </c>
      <c r="I1416">
        <f t="shared" si="132"/>
        <v>0</v>
      </c>
      <c r="J1416">
        <f t="shared" si="133"/>
        <v>0</v>
      </c>
      <c r="K1416">
        <f t="shared" si="134"/>
        <v>0</v>
      </c>
      <c r="P1416" t="b">
        <f t="shared" si="139"/>
        <v>1</v>
      </c>
      <c r="Q1416" t="str">
        <f t="shared" si="137"/>
        <v>20174</v>
      </c>
    </row>
    <row r="1417" customHeight="1" spans="1:17">
      <c r="A1417">
        <v>970</v>
      </c>
      <c r="B1417" t="s">
        <v>125</v>
      </c>
      <c r="C1417">
        <v>6</v>
      </c>
      <c r="D1417" s="4">
        <v>42840</v>
      </c>
      <c r="E1417">
        <v>4</v>
      </c>
      <c r="F1417">
        <v>2017</v>
      </c>
      <c r="G1417">
        <v>425000</v>
      </c>
      <c r="H1417">
        <f t="shared" si="138"/>
        <v>150000</v>
      </c>
      <c r="I1417">
        <f t="shared" si="132"/>
        <v>260000</v>
      </c>
      <c r="J1417">
        <f t="shared" si="133"/>
        <v>5000</v>
      </c>
      <c r="K1417">
        <f t="shared" si="134"/>
        <v>10000</v>
      </c>
      <c r="P1417" t="b">
        <f t="shared" si="139"/>
        <v>1</v>
      </c>
      <c r="Q1417" t="str">
        <f t="shared" si="137"/>
        <v>20174</v>
      </c>
    </row>
    <row r="1418" customHeight="1" spans="1:17">
      <c r="A1418">
        <v>971</v>
      </c>
      <c r="B1418" t="s">
        <v>243</v>
      </c>
      <c r="C1418">
        <v>4</v>
      </c>
      <c r="D1418" s="4">
        <v>42840</v>
      </c>
      <c r="E1418">
        <v>4</v>
      </c>
      <c r="F1418">
        <v>2017</v>
      </c>
      <c r="G1418">
        <v>150000</v>
      </c>
      <c r="H1418">
        <f t="shared" si="138"/>
        <v>150000</v>
      </c>
      <c r="I1418">
        <f t="shared" si="132"/>
        <v>0</v>
      </c>
      <c r="J1418">
        <f t="shared" si="133"/>
        <v>0</v>
      </c>
      <c r="K1418">
        <f t="shared" si="134"/>
        <v>0</v>
      </c>
      <c r="P1418" t="b">
        <f t="shared" si="139"/>
        <v>1</v>
      </c>
      <c r="Q1418" t="str">
        <f t="shared" si="137"/>
        <v>20174</v>
      </c>
    </row>
    <row r="1419" customHeight="1" spans="1:17">
      <c r="A1419">
        <v>971</v>
      </c>
      <c r="B1419" t="s">
        <v>243</v>
      </c>
      <c r="C1419">
        <v>4</v>
      </c>
      <c r="D1419" s="4">
        <v>42840</v>
      </c>
      <c r="E1419">
        <v>5</v>
      </c>
      <c r="F1419">
        <v>2017</v>
      </c>
      <c r="G1419">
        <v>150000</v>
      </c>
      <c r="H1419">
        <f t="shared" si="138"/>
        <v>150000</v>
      </c>
      <c r="I1419">
        <f t="shared" si="132"/>
        <v>0</v>
      </c>
      <c r="J1419">
        <f t="shared" si="133"/>
        <v>0</v>
      </c>
      <c r="K1419">
        <f t="shared" si="134"/>
        <v>0</v>
      </c>
      <c r="P1419" t="b">
        <f t="shared" si="139"/>
        <v>1</v>
      </c>
      <c r="Q1419" t="str">
        <f t="shared" si="137"/>
        <v>20174</v>
      </c>
    </row>
    <row r="1420" customHeight="1" spans="1:17">
      <c r="A1420">
        <v>972</v>
      </c>
      <c r="B1420" t="s">
        <v>135</v>
      </c>
      <c r="C1420">
        <v>8</v>
      </c>
      <c r="D1420" s="4">
        <v>42840</v>
      </c>
      <c r="E1420">
        <v>2</v>
      </c>
      <c r="F1420">
        <v>2017</v>
      </c>
      <c r="G1420">
        <v>425000</v>
      </c>
      <c r="H1420">
        <f t="shared" si="138"/>
        <v>150000</v>
      </c>
      <c r="I1420">
        <f t="shared" ref="I1420:I1482" si="140">IF(C1420&lt;6,0,G1420-H1420-SUM(J1420:O1420))</f>
        <v>260000</v>
      </c>
      <c r="J1420">
        <f t="shared" ref="J1420:J1482" si="141">IF(C1420&lt;6,0,5000)</f>
        <v>5000</v>
      </c>
      <c r="K1420">
        <f t="shared" ref="K1420:K1482" si="142">IF(C1420&lt;6,0,10000)</f>
        <v>10000</v>
      </c>
      <c r="P1420" t="b">
        <f t="shared" si="139"/>
        <v>1</v>
      </c>
      <c r="Q1420" t="str">
        <f t="shared" si="137"/>
        <v>20174</v>
      </c>
    </row>
    <row r="1421" customHeight="1" spans="1:17">
      <c r="A1421">
        <v>973</v>
      </c>
      <c r="B1421" s="3" t="s">
        <v>69</v>
      </c>
      <c r="C1421">
        <v>2</v>
      </c>
      <c r="D1421" s="4">
        <v>42840</v>
      </c>
      <c r="E1421">
        <v>2</v>
      </c>
      <c r="F1421">
        <v>2017</v>
      </c>
      <c r="G1421">
        <v>150000</v>
      </c>
      <c r="H1421">
        <f t="shared" si="138"/>
        <v>150000</v>
      </c>
      <c r="I1421">
        <f t="shared" si="140"/>
        <v>0</v>
      </c>
      <c r="J1421">
        <f t="shared" si="141"/>
        <v>0</v>
      </c>
      <c r="K1421">
        <f t="shared" si="142"/>
        <v>0</v>
      </c>
      <c r="P1421" t="b">
        <f t="shared" si="139"/>
        <v>1</v>
      </c>
      <c r="Q1421" t="str">
        <f t="shared" si="137"/>
        <v>20174</v>
      </c>
    </row>
    <row r="1422" customHeight="1" spans="1:17">
      <c r="A1422">
        <v>973</v>
      </c>
      <c r="B1422" s="3" t="s">
        <v>69</v>
      </c>
      <c r="C1422">
        <v>2</v>
      </c>
      <c r="D1422" s="4">
        <v>42840</v>
      </c>
      <c r="E1422">
        <v>3</v>
      </c>
      <c r="F1422">
        <v>2017</v>
      </c>
      <c r="G1422">
        <v>150000</v>
      </c>
      <c r="H1422">
        <f t="shared" si="138"/>
        <v>150000</v>
      </c>
      <c r="I1422">
        <f t="shared" si="140"/>
        <v>0</v>
      </c>
      <c r="J1422">
        <f t="shared" si="141"/>
        <v>0</v>
      </c>
      <c r="K1422">
        <f t="shared" si="142"/>
        <v>0</v>
      </c>
      <c r="P1422" t="b">
        <f t="shared" si="139"/>
        <v>1</v>
      </c>
      <c r="Q1422" t="str">
        <f t="shared" si="137"/>
        <v>20174</v>
      </c>
    </row>
    <row r="1423" customHeight="1" spans="1:17">
      <c r="A1423">
        <v>973</v>
      </c>
      <c r="B1423" s="3" t="s">
        <v>86</v>
      </c>
      <c r="C1423">
        <v>3</v>
      </c>
      <c r="D1423" s="4">
        <v>42840</v>
      </c>
      <c r="E1423">
        <v>2</v>
      </c>
      <c r="F1423">
        <v>2017</v>
      </c>
      <c r="G1423">
        <v>150000</v>
      </c>
      <c r="H1423">
        <f t="shared" si="138"/>
        <v>150000</v>
      </c>
      <c r="I1423">
        <f t="shared" si="140"/>
        <v>0</v>
      </c>
      <c r="J1423">
        <f t="shared" si="141"/>
        <v>0</v>
      </c>
      <c r="K1423">
        <f t="shared" si="142"/>
        <v>0</v>
      </c>
      <c r="P1423" t="b">
        <f t="shared" si="139"/>
        <v>1</v>
      </c>
      <c r="Q1423" t="str">
        <f t="shared" si="137"/>
        <v>20174</v>
      </c>
    </row>
    <row r="1424" customHeight="1" spans="1:17">
      <c r="A1424">
        <v>973</v>
      </c>
      <c r="B1424" s="3" t="s">
        <v>86</v>
      </c>
      <c r="C1424">
        <v>3</v>
      </c>
      <c r="D1424" s="4">
        <v>42840</v>
      </c>
      <c r="E1424">
        <v>3</v>
      </c>
      <c r="F1424">
        <v>2017</v>
      </c>
      <c r="G1424">
        <v>150000</v>
      </c>
      <c r="H1424">
        <f t="shared" si="138"/>
        <v>150000</v>
      </c>
      <c r="I1424">
        <f t="shared" si="140"/>
        <v>0</v>
      </c>
      <c r="J1424">
        <f t="shared" si="141"/>
        <v>0</v>
      </c>
      <c r="K1424">
        <f t="shared" si="142"/>
        <v>0</v>
      </c>
      <c r="P1424" t="b">
        <f t="shared" si="139"/>
        <v>1</v>
      </c>
      <c r="Q1424" t="str">
        <f t="shared" si="137"/>
        <v>20174</v>
      </c>
    </row>
    <row r="1425" customHeight="1" spans="1:17">
      <c r="A1425">
        <v>974</v>
      </c>
      <c r="B1425" t="s">
        <v>102</v>
      </c>
      <c r="C1425">
        <v>4</v>
      </c>
      <c r="D1425" s="4">
        <v>42840</v>
      </c>
      <c r="E1425">
        <v>3</v>
      </c>
      <c r="F1425">
        <v>2017</v>
      </c>
      <c r="G1425">
        <v>150000</v>
      </c>
      <c r="H1425">
        <f t="shared" si="138"/>
        <v>150000</v>
      </c>
      <c r="I1425">
        <f t="shared" si="140"/>
        <v>0</v>
      </c>
      <c r="J1425">
        <f t="shared" si="141"/>
        <v>0</v>
      </c>
      <c r="K1425">
        <f t="shared" si="142"/>
        <v>0</v>
      </c>
      <c r="P1425" t="b">
        <f t="shared" si="139"/>
        <v>1</v>
      </c>
      <c r="Q1425" t="str">
        <f t="shared" si="137"/>
        <v>20174</v>
      </c>
    </row>
    <row r="1426" customHeight="1" spans="1:17">
      <c r="A1426">
        <v>976</v>
      </c>
      <c r="B1426" t="s">
        <v>135</v>
      </c>
      <c r="C1426">
        <v>8</v>
      </c>
      <c r="D1426" s="4">
        <v>42840</v>
      </c>
      <c r="E1426">
        <v>3</v>
      </c>
      <c r="F1426">
        <v>2017</v>
      </c>
      <c r="G1426">
        <v>425000</v>
      </c>
      <c r="H1426">
        <f t="shared" si="138"/>
        <v>150000</v>
      </c>
      <c r="I1426">
        <f t="shared" si="140"/>
        <v>260000</v>
      </c>
      <c r="J1426">
        <f t="shared" si="141"/>
        <v>5000</v>
      </c>
      <c r="K1426">
        <f t="shared" si="142"/>
        <v>10000</v>
      </c>
      <c r="P1426" t="b">
        <f t="shared" si="139"/>
        <v>1</v>
      </c>
      <c r="Q1426" t="str">
        <f t="shared" si="137"/>
        <v>20174</v>
      </c>
    </row>
    <row r="1427" customHeight="1" spans="1:17">
      <c r="A1427">
        <v>976</v>
      </c>
      <c r="B1427" t="s">
        <v>135</v>
      </c>
      <c r="C1427">
        <v>8</v>
      </c>
      <c r="D1427" s="4">
        <v>42840</v>
      </c>
      <c r="E1427">
        <v>4</v>
      </c>
      <c r="F1427">
        <v>2017</v>
      </c>
      <c r="G1427">
        <v>425000</v>
      </c>
      <c r="H1427">
        <f t="shared" si="138"/>
        <v>150000</v>
      </c>
      <c r="I1427">
        <f t="shared" si="140"/>
        <v>260000</v>
      </c>
      <c r="J1427">
        <f t="shared" si="141"/>
        <v>5000</v>
      </c>
      <c r="K1427">
        <f t="shared" si="142"/>
        <v>10000</v>
      </c>
      <c r="P1427" t="b">
        <f t="shared" si="139"/>
        <v>1</v>
      </c>
      <c r="Q1427" t="str">
        <f t="shared" si="137"/>
        <v>20174</v>
      </c>
    </row>
    <row r="1428" customHeight="1" spans="1:17">
      <c r="A1428">
        <v>977</v>
      </c>
      <c r="B1428" t="s">
        <v>244</v>
      </c>
      <c r="C1428">
        <v>9</v>
      </c>
      <c r="D1428" s="4">
        <v>42840</v>
      </c>
      <c r="E1428">
        <v>3</v>
      </c>
      <c r="F1428">
        <v>2017</v>
      </c>
      <c r="G1428">
        <v>400000</v>
      </c>
      <c r="H1428">
        <f t="shared" si="138"/>
        <v>150000</v>
      </c>
      <c r="I1428">
        <f t="shared" si="140"/>
        <v>235000</v>
      </c>
      <c r="J1428">
        <f t="shared" si="141"/>
        <v>5000</v>
      </c>
      <c r="K1428">
        <f t="shared" si="142"/>
        <v>10000</v>
      </c>
      <c r="P1428" t="b">
        <f t="shared" si="139"/>
        <v>1</v>
      </c>
      <c r="Q1428" t="str">
        <f t="shared" si="137"/>
        <v>20174</v>
      </c>
    </row>
    <row r="1429" customHeight="1" spans="1:17">
      <c r="A1429">
        <v>977</v>
      </c>
      <c r="B1429" t="s">
        <v>244</v>
      </c>
      <c r="C1429">
        <v>9</v>
      </c>
      <c r="D1429" s="4">
        <v>42840</v>
      </c>
      <c r="E1429">
        <v>4</v>
      </c>
      <c r="F1429">
        <v>2017</v>
      </c>
      <c r="G1429">
        <v>400000</v>
      </c>
      <c r="H1429">
        <f t="shared" si="138"/>
        <v>150000</v>
      </c>
      <c r="I1429">
        <f t="shared" si="140"/>
        <v>235000</v>
      </c>
      <c r="J1429">
        <f t="shared" si="141"/>
        <v>5000</v>
      </c>
      <c r="K1429">
        <f t="shared" si="142"/>
        <v>10000</v>
      </c>
      <c r="P1429" t="b">
        <f t="shared" si="139"/>
        <v>1</v>
      </c>
      <c r="Q1429" t="str">
        <f t="shared" si="137"/>
        <v>20174</v>
      </c>
    </row>
    <row r="1430" customHeight="1" spans="1:17">
      <c r="A1430">
        <v>978</v>
      </c>
      <c r="B1430" t="s">
        <v>62</v>
      </c>
      <c r="C1430">
        <v>2</v>
      </c>
      <c r="D1430" s="4">
        <v>42847</v>
      </c>
      <c r="E1430">
        <v>12</v>
      </c>
      <c r="F1430">
        <v>2016</v>
      </c>
      <c r="G1430">
        <v>120000</v>
      </c>
      <c r="H1430">
        <f t="shared" si="138"/>
        <v>120000</v>
      </c>
      <c r="I1430">
        <f t="shared" si="140"/>
        <v>0</v>
      </c>
      <c r="J1430">
        <f t="shared" si="141"/>
        <v>0</v>
      </c>
      <c r="K1430">
        <f t="shared" si="142"/>
        <v>0</v>
      </c>
      <c r="P1430" t="b">
        <f t="shared" si="139"/>
        <v>1</v>
      </c>
      <c r="Q1430" t="str">
        <f t="shared" si="137"/>
        <v>20174</v>
      </c>
    </row>
    <row r="1431" s="1" customFormat="1" customHeight="1" spans="1:17">
      <c r="A1431">
        <v>978</v>
      </c>
      <c r="B1431" t="s">
        <v>62</v>
      </c>
      <c r="C1431">
        <v>2</v>
      </c>
      <c r="D1431" s="4">
        <v>42847</v>
      </c>
      <c r="E1431">
        <v>1</v>
      </c>
      <c r="F1431">
        <v>2017</v>
      </c>
      <c r="G1431">
        <v>120000</v>
      </c>
      <c r="H1431">
        <f t="shared" si="138"/>
        <v>120000</v>
      </c>
      <c r="I1431">
        <f t="shared" si="140"/>
        <v>0</v>
      </c>
      <c r="J1431">
        <f t="shared" si="141"/>
        <v>0</v>
      </c>
      <c r="K1431">
        <f t="shared" si="142"/>
        <v>0</v>
      </c>
      <c r="L1431"/>
      <c r="M1431"/>
      <c r="N1431"/>
      <c r="O1431"/>
      <c r="P1431" t="b">
        <f t="shared" si="139"/>
        <v>1</v>
      </c>
      <c r="Q1431" t="str">
        <f t="shared" si="137"/>
        <v>20174</v>
      </c>
    </row>
    <row r="1432" customHeight="1" spans="1:17">
      <c r="A1432">
        <v>979</v>
      </c>
      <c r="B1432" t="s">
        <v>35</v>
      </c>
      <c r="C1432">
        <v>1</v>
      </c>
      <c r="D1432" s="4">
        <v>42847</v>
      </c>
      <c r="E1432">
        <v>4</v>
      </c>
      <c r="F1432">
        <v>2017</v>
      </c>
      <c r="G1432">
        <v>350000</v>
      </c>
      <c r="H1432">
        <f t="shared" si="138"/>
        <v>150000</v>
      </c>
      <c r="I1432">
        <f t="shared" si="140"/>
        <v>0</v>
      </c>
      <c r="J1432">
        <f t="shared" si="141"/>
        <v>0</v>
      </c>
      <c r="K1432">
        <f t="shared" si="142"/>
        <v>0</v>
      </c>
      <c r="O1432">
        <v>200000</v>
      </c>
      <c r="P1432" t="b">
        <f t="shared" si="139"/>
        <v>1</v>
      </c>
      <c r="Q1432" t="str">
        <f t="shared" si="137"/>
        <v>20174</v>
      </c>
    </row>
    <row r="1433" customHeight="1" spans="1:17">
      <c r="A1433">
        <v>980</v>
      </c>
      <c r="B1433" t="s">
        <v>13</v>
      </c>
      <c r="C1433">
        <v>1</v>
      </c>
      <c r="D1433" s="4">
        <v>42847</v>
      </c>
      <c r="E1433">
        <v>4</v>
      </c>
      <c r="F1433">
        <v>2017</v>
      </c>
      <c r="G1433">
        <v>150000</v>
      </c>
      <c r="H1433">
        <f t="shared" si="138"/>
        <v>150000</v>
      </c>
      <c r="I1433">
        <f t="shared" si="140"/>
        <v>0</v>
      </c>
      <c r="J1433">
        <f t="shared" si="141"/>
        <v>0</v>
      </c>
      <c r="K1433">
        <f t="shared" si="142"/>
        <v>0</v>
      </c>
      <c r="P1433" t="b">
        <f t="shared" si="139"/>
        <v>1</v>
      </c>
      <c r="Q1433" t="str">
        <f t="shared" si="137"/>
        <v>20174</v>
      </c>
    </row>
    <row r="1434" customHeight="1" spans="1:17">
      <c r="A1434">
        <v>981</v>
      </c>
      <c r="B1434" t="s">
        <v>63</v>
      </c>
      <c r="C1434">
        <v>2</v>
      </c>
      <c r="D1434" s="4">
        <v>42847</v>
      </c>
      <c r="E1434">
        <v>4</v>
      </c>
      <c r="F1434">
        <v>2017</v>
      </c>
      <c r="G1434">
        <v>150000</v>
      </c>
      <c r="H1434">
        <f t="shared" si="138"/>
        <v>150000</v>
      </c>
      <c r="I1434">
        <f t="shared" si="140"/>
        <v>0</v>
      </c>
      <c r="J1434">
        <f t="shared" si="141"/>
        <v>0</v>
      </c>
      <c r="K1434">
        <f t="shared" si="142"/>
        <v>0</v>
      </c>
      <c r="P1434" t="b">
        <f t="shared" si="139"/>
        <v>1</v>
      </c>
      <c r="Q1434" t="str">
        <f t="shared" si="137"/>
        <v>20174</v>
      </c>
    </row>
    <row r="1435" customHeight="1" spans="1:17">
      <c r="A1435">
        <v>982</v>
      </c>
      <c r="B1435" t="s">
        <v>26</v>
      </c>
      <c r="C1435">
        <v>1</v>
      </c>
      <c r="D1435" s="4">
        <v>42847</v>
      </c>
      <c r="E1435">
        <v>4</v>
      </c>
      <c r="F1435">
        <v>2017</v>
      </c>
      <c r="G1435">
        <v>150000</v>
      </c>
      <c r="H1435">
        <f t="shared" si="138"/>
        <v>150000</v>
      </c>
      <c r="I1435">
        <f t="shared" si="140"/>
        <v>0</v>
      </c>
      <c r="J1435">
        <f t="shared" si="141"/>
        <v>0</v>
      </c>
      <c r="K1435">
        <f t="shared" si="142"/>
        <v>0</v>
      </c>
      <c r="P1435" t="b">
        <f t="shared" si="139"/>
        <v>1</v>
      </c>
      <c r="Q1435" t="str">
        <f t="shared" si="137"/>
        <v>20174</v>
      </c>
    </row>
    <row r="1436" s="1" customFormat="1" customHeight="1" spans="1:17">
      <c r="A1436">
        <v>983</v>
      </c>
      <c r="B1436" t="s">
        <v>82</v>
      </c>
      <c r="C1436">
        <v>3</v>
      </c>
      <c r="D1436" s="4">
        <v>42847</v>
      </c>
      <c r="E1436">
        <v>1</v>
      </c>
      <c r="F1436">
        <v>2017</v>
      </c>
      <c r="G1436">
        <v>120000</v>
      </c>
      <c r="H1436">
        <f t="shared" si="138"/>
        <v>120000</v>
      </c>
      <c r="I1436">
        <f t="shared" si="140"/>
        <v>0</v>
      </c>
      <c r="J1436">
        <f t="shared" si="141"/>
        <v>0</v>
      </c>
      <c r="K1436">
        <f t="shared" si="142"/>
        <v>0</v>
      </c>
      <c r="L1436"/>
      <c r="M1436"/>
      <c r="N1436"/>
      <c r="O1436"/>
      <c r="P1436" t="b">
        <f t="shared" si="139"/>
        <v>1</v>
      </c>
      <c r="Q1436" t="str">
        <f t="shared" si="137"/>
        <v>20174</v>
      </c>
    </row>
    <row r="1437" s="1" customFormat="1" customHeight="1" spans="1:17">
      <c r="A1437">
        <v>983</v>
      </c>
      <c r="B1437" t="s">
        <v>82</v>
      </c>
      <c r="C1437">
        <v>3</v>
      </c>
      <c r="D1437" s="4">
        <v>42847</v>
      </c>
      <c r="E1437">
        <v>2</v>
      </c>
      <c r="F1437">
        <v>2017</v>
      </c>
      <c r="G1437">
        <v>120000</v>
      </c>
      <c r="H1437">
        <f t="shared" si="138"/>
        <v>120000</v>
      </c>
      <c r="I1437">
        <f t="shared" si="140"/>
        <v>0</v>
      </c>
      <c r="J1437">
        <f t="shared" si="141"/>
        <v>0</v>
      </c>
      <c r="K1437">
        <f t="shared" si="142"/>
        <v>0</v>
      </c>
      <c r="L1437"/>
      <c r="M1437"/>
      <c r="N1437"/>
      <c r="O1437"/>
      <c r="P1437" t="b">
        <f t="shared" si="139"/>
        <v>1</v>
      </c>
      <c r="Q1437" t="str">
        <f t="shared" si="137"/>
        <v>20174</v>
      </c>
    </row>
    <row r="1438" customHeight="1" spans="1:17">
      <c r="A1438">
        <v>983</v>
      </c>
      <c r="B1438" t="s">
        <v>82</v>
      </c>
      <c r="C1438">
        <v>3</v>
      </c>
      <c r="D1438" s="4">
        <v>42847</v>
      </c>
      <c r="E1438">
        <v>3</v>
      </c>
      <c r="F1438">
        <v>2017</v>
      </c>
      <c r="G1438">
        <v>120000</v>
      </c>
      <c r="H1438">
        <f t="shared" si="138"/>
        <v>120000</v>
      </c>
      <c r="I1438">
        <f t="shared" si="140"/>
        <v>0</v>
      </c>
      <c r="J1438">
        <f t="shared" si="141"/>
        <v>0</v>
      </c>
      <c r="K1438">
        <f t="shared" si="142"/>
        <v>0</v>
      </c>
      <c r="P1438" t="b">
        <f t="shared" si="139"/>
        <v>1</v>
      </c>
      <c r="Q1438" t="str">
        <f t="shared" si="137"/>
        <v>20174</v>
      </c>
    </row>
    <row r="1439" customHeight="1" spans="1:17">
      <c r="A1439">
        <v>983</v>
      </c>
      <c r="B1439" t="s">
        <v>82</v>
      </c>
      <c r="C1439">
        <v>3</v>
      </c>
      <c r="D1439" s="4">
        <v>42847</v>
      </c>
      <c r="E1439">
        <v>4</v>
      </c>
      <c r="F1439">
        <v>2017</v>
      </c>
      <c r="G1439">
        <v>120000</v>
      </c>
      <c r="H1439">
        <f t="shared" si="138"/>
        <v>120000</v>
      </c>
      <c r="I1439">
        <f t="shared" si="140"/>
        <v>0</v>
      </c>
      <c r="J1439">
        <f t="shared" si="141"/>
        <v>0</v>
      </c>
      <c r="K1439">
        <f t="shared" si="142"/>
        <v>0</v>
      </c>
      <c r="P1439" t="b">
        <f t="shared" si="139"/>
        <v>1</v>
      </c>
      <c r="Q1439" t="str">
        <f t="shared" si="137"/>
        <v>20174</v>
      </c>
    </row>
    <row r="1440" customHeight="1" spans="1:17">
      <c r="A1440">
        <v>983</v>
      </c>
      <c r="B1440" t="s">
        <v>84</v>
      </c>
      <c r="C1440">
        <v>3</v>
      </c>
      <c r="D1440" s="4">
        <v>42847</v>
      </c>
      <c r="E1440">
        <v>4</v>
      </c>
      <c r="F1440">
        <v>2017</v>
      </c>
      <c r="G1440">
        <v>150000</v>
      </c>
      <c r="H1440">
        <f t="shared" si="138"/>
        <v>150000</v>
      </c>
      <c r="I1440">
        <f t="shared" si="140"/>
        <v>0</v>
      </c>
      <c r="J1440">
        <f t="shared" si="141"/>
        <v>0</v>
      </c>
      <c r="K1440">
        <f t="shared" si="142"/>
        <v>0</v>
      </c>
      <c r="P1440" t="b">
        <f t="shared" si="139"/>
        <v>1</v>
      </c>
      <c r="Q1440" t="str">
        <f t="shared" si="137"/>
        <v>20174</v>
      </c>
    </row>
    <row r="1441" customHeight="1" spans="1:17">
      <c r="A1441">
        <v>987</v>
      </c>
      <c r="B1441" t="s">
        <v>151</v>
      </c>
      <c r="C1441">
        <v>7</v>
      </c>
      <c r="D1441" s="4">
        <v>42854</v>
      </c>
      <c r="E1441">
        <v>4</v>
      </c>
      <c r="F1441">
        <v>2017</v>
      </c>
      <c r="G1441">
        <v>150000</v>
      </c>
      <c r="H1441">
        <f t="shared" si="138"/>
        <v>150000</v>
      </c>
      <c r="I1441">
        <f t="shared" si="140"/>
        <v>-15000</v>
      </c>
      <c r="J1441">
        <f t="shared" si="141"/>
        <v>5000</v>
      </c>
      <c r="K1441">
        <f t="shared" si="142"/>
        <v>10000</v>
      </c>
      <c r="P1441" t="b">
        <f t="shared" si="139"/>
        <v>1</v>
      </c>
      <c r="Q1441" t="str">
        <f t="shared" si="137"/>
        <v>20174</v>
      </c>
    </row>
    <row r="1442" customHeight="1" spans="1:17">
      <c r="A1442">
        <v>988</v>
      </c>
      <c r="B1442" s="3" t="s">
        <v>30</v>
      </c>
      <c r="C1442" s="3">
        <v>1</v>
      </c>
      <c r="D1442" s="4">
        <v>42854</v>
      </c>
      <c r="E1442">
        <v>5</v>
      </c>
      <c r="F1442">
        <v>2017</v>
      </c>
      <c r="G1442">
        <v>150000</v>
      </c>
      <c r="H1442">
        <f t="shared" si="138"/>
        <v>150000</v>
      </c>
      <c r="I1442">
        <f t="shared" si="140"/>
        <v>0</v>
      </c>
      <c r="J1442">
        <f t="shared" si="141"/>
        <v>0</v>
      </c>
      <c r="K1442">
        <f t="shared" si="142"/>
        <v>0</v>
      </c>
      <c r="P1442" t="b">
        <f t="shared" si="139"/>
        <v>1</v>
      </c>
      <c r="Q1442" t="str">
        <f t="shared" si="137"/>
        <v>20174</v>
      </c>
    </row>
    <row r="1443" customHeight="1" spans="1:17">
      <c r="A1443">
        <v>988</v>
      </c>
      <c r="B1443" s="3" t="s">
        <v>130</v>
      </c>
      <c r="C1443" s="3">
        <v>6</v>
      </c>
      <c r="D1443" s="4">
        <v>42854</v>
      </c>
      <c r="E1443">
        <v>5</v>
      </c>
      <c r="F1443">
        <v>2017</v>
      </c>
      <c r="G1443">
        <v>435000</v>
      </c>
      <c r="H1443">
        <f t="shared" si="138"/>
        <v>150000</v>
      </c>
      <c r="I1443">
        <f t="shared" si="140"/>
        <v>260000</v>
      </c>
      <c r="J1443">
        <f t="shared" si="141"/>
        <v>5000</v>
      </c>
      <c r="K1443">
        <f t="shared" si="142"/>
        <v>10000</v>
      </c>
      <c r="N1443">
        <v>10000</v>
      </c>
      <c r="P1443" t="b">
        <f t="shared" si="139"/>
        <v>1</v>
      </c>
      <c r="Q1443" t="str">
        <f t="shared" si="137"/>
        <v>20174</v>
      </c>
    </row>
    <row r="1444" customHeight="1" spans="1:17">
      <c r="A1444">
        <v>990</v>
      </c>
      <c r="B1444" t="s">
        <v>88</v>
      </c>
      <c r="C1444">
        <v>3</v>
      </c>
      <c r="D1444" s="4">
        <v>42854</v>
      </c>
      <c r="E1444">
        <v>12</v>
      </c>
      <c r="F1444">
        <v>2016</v>
      </c>
      <c r="G1444">
        <v>100000</v>
      </c>
      <c r="H1444">
        <f t="shared" si="138"/>
        <v>100000</v>
      </c>
      <c r="I1444">
        <f t="shared" si="140"/>
        <v>0</v>
      </c>
      <c r="J1444">
        <f t="shared" si="141"/>
        <v>0</v>
      </c>
      <c r="K1444">
        <f t="shared" si="142"/>
        <v>0</v>
      </c>
      <c r="P1444" t="b">
        <f t="shared" si="139"/>
        <v>1</v>
      </c>
      <c r="Q1444" t="str">
        <f t="shared" si="137"/>
        <v>20174</v>
      </c>
    </row>
    <row r="1445" customHeight="1" spans="1:17">
      <c r="A1445">
        <v>990</v>
      </c>
      <c r="B1445" t="s">
        <v>88</v>
      </c>
      <c r="C1445">
        <v>3</v>
      </c>
      <c r="D1445" s="4">
        <v>42854</v>
      </c>
      <c r="E1445">
        <v>1</v>
      </c>
      <c r="F1445">
        <v>2017</v>
      </c>
      <c r="G1445">
        <v>100000</v>
      </c>
      <c r="H1445">
        <f t="shared" si="138"/>
        <v>100000</v>
      </c>
      <c r="I1445">
        <f t="shared" si="140"/>
        <v>0</v>
      </c>
      <c r="J1445">
        <f t="shared" si="141"/>
        <v>0</v>
      </c>
      <c r="K1445">
        <f t="shared" si="142"/>
        <v>0</v>
      </c>
      <c r="P1445" t="b">
        <f t="shared" si="139"/>
        <v>1</v>
      </c>
      <c r="Q1445" t="str">
        <f t="shared" si="137"/>
        <v>20174</v>
      </c>
    </row>
    <row r="1446" customHeight="1" spans="1:17">
      <c r="A1446">
        <v>990</v>
      </c>
      <c r="B1446" t="s">
        <v>88</v>
      </c>
      <c r="C1446">
        <v>3</v>
      </c>
      <c r="D1446" s="4">
        <v>42854</v>
      </c>
      <c r="E1446">
        <v>2</v>
      </c>
      <c r="F1446">
        <v>2017</v>
      </c>
      <c r="G1446">
        <v>100000</v>
      </c>
      <c r="H1446">
        <f t="shared" si="138"/>
        <v>100000</v>
      </c>
      <c r="I1446">
        <f t="shared" si="140"/>
        <v>0</v>
      </c>
      <c r="J1446">
        <f t="shared" si="141"/>
        <v>0</v>
      </c>
      <c r="K1446">
        <f t="shared" si="142"/>
        <v>0</v>
      </c>
      <c r="P1446" t="b">
        <f t="shared" si="139"/>
        <v>1</v>
      </c>
      <c r="Q1446" t="str">
        <f t="shared" si="137"/>
        <v>20174</v>
      </c>
    </row>
    <row r="1447" customHeight="1" spans="1:17">
      <c r="A1447">
        <v>991</v>
      </c>
      <c r="B1447" t="s">
        <v>49</v>
      </c>
      <c r="C1447">
        <v>2</v>
      </c>
      <c r="D1447" s="4">
        <v>42854</v>
      </c>
      <c r="E1447">
        <v>4</v>
      </c>
      <c r="F1447">
        <v>2017</v>
      </c>
      <c r="G1447">
        <v>120000</v>
      </c>
      <c r="H1447">
        <f t="shared" si="138"/>
        <v>120000</v>
      </c>
      <c r="I1447">
        <f t="shared" si="140"/>
        <v>0</v>
      </c>
      <c r="J1447">
        <f t="shared" si="141"/>
        <v>0</v>
      </c>
      <c r="K1447">
        <f t="shared" si="142"/>
        <v>0</v>
      </c>
      <c r="P1447" t="b">
        <f t="shared" si="139"/>
        <v>1</v>
      </c>
      <c r="Q1447" t="str">
        <f t="shared" si="137"/>
        <v>20174</v>
      </c>
    </row>
    <row r="1448" customHeight="1" spans="1:17">
      <c r="A1448">
        <v>992</v>
      </c>
      <c r="B1448" s="3" t="s">
        <v>93</v>
      </c>
      <c r="C1448">
        <v>4</v>
      </c>
      <c r="D1448" s="4">
        <v>42854</v>
      </c>
      <c r="E1448">
        <v>4</v>
      </c>
      <c r="F1448">
        <v>2017</v>
      </c>
      <c r="G1448">
        <v>150000</v>
      </c>
      <c r="H1448">
        <f t="shared" si="138"/>
        <v>150000</v>
      </c>
      <c r="I1448">
        <f t="shared" si="140"/>
        <v>0</v>
      </c>
      <c r="J1448">
        <f t="shared" si="141"/>
        <v>0</v>
      </c>
      <c r="K1448">
        <f t="shared" si="142"/>
        <v>0</v>
      </c>
      <c r="P1448" t="b">
        <f t="shared" si="139"/>
        <v>1</v>
      </c>
      <c r="Q1448" t="str">
        <f t="shared" si="137"/>
        <v>20174</v>
      </c>
    </row>
    <row r="1449" customHeight="1" spans="1:17">
      <c r="A1449">
        <v>992</v>
      </c>
      <c r="B1449" s="3" t="s">
        <v>11</v>
      </c>
      <c r="C1449">
        <v>1</v>
      </c>
      <c r="D1449" s="4">
        <v>42854</v>
      </c>
      <c r="E1449">
        <v>4</v>
      </c>
      <c r="F1449">
        <v>2017</v>
      </c>
      <c r="G1449">
        <v>150000</v>
      </c>
      <c r="H1449">
        <f t="shared" si="138"/>
        <v>150000</v>
      </c>
      <c r="I1449">
        <f t="shared" si="140"/>
        <v>0</v>
      </c>
      <c r="J1449">
        <f t="shared" si="141"/>
        <v>0</v>
      </c>
      <c r="K1449">
        <f t="shared" si="142"/>
        <v>0</v>
      </c>
      <c r="P1449" t="b">
        <f t="shared" si="139"/>
        <v>1</v>
      </c>
      <c r="Q1449" t="str">
        <f t="shared" si="137"/>
        <v>20174</v>
      </c>
    </row>
    <row r="1450" customHeight="1" spans="1:17">
      <c r="A1450">
        <v>993</v>
      </c>
      <c r="B1450" s="3" t="s">
        <v>16</v>
      </c>
      <c r="C1450">
        <v>1</v>
      </c>
      <c r="D1450" s="4">
        <v>42854</v>
      </c>
      <c r="E1450">
        <v>3</v>
      </c>
      <c r="F1450">
        <v>2017</v>
      </c>
      <c r="G1450">
        <v>150000</v>
      </c>
      <c r="H1450">
        <f t="shared" si="138"/>
        <v>150000</v>
      </c>
      <c r="I1450">
        <f t="shared" si="140"/>
        <v>0</v>
      </c>
      <c r="J1450">
        <f t="shared" si="141"/>
        <v>0</v>
      </c>
      <c r="K1450">
        <f t="shared" si="142"/>
        <v>0</v>
      </c>
      <c r="P1450" t="b">
        <f t="shared" si="139"/>
        <v>1</v>
      </c>
      <c r="Q1450" t="str">
        <f t="shared" si="137"/>
        <v>20174</v>
      </c>
    </row>
    <row r="1451" customHeight="1" spans="1:17">
      <c r="A1451">
        <v>995</v>
      </c>
      <c r="B1451" s="3" t="s">
        <v>53</v>
      </c>
      <c r="C1451" s="3">
        <v>2</v>
      </c>
      <c r="D1451" s="4">
        <v>42854</v>
      </c>
      <c r="E1451">
        <v>5</v>
      </c>
      <c r="F1451">
        <v>2017</v>
      </c>
      <c r="G1451">
        <v>150000</v>
      </c>
      <c r="H1451">
        <f t="shared" si="138"/>
        <v>150000</v>
      </c>
      <c r="I1451">
        <f t="shared" si="140"/>
        <v>0</v>
      </c>
      <c r="J1451">
        <f t="shared" si="141"/>
        <v>0</v>
      </c>
      <c r="K1451">
        <f t="shared" si="142"/>
        <v>0</v>
      </c>
      <c r="P1451" t="b">
        <f t="shared" si="139"/>
        <v>1</v>
      </c>
      <c r="Q1451" t="str">
        <f t="shared" si="137"/>
        <v>20174</v>
      </c>
    </row>
    <row r="1452" customHeight="1" spans="1:17">
      <c r="A1452">
        <v>995</v>
      </c>
      <c r="B1452" s="3" t="s">
        <v>56</v>
      </c>
      <c r="C1452" s="3">
        <v>2</v>
      </c>
      <c r="D1452" s="4">
        <v>42854</v>
      </c>
      <c r="E1452">
        <v>5</v>
      </c>
      <c r="F1452">
        <v>2017</v>
      </c>
      <c r="G1452">
        <v>150000</v>
      </c>
      <c r="H1452">
        <f t="shared" si="138"/>
        <v>150000</v>
      </c>
      <c r="I1452">
        <f t="shared" si="140"/>
        <v>0</v>
      </c>
      <c r="J1452">
        <f t="shared" si="141"/>
        <v>0</v>
      </c>
      <c r="K1452">
        <f t="shared" si="142"/>
        <v>0</v>
      </c>
      <c r="P1452" t="b">
        <f t="shared" si="139"/>
        <v>1</v>
      </c>
      <c r="Q1452" t="str">
        <f t="shared" si="137"/>
        <v>20174</v>
      </c>
    </row>
    <row r="1453" customHeight="1" spans="1:17">
      <c r="A1453">
        <v>996</v>
      </c>
      <c r="B1453" t="s">
        <v>116</v>
      </c>
      <c r="C1453">
        <v>6</v>
      </c>
      <c r="D1453" s="4">
        <v>42854</v>
      </c>
      <c r="E1453">
        <v>3</v>
      </c>
      <c r="F1453">
        <v>2017</v>
      </c>
      <c r="G1453">
        <v>425000</v>
      </c>
      <c r="H1453">
        <f t="shared" si="138"/>
        <v>150000</v>
      </c>
      <c r="I1453">
        <f t="shared" si="140"/>
        <v>260000</v>
      </c>
      <c r="J1453">
        <f t="shared" si="141"/>
        <v>5000</v>
      </c>
      <c r="K1453">
        <f t="shared" si="142"/>
        <v>10000</v>
      </c>
      <c r="P1453" t="b">
        <f t="shared" si="139"/>
        <v>1</v>
      </c>
      <c r="Q1453" t="str">
        <f t="shared" si="137"/>
        <v>20174</v>
      </c>
    </row>
    <row r="1454" customHeight="1" spans="1:17">
      <c r="A1454">
        <v>996</v>
      </c>
      <c r="B1454" t="s">
        <v>116</v>
      </c>
      <c r="C1454">
        <v>6</v>
      </c>
      <c r="D1454" s="4">
        <v>42854</v>
      </c>
      <c r="E1454">
        <v>4</v>
      </c>
      <c r="F1454">
        <v>2017</v>
      </c>
      <c r="G1454">
        <v>425000</v>
      </c>
      <c r="H1454">
        <f t="shared" ref="H1454:H1513" si="143">IF(C1454&lt;6,IF(E1454&lt;1,0,IF(G1454&gt;150000,150000,G1454)),150000)</f>
        <v>150000</v>
      </c>
      <c r="I1454">
        <f t="shared" si="140"/>
        <v>260000</v>
      </c>
      <c r="J1454">
        <f t="shared" si="141"/>
        <v>5000</v>
      </c>
      <c r="K1454">
        <f t="shared" si="142"/>
        <v>10000</v>
      </c>
      <c r="P1454" t="b">
        <f t="shared" si="139"/>
        <v>1</v>
      </c>
      <c r="Q1454" t="str">
        <f t="shared" ref="Q1454:Q1482" si="144">CONCATENATE(YEAR(D1454),MONTH(D1454))</f>
        <v>20174</v>
      </c>
    </row>
    <row r="1455" customHeight="1" spans="1:17">
      <c r="A1455">
        <v>997</v>
      </c>
      <c r="B1455" t="s">
        <v>7</v>
      </c>
      <c r="C1455">
        <v>1</v>
      </c>
      <c r="D1455" s="4">
        <v>42854</v>
      </c>
      <c r="E1455">
        <v>4</v>
      </c>
      <c r="F1455">
        <v>2017</v>
      </c>
      <c r="G1455">
        <v>150000</v>
      </c>
      <c r="H1455">
        <f t="shared" si="143"/>
        <v>150000</v>
      </c>
      <c r="I1455">
        <f t="shared" si="140"/>
        <v>0</v>
      </c>
      <c r="J1455">
        <f t="shared" si="141"/>
        <v>0</v>
      </c>
      <c r="K1455">
        <f t="shared" si="142"/>
        <v>0</v>
      </c>
      <c r="P1455" t="b">
        <f t="shared" si="139"/>
        <v>1</v>
      </c>
      <c r="Q1455" t="str">
        <f t="shared" si="144"/>
        <v>20174</v>
      </c>
    </row>
    <row r="1456" customHeight="1" spans="1:17">
      <c r="A1456">
        <v>998</v>
      </c>
      <c r="B1456" s="3" t="s">
        <v>174</v>
      </c>
      <c r="C1456">
        <v>9</v>
      </c>
      <c r="D1456" s="4">
        <v>42856</v>
      </c>
      <c r="E1456">
        <v>5</v>
      </c>
      <c r="F1456">
        <v>2017</v>
      </c>
      <c r="G1456">
        <v>425000</v>
      </c>
      <c r="H1456">
        <f t="shared" si="143"/>
        <v>150000</v>
      </c>
      <c r="I1456">
        <f t="shared" si="140"/>
        <v>260000</v>
      </c>
      <c r="J1456">
        <f t="shared" si="141"/>
        <v>5000</v>
      </c>
      <c r="K1456">
        <f t="shared" si="142"/>
        <v>10000</v>
      </c>
      <c r="P1456" t="b">
        <f t="shared" si="139"/>
        <v>1</v>
      </c>
      <c r="Q1456" t="str">
        <f t="shared" si="144"/>
        <v>20175</v>
      </c>
    </row>
    <row r="1457" customHeight="1" spans="1:17">
      <c r="A1457">
        <v>998</v>
      </c>
      <c r="B1457" s="3" t="s">
        <v>190</v>
      </c>
      <c r="C1457">
        <v>11</v>
      </c>
      <c r="D1457" s="4">
        <v>42856</v>
      </c>
      <c r="E1457">
        <v>5</v>
      </c>
      <c r="F1457">
        <v>2017</v>
      </c>
      <c r="G1457">
        <v>425000</v>
      </c>
      <c r="H1457">
        <f t="shared" si="143"/>
        <v>150000</v>
      </c>
      <c r="I1457">
        <f t="shared" si="140"/>
        <v>260000</v>
      </c>
      <c r="J1457">
        <f t="shared" si="141"/>
        <v>5000</v>
      </c>
      <c r="K1457">
        <f t="shared" si="142"/>
        <v>10000</v>
      </c>
      <c r="P1457" t="b">
        <f t="shared" si="139"/>
        <v>1</v>
      </c>
      <c r="Q1457" t="str">
        <f t="shared" si="144"/>
        <v>20175</v>
      </c>
    </row>
    <row r="1458" customHeight="1" spans="1:17">
      <c r="A1458">
        <v>999</v>
      </c>
      <c r="B1458" s="3" t="s">
        <v>174</v>
      </c>
      <c r="C1458">
        <v>9</v>
      </c>
      <c r="D1458" s="4">
        <v>42856</v>
      </c>
      <c r="E1458">
        <v>4</v>
      </c>
      <c r="F1458">
        <v>2017</v>
      </c>
      <c r="G1458">
        <v>425000</v>
      </c>
      <c r="H1458">
        <f t="shared" si="143"/>
        <v>150000</v>
      </c>
      <c r="I1458">
        <f t="shared" si="140"/>
        <v>260000</v>
      </c>
      <c r="J1458">
        <f t="shared" si="141"/>
        <v>5000</v>
      </c>
      <c r="K1458">
        <f t="shared" si="142"/>
        <v>10000</v>
      </c>
      <c r="P1458" t="b">
        <f t="shared" si="139"/>
        <v>1</v>
      </c>
      <c r="Q1458" t="str">
        <f t="shared" si="144"/>
        <v>20175</v>
      </c>
    </row>
    <row r="1459" customHeight="1" spans="1:17">
      <c r="A1459">
        <v>999</v>
      </c>
      <c r="B1459" s="3" t="s">
        <v>190</v>
      </c>
      <c r="C1459">
        <v>11</v>
      </c>
      <c r="D1459" s="4">
        <v>42856</v>
      </c>
      <c r="E1459">
        <v>4</v>
      </c>
      <c r="F1459">
        <v>2017</v>
      </c>
      <c r="G1459">
        <v>425000</v>
      </c>
      <c r="H1459">
        <f t="shared" si="143"/>
        <v>150000</v>
      </c>
      <c r="I1459">
        <f t="shared" si="140"/>
        <v>260000</v>
      </c>
      <c r="J1459">
        <f t="shared" si="141"/>
        <v>5000</v>
      </c>
      <c r="K1459">
        <f t="shared" si="142"/>
        <v>10000</v>
      </c>
      <c r="P1459" t="b">
        <f t="shared" si="139"/>
        <v>1</v>
      </c>
      <c r="Q1459" t="str">
        <f t="shared" si="144"/>
        <v>20175</v>
      </c>
    </row>
    <row r="1460" customHeight="1" spans="1:17">
      <c r="A1460">
        <v>1000</v>
      </c>
      <c r="B1460" t="s">
        <v>21</v>
      </c>
      <c r="C1460">
        <v>1</v>
      </c>
      <c r="D1460" s="4">
        <v>42856</v>
      </c>
      <c r="E1460">
        <v>3</v>
      </c>
      <c r="F1460">
        <v>2017</v>
      </c>
      <c r="G1460">
        <v>150000</v>
      </c>
      <c r="H1460">
        <f t="shared" si="143"/>
        <v>150000</v>
      </c>
      <c r="I1460">
        <f t="shared" si="140"/>
        <v>0</v>
      </c>
      <c r="J1460">
        <f t="shared" si="141"/>
        <v>0</v>
      </c>
      <c r="K1460">
        <f t="shared" si="142"/>
        <v>0</v>
      </c>
      <c r="P1460" t="b">
        <f t="shared" si="139"/>
        <v>1</v>
      </c>
      <c r="Q1460" t="str">
        <f t="shared" si="144"/>
        <v>20175</v>
      </c>
    </row>
    <row r="1461" customHeight="1" spans="1:17">
      <c r="A1461" s="3" t="s">
        <v>245</v>
      </c>
      <c r="B1461" s="3" t="s">
        <v>246</v>
      </c>
      <c r="C1461" s="3">
        <v>7</v>
      </c>
      <c r="D1461" s="4">
        <v>42574</v>
      </c>
      <c r="E1461" s="3">
        <v>7</v>
      </c>
      <c r="F1461" s="3">
        <v>2016</v>
      </c>
      <c r="G1461" s="3">
        <v>300000</v>
      </c>
      <c r="H1461">
        <f t="shared" si="143"/>
        <v>150000</v>
      </c>
      <c r="I1461">
        <f t="shared" si="140"/>
        <v>135000</v>
      </c>
      <c r="J1461">
        <f t="shared" si="141"/>
        <v>5000</v>
      </c>
      <c r="K1461">
        <f t="shared" si="142"/>
        <v>10000</v>
      </c>
      <c r="P1461" t="b">
        <f t="shared" si="139"/>
        <v>1</v>
      </c>
      <c r="Q1461" t="str">
        <f t="shared" si="144"/>
        <v>20167</v>
      </c>
    </row>
    <row r="1462" customHeight="1" spans="1:17">
      <c r="A1462" s="3" t="s">
        <v>245</v>
      </c>
      <c r="B1462" s="3" t="s">
        <v>246</v>
      </c>
      <c r="C1462" s="3">
        <v>7</v>
      </c>
      <c r="D1462" s="4">
        <v>42605</v>
      </c>
      <c r="E1462" s="3">
        <v>8</v>
      </c>
      <c r="F1462" s="3">
        <v>2016</v>
      </c>
      <c r="G1462" s="3">
        <v>300000</v>
      </c>
      <c r="H1462">
        <f t="shared" si="143"/>
        <v>150000</v>
      </c>
      <c r="I1462">
        <f t="shared" si="140"/>
        <v>135000</v>
      </c>
      <c r="J1462">
        <f t="shared" si="141"/>
        <v>5000</v>
      </c>
      <c r="K1462">
        <f t="shared" si="142"/>
        <v>10000</v>
      </c>
      <c r="P1462" t="b">
        <f t="shared" si="139"/>
        <v>1</v>
      </c>
      <c r="Q1462" t="str">
        <f t="shared" si="144"/>
        <v>20168</v>
      </c>
    </row>
    <row r="1463" customHeight="1" spans="1:17">
      <c r="A1463" s="3" t="s">
        <v>245</v>
      </c>
      <c r="B1463" s="3" t="s">
        <v>246</v>
      </c>
      <c r="C1463" s="3">
        <v>7</v>
      </c>
      <c r="D1463" s="4">
        <v>42636</v>
      </c>
      <c r="E1463" s="3">
        <v>9</v>
      </c>
      <c r="F1463" s="3">
        <v>2016</v>
      </c>
      <c r="G1463" s="3">
        <v>300000</v>
      </c>
      <c r="H1463">
        <f t="shared" si="143"/>
        <v>150000</v>
      </c>
      <c r="I1463">
        <f t="shared" si="140"/>
        <v>135000</v>
      </c>
      <c r="J1463">
        <f t="shared" si="141"/>
        <v>5000</v>
      </c>
      <c r="K1463">
        <f t="shared" si="142"/>
        <v>10000</v>
      </c>
      <c r="P1463" t="b">
        <f t="shared" si="139"/>
        <v>1</v>
      </c>
      <c r="Q1463" t="str">
        <f t="shared" si="144"/>
        <v>20169</v>
      </c>
    </row>
    <row r="1464" customHeight="1" spans="1:17">
      <c r="A1464" s="3" t="s">
        <v>245</v>
      </c>
      <c r="B1464" s="3" t="s">
        <v>246</v>
      </c>
      <c r="C1464" s="3">
        <v>7</v>
      </c>
      <c r="D1464" s="4">
        <v>42666</v>
      </c>
      <c r="E1464" s="3">
        <v>10</v>
      </c>
      <c r="F1464" s="3">
        <v>2016</v>
      </c>
      <c r="G1464" s="3">
        <v>300000</v>
      </c>
      <c r="H1464">
        <f t="shared" si="143"/>
        <v>150000</v>
      </c>
      <c r="I1464">
        <f t="shared" si="140"/>
        <v>135000</v>
      </c>
      <c r="J1464">
        <f t="shared" si="141"/>
        <v>5000</v>
      </c>
      <c r="K1464">
        <f t="shared" si="142"/>
        <v>10000</v>
      </c>
      <c r="P1464" t="b">
        <f t="shared" si="139"/>
        <v>1</v>
      </c>
      <c r="Q1464" t="str">
        <f t="shared" si="144"/>
        <v>201610</v>
      </c>
    </row>
    <row r="1465" customHeight="1" spans="1:17">
      <c r="A1465" s="3" t="s">
        <v>245</v>
      </c>
      <c r="B1465" s="3" t="s">
        <v>178</v>
      </c>
      <c r="C1465" s="3">
        <v>9</v>
      </c>
      <c r="D1465" s="4">
        <v>42605</v>
      </c>
      <c r="E1465" s="3">
        <v>8</v>
      </c>
      <c r="F1465" s="3">
        <v>2016</v>
      </c>
      <c r="G1465" s="3">
        <v>300000</v>
      </c>
      <c r="H1465">
        <f t="shared" si="143"/>
        <v>150000</v>
      </c>
      <c r="I1465">
        <f t="shared" si="140"/>
        <v>135000</v>
      </c>
      <c r="J1465">
        <f t="shared" si="141"/>
        <v>5000</v>
      </c>
      <c r="K1465">
        <f t="shared" si="142"/>
        <v>10000</v>
      </c>
      <c r="P1465" t="b">
        <f t="shared" si="139"/>
        <v>1</v>
      </c>
      <c r="Q1465" t="str">
        <f t="shared" si="144"/>
        <v>20168</v>
      </c>
    </row>
    <row r="1466" customHeight="1" spans="1:17">
      <c r="A1466" s="3" t="s">
        <v>245</v>
      </c>
      <c r="B1466" s="3" t="s">
        <v>178</v>
      </c>
      <c r="C1466" s="3">
        <v>9</v>
      </c>
      <c r="D1466" s="4">
        <v>42636</v>
      </c>
      <c r="E1466" s="3">
        <v>9</v>
      </c>
      <c r="F1466" s="3">
        <v>2016</v>
      </c>
      <c r="G1466" s="3">
        <v>300000</v>
      </c>
      <c r="H1466">
        <f t="shared" si="143"/>
        <v>150000</v>
      </c>
      <c r="I1466">
        <f t="shared" si="140"/>
        <v>135000</v>
      </c>
      <c r="J1466">
        <f t="shared" si="141"/>
        <v>5000</v>
      </c>
      <c r="K1466">
        <f t="shared" si="142"/>
        <v>10000</v>
      </c>
      <c r="P1466" t="b">
        <f t="shared" si="139"/>
        <v>1</v>
      </c>
      <c r="Q1466" t="str">
        <f t="shared" si="144"/>
        <v>20169</v>
      </c>
    </row>
    <row r="1467" customHeight="1" spans="1:17">
      <c r="A1467" s="3" t="s">
        <v>245</v>
      </c>
      <c r="B1467" s="3" t="s">
        <v>178</v>
      </c>
      <c r="C1467" s="3">
        <v>9</v>
      </c>
      <c r="D1467" s="4">
        <v>42666</v>
      </c>
      <c r="E1467" s="3">
        <v>10</v>
      </c>
      <c r="F1467" s="3">
        <v>2016</v>
      </c>
      <c r="G1467" s="3">
        <v>300000</v>
      </c>
      <c r="H1467">
        <f t="shared" si="143"/>
        <v>150000</v>
      </c>
      <c r="I1467">
        <f t="shared" si="140"/>
        <v>135000</v>
      </c>
      <c r="J1467">
        <f t="shared" si="141"/>
        <v>5000</v>
      </c>
      <c r="K1467">
        <f t="shared" si="142"/>
        <v>10000</v>
      </c>
      <c r="P1467" t="b">
        <f t="shared" si="139"/>
        <v>1</v>
      </c>
      <c r="Q1467" t="str">
        <f t="shared" si="144"/>
        <v>201610</v>
      </c>
    </row>
    <row r="1468" customHeight="1" spans="1:17">
      <c r="A1468" s="3" t="s">
        <v>245</v>
      </c>
      <c r="B1468" s="3" t="s">
        <v>178</v>
      </c>
      <c r="C1468" s="3">
        <v>9</v>
      </c>
      <c r="D1468" s="4">
        <v>42697</v>
      </c>
      <c r="E1468" s="3">
        <v>11</v>
      </c>
      <c r="F1468" s="3">
        <v>2016</v>
      </c>
      <c r="G1468" s="3">
        <v>300000</v>
      </c>
      <c r="H1468">
        <f t="shared" si="143"/>
        <v>150000</v>
      </c>
      <c r="I1468">
        <f t="shared" si="140"/>
        <v>135000</v>
      </c>
      <c r="J1468">
        <f t="shared" si="141"/>
        <v>5000</v>
      </c>
      <c r="K1468">
        <f t="shared" si="142"/>
        <v>10000</v>
      </c>
      <c r="P1468" t="b">
        <f t="shared" si="139"/>
        <v>1</v>
      </c>
      <c r="Q1468" t="str">
        <f t="shared" si="144"/>
        <v>201611</v>
      </c>
    </row>
    <row r="1469" customHeight="1" spans="1:17">
      <c r="A1469" s="3" t="s">
        <v>245</v>
      </c>
      <c r="B1469" s="3" t="s">
        <v>178</v>
      </c>
      <c r="C1469" s="3">
        <v>9</v>
      </c>
      <c r="D1469" s="4">
        <v>42727</v>
      </c>
      <c r="E1469" s="3">
        <v>12</v>
      </c>
      <c r="F1469" s="3">
        <v>2016</v>
      </c>
      <c r="G1469" s="3">
        <v>300000</v>
      </c>
      <c r="H1469">
        <f t="shared" si="143"/>
        <v>150000</v>
      </c>
      <c r="I1469">
        <f t="shared" si="140"/>
        <v>135000</v>
      </c>
      <c r="J1469">
        <f t="shared" si="141"/>
        <v>5000</v>
      </c>
      <c r="K1469">
        <f t="shared" si="142"/>
        <v>10000</v>
      </c>
      <c r="P1469" t="b">
        <f t="shared" si="139"/>
        <v>1</v>
      </c>
      <c r="Q1469" t="str">
        <f t="shared" si="144"/>
        <v>201612</v>
      </c>
    </row>
    <row r="1470" customHeight="1" spans="1:17">
      <c r="A1470" s="3" t="s">
        <v>245</v>
      </c>
      <c r="B1470" s="3" t="s">
        <v>191</v>
      </c>
      <c r="C1470" s="3">
        <v>11</v>
      </c>
      <c r="D1470" s="4">
        <v>42605</v>
      </c>
      <c r="E1470" s="3">
        <v>8</v>
      </c>
      <c r="F1470" s="3">
        <v>2016</v>
      </c>
      <c r="G1470" s="3">
        <v>300000</v>
      </c>
      <c r="H1470">
        <f t="shared" si="143"/>
        <v>150000</v>
      </c>
      <c r="I1470">
        <f t="shared" si="140"/>
        <v>135000</v>
      </c>
      <c r="J1470">
        <f t="shared" si="141"/>
        <v>5000</v>
      </c>
      <c r="K1470">
        <f t="shared" si="142"/>
        <v>10000</v>
      </c>
      <c r="P1470" t="b">
        <f t="shared" si="139"/>
        <v>1</v>
      </c>
      <c r="Q1470" t="str">
        <f t="shared" si="144"/>
        <v>20168</v>
      </c>
    </row>
    <row r="1471" customHeight="1" spans="1:17">
      <c r="A1471" s="3" t="s">
        <v>245</v>
      </c>
      <c r="B1471" s="3" t="s">
        <v>191</v>
      </c>
      <c r="C1471" s="3">
        <v>11</v>
      </c>
      <c r="D1471" s="4">
        <v>42636</v>
      </c>
      <c r="E1471" s="3">
        <v>9</v>
      </c>
      <c r="F1471" s="3">
        <v>2016</v>
      </c>
      <c r="G1471" s="3">
        <v>300000</v>
      </c>
      <c r="H1471">
        <f t="shared" si="143"/>
        <v>150000</v>
      </c>
      <c r="I1471">
        <f t="shared" si="140"/>
        <v>135000</v>
      </c>
      <c r="J1471">
        <f t="shared" si="141"/>
        <v>5000</v>
      </c>
      <c r="K1471">
        <f t="shared" si="142"/>
        <v>10000</v>
      </c>
      <c r="P1471" t="b">
        <f t="shared" si="139"/>
        <v>1</v>
      </c>
      <c r="Q1471" t="str">
        <f t="shared" si="144"/>
        <v>20169</v>
      </c>
    </row>
    <row r="1472" customHeight="1" spans="1:17">
      <c r="A1472" s="3" t="s">
        <v>245</v>
      </c>
      <c r="B1472" s="3" t="s">
        <v>191</v>
      </c>
      <c r="C1472" s="3">
        <v>11</v>
      </c>
      <c r="D1472" s="4">
        <v>42666</v>
      </c>
      <c r="E1472" s="3">
        <v>10</v>
      </c>
      <c r="F1472" s="3">
        <v>2016</v>
      </c>
      <c r="G1472" s="3">
        <v>300000</v>
      </c>
      <c r="H1472">
        <f t="shared" si="143"/>
        <v>150000</v>
      </c>
      <c r="I1472">
        <f t="shared" si="140"/>
        <v>135000</v>
      </c>
      <c r="J1472">
        <f t="shared" si="141"/>
        <v>5000</v>
      </c>
      <c r="K1472">
        <f t="shared" si="142"/>
        <v>10000</v>
      </c>
      <c r="P1472" t="b">
        <f t="shared" si="139"/>
        <v>1</v>
      </c>
      <c r="Q1472" t="str">
        <f t="shared" si="144"/>
        <v>201610</v>
      </c>
    </row>
    <row r="1473" customHeight="1" spans="1:17">
      <c r="A1473" s="3" t="s">
        <v>245</v>
      </c>
      <c r="B1473" s="3" t="s">
        <v>191</v>
      </c>
      <c r="C1473" s="3">
        <v>11</v>
      </c>
      <c r="D1473" s="4">
        <v>42697</v>
      </c>
      <c r="E1473" s="3">
        <v>11</v>
      </c>
      <c r="F1473" s="3">
        <v>2016</v>
      </c>
      <c r="G1473" s="3">
        <v>300000</v>
      </c>
      <c r="H1473">
        <f t="shared" si="143"/>
        <v>150000</v>
      </c>
      <c r="I1473">
        <f t="shared" si="140"/>
        <v>135000</v>
      </c>
      <c r="J1473">
        <f t="shared" si="141"/>
        <v>5000</v>
      </c>
      <c r="K1473">
        <f t="shared" si="142"/>
        <v>10000</v>
      </c>
      <c r="P1473" t="b">
        <f t="shared" si="139"/>
        <v>1</v>
      </c>
      <c r="Q1473" t="str">
        <f t="shared" si="144"/>
        <v>201611</v>
      </c>
    </row>
    <row r="1474" customHeight="1" spans="1:17">
      <c r="A1474" s="3" t="s">
        <v>245</v>
      </c>
      <c r="B1474" s="3" t="s">
        <v>191</v>
      </c>
      <c r="C1474" s="3">
        <v>11</v>
      </c>
      <c r="D1474" s="4">
        <v>42727</v>
      </c>
      <c r="E1474" s="3">
        <v>12</v>
      </c>
      <c r="F1474" s="3">
        <v>2016</v>
      </c>
      <c r="G1474" s="3">
        <v>300000</v>
      </c>
      <c r="H1474">
        <f t="shared" si="143"/>
        <v>150000</v>
      </c>
      <c r="I1474">
        <f t="shared" si="140"/>
        <v>135000</v>
      </c>
      <c r="J1474">
        <f t="shared" si="141"/>
        <v>5000</v>
      </c>
      <c r="K1474">
        <f t="shared" si="142"/>
        <v>10000</v>
      </c>
      <c r="P1474" t="b">
        <f t="shared" ref="P1474:P1482" si="145">G1474=SUM(H1474:O1474)</f>
        <v>1</v>
      </c>
      <c r="Q1474" t="str">
        <f t="shared" si="144"/>
        <v>201612</v>
      </c>
    </row>
    <row r="1475" customHeight="1" spans="1:17">
      <c r="A1475" s="3" t="s">
        <v>245</v>
      </c>
      <c r="B1475" s="3" t="s">
        <v>247</v>
      </c>
      <c r="C1475" s="3">
        <v>8</v>
      </c>
      <c r="D1475" s="4">
        <v>42636</v>
      </c>
      <c r="E1475" s="3">
        <v>9</v>
      </c>
      <c r="F1475" s="3">
        <v>2016</v>
      </c>
      <c r="G1475" s="3">
        <v>300000</v>
      </c>
      <c r="H1475">
        <f t="shared" si="143"/>
        <v>150000</v>
      </c>
      <c r="I1475">
        <f t="shared" si="140"/>
        <v>135000</v>
      </c>
      <c r="J1475">
        <f t="shared" si="141"/>
        <v>5000</v>
      </c>
      <c r="K1475">
        <f t="shared" si="142"/>
        <v>10000</v>
      </c>
      <c r="P1475" t="b">
        <f t="shared" si="145"/>
        <v>1</v>
      </c>
      <c r="Q1475" t="str">
        <f t="shared" si="144"/>
        <v>20169</v>
      </c>
    </row>
    <row r="1476" customHeight="1" spans="1:17">
      <c r="A1476" s="3" t="s">
        <v>245</v>
      </c>
      <c r="B1476" s="3" t="s">
        <v>247</v>
      </c>
      <c r="C1476" s="3">
        <v>8</v>
      </c>
      <c r="D1476" s="4">
        <v>42666</v>
      </c>
      <c r="E1476" s="3">
        <v>10</v>
      </c>
      <c r="F1476" s="3">
        <v>2016</v>
      </c>
      <c r="G1476" s="3">
        <v>300000</v>
      </c>
      <c r="H1476">
        <f t="shared" si="143"/>
        <v>150000</v>
      </c>
      <c r="I1476">
        <f t="shared" si="140"/>
        <v>135000</v>
      </c>
      <c r="J1476">
        <f t="shared" si="141"/>
        <v>5000</v>
      </c>
      <c r="K1476">
        <f t="shared" si="142"/>
        <v>10000</v>
      </c>
      <c r="P1476" t="b">
        <f t="shared" si="145"/>
        <v>1</v>
      </c>
      <c r="Q1476" t="str">
        <f t="shared" si="144"/>
        <v>201610</v>
      </c>
    </row>
    <row r="1477" customHeight="1" spans="1:17">
      <c r="A1477" s="3" t="s">
        <v>245</v>
      </c>
      <c r="B1477" s="3" t="s">
        <v>247</v>
      </c>
      <c r="C1477" s="3">
        <v>8</v>
      </c>
      <c r="D1477" s="4">
        <v>42697</v>
      </c>
      <c r="E1477" s="3">
        <v>11</v>
      </c>
      <c r="F1477" s="3">
        <v>2016</v>
      </c>
      <c r="G1477" s="3">
        <v>300000</v>
      </c>
      <c r="H1477">
        <f t="shared" si="143"/>
        <v>150000</v>
      </c>
      <c r="I1477">
        <f t="shared" si="140"/>
        <v>135000</v>
      </c>
      <c r="J1477">
        <f t="shared" si="141"/>
        <v>5000</v>
      </c>
      <c r="K1477">
        <f t="shared" si="142"/>
        <v>10000</v>
      </c>
      <c r="P1477" t="b">
        <f t="shared" si="145"/>
        <v>1</v>
      </c>
      <c r="Q1477" t="str">
        <f t="shared" si="144"/>
        <v>201611</v>
      </c>
    </row>
    <row r="1478" customHeight="1" spans="1:17">
      <c r="A1478" s="3" t="s">
        <v>245</v>
      </c>
      <c r="B1478" s="3" t="s">
        <v>247</v>
      </c>
      <c r="C1478" s="3">
        <v>8</v>
      </c>
      <c r="D1478" s="4">
        <v>42727</v>
      </c>
      <c r="E1478" s="3">
        <v>12</v>
      </c>
      <c r="F1478" s="3">
        <v>2016</v>
      </c>
      <c r="G1478" s="3">
        <v>300000</v>
      </c>
      <c r="H1478">
        <f t="shared" si="143"/>
        <v>150000</v>
      </c>
      <c r="I1478">
        <f t="shared" si="140"/>
        <v>135000</v>
      </c>
      <c r="J1478">
        <f t="shared" si="141"/>
        <v>5000</v>
      </c>
      <c r="K1478">
        <f t="shared" si="142"/>
        <v>10000</v>
      </c>
      <c r="P1478" t="b">
        <f t="shared" si="145"/>
        <v>1</v>
      </c>
      <c r="Q1478" t="str">
        <f t="shared" si="144"/>
        <v>201612</v>
      </c>
    </row>
    <row r="1479" customHeight="1" spans="1:17">
      <c r="A1479" s="3" t="s">
        <v>248</v>
      </c>
      <c r="B1479" s="3" t="s">
        <v>69</v>
      </c>
      <c r="C1479">
        <v>2</v>
      </c>
      <c r="D1479" s="9">
        <v>42685</v>
      </c>
      <c r="E1479" s="3">
        <v>9</v>
      </c>
      <c r="F1479" s="3">
        <v>2016</v>
      </c>
      <c r="G1479" s="3">
        <v>150000</v>
      </c>
      <c r="H1479">
        <f t="shared" si="143"/>
        <v>150000</v>
      </c>
      <c r="I1479">
        <f t="shared" si="140"/>
        <v>0</v>
      </c>
      <c r="J1479">
        <f t="shared" si="141"/>
        <v>0</v>
      </c>
      <c r="K1479">
        <f t="shared" si="142"/>
        <v>0</v>
      </c>
      <c r="P1479" t="b">
        <f t="shared" si="145"/>
        <v>1</v>
      </c>
      <c r="Q1479" t="str">
        <f t="shared" si="144"/>
        <v>201611</v>
      </c>
    </row>
    <row r="1480" customHeight="1" spans="1:17">
      <c r="A1480" s="3" t="s">
        <v>248</v>
      </c>
      <c r="B1480" s="3" t="s">
        <v>69</v>
      </c>
      <c r="C1480">
        <v>2</v>
      </c>
      <c r="D1480" s="9">
        <v>42685</v>
      </c>
      <c r="E1480" s="3">
        <v>10</v>
      </c>
      <c r="F1480" s="3">
        <v>2016</v>
      </c>
      <c r="G1480" s="3">
        <v>150000</v>
      </c>
      <c r="H1480">
        <f t="shared" si="143"/>
        <v>150000</v>
      </c>
      <c r="I1480">
        <f t="shared" si="140"/>
        <v>0</v>
      </c>
      <c r="J1480">
        <f t="shared" si="141"/>
        <v>0</v>
      </c>
      <c r="K1480">
        <f t="shared" si="142"/>
        <v>0</v>
      </c>
      <c r="P1480" t="b">
        <f t="shared" si="145"/>
        <v>1</v>
      </c>
      <c r="Q1480" t="str">
        <f t="shared" si="144"/>
        <v>201611</v>
      </c>
    </row>
    <row r="1481" customHeight="1" spans="1:17">
      <c r="A1481" s="3" t="s">
        <v>248</v>
      </c>
      <c r="B1481" s="3" t="s">
        <v>86</v>
      </c>
      <c r="C1481">
        <v>3</v>
      </c>
      <c r="D1481" s="9">
        <v>42685</v>
      </c>
      <c r="E1481" s="3">
        <v>9</v>
      </c>
      <c r="F1481" s="3">
        <v>2016</v>
      </c>
      <c r="G1481" s="3">
        <v>150000</v>
      </c>
      <c r="H1481">
        <f t="shared" si="143"/>
        <v>150000</v>
      </c>
      <c r="I1481">
        <f t="shared" si="140"/>
        <v>0</v>
      </c>
      <c r="J1481">
        <f t="shared" si="141"/>
        <v>0</v>
      </c>
      <c r="K1481">
        <f t="shared" si="142"/>
        <v>0</v>
      </c>
      <c r="P1481" t="b">
        <f t="shared" si="145"/>
        <v>1</v>
      </c>
      <c r="Q1481" t="str">
        <f t="shared" si="144"/>
        <v>201611</v>
      </c>
    </row>
    <row r="1482" customHeight="1" spans="1:17">
      <c r="A1482" s="3" t="s">
        <v>248</v>
      </c>
      <c r="B1482" s="3" t="s">
        <v>86</v>
      </c>
      <c r="C1482">
        <v>3</v>
      </c>
      <c r="D1482" s="9">
        <v>42685</v>
      </c>
      <c r="E1482" s="3">
        <v>10</v>
      </c>
      <c r="F1482" s="3">
        <v>2016</v>
      </c>
      <c r="G1482" s="3">
        <v>150000</v>
      </c>
      <c r="H1482">
        <f t="shared" si="143"/>
        <v>150000</v>
      </c>
      <c r="I1482">
        <f t="shared" si="140"/>
        <v>0</v>
      </c>
      <c r="J1482">
        <f t="shared" si="141"/>
        <v>0</v>
      </c>
      <c r="K1482">
        <f t="shared" si="142"/>
        <v>0</v>
      </c>
      <c r="P1482" t="b">
        <f t="shared" si="145"/>
        <v>1</v>
      </c>
      <c r="Q1482" t="str">
        <f t="shared" si="144"/>
        <v>201611</v>
      </c>
    </row>
    <row r="1483" customHeight="1" spans="1:17">
      <c r="A1483">
        <v>1001</v>
      </c>
      <c r="B1483" t="s">
        <v>139</v>
      </c>
      <c r="C1483">
        <v>7</v>
      </c>
      <c r="D1483" s="4">
        <v>42856</v>
      </c>
      <c r="E1483">
        <v>5</v>
      </c>
      <c r="F1483">
        <v>2017</v>
      </c>
      <c r="G1483">
        <v>425000</v>
      </c>
      <c r="H1483">
        <f t="shared" si="143"/>
        <v>150000</v>
      </c>
      <c r="I1483">
        <f t="shared" ref="I1468:I1546" si="146">IF(C1483&lt;6,0,G1483-H1483-SUM(J1483:O1483))</f>
        <v>260000</v>
      </c>
      <c r="J1483">
        <f t="shared" ref="J1468:J1546" si="147">IF(C1483&lt;6,0,5000)</f>
        <v>5000</v>
      </c>
      <c r="K1483">
        <f t="shared" ref="K1468:K1546" si="148">IF(C1483&lt;6,0,10000)</f>
        <v>10000</v>
      </c>
      <c r="P1483" t="b">
        <f t="shared" ref="P1468:P1546" si="149">G1483=SUM(H1483:O1483)</f>
        <v>1</v>
      </c>
      <c r="Q1483" t="str">
        <f t="shared" ref="Q1473:Q1546" si="150">CONCATENATE(YEAR(D1483),MONTH(D1483))</f>
        <v>20175</v>
      </c>
    </row>
    <row r="1484" customHeight="1" spans="1:17">
      <c r="A1484">
        <v>1001</v>
      </c>
      <c r="B1484" t="s">
        <v>144</v>
      </c>
      <c r="C1484">
        <v>7</v>
      </c>
      <c r="D1484" s="4">
        <v>42856</v>
      </c>
      <c r="E1484">
        <v>5</v>
      </c>
      <c r="F1484">
        <v>2017</v>
      </c>
      <c r="G1484">
        <v>425000</v>
      </c>
      <c r="H1484">
        <f t="shared" si="143"/>
        <v>150000</v>
      </c>
      <c r="I1484">
        <f t="shared" si="146"/>
        <v>260000</v>
      </c>
      <c r="J1484">
        <f t="shared" si="147"/>
        <v>5000</v>
      </c>
      <c r="K1484">
        <f t="shared" si="148"/>
        <v>10000</v>
      </c>
      <c r="P1484" t="b">
        <f t="shared" si="149"/>
        <v>1</v>
      </c>
      <c r="Q1484" t="str">
        <f t="shared" si="150"/>
        <v>20175</v>
      </c>
    </row>
    <row r="1485" customHeight="1" spans="1:17">
      <c r="A1485">
        <v>1001</v>
      </c>
      <c r="B1485" t="s">
        <v>132</v>
      </c>
      <c r="C1485">
        <v>7</v>
      </c>
      <c r="D1485" s="4">
        <v>42856</v>
      </c>
      <c r="E1485">
        <v>4</v>
      </c>
      <c r="F1485">
        <v>2017</v>
      </c>
      <c r="G1485">
        <v>425000</v>
      </c>
      <c r="H1485">
        <f t="shared" si="143"/>
        <v>150000</v>
      </c>
      <c r="I1485">
        <f t="shared" si="146"/>
        <v>260000</v>
      </c>
      <c r="J1485">
        <f t="shared" si="147"/>
        <v>5000</v>
      </c>
      <c r="K1485">
        <f t="shared" si="148"/>
        <v>10000</v>
      </c>
      <c r="P1485" t="b">
        <f t="shared" si="149"/>
        <v>1</v>
      </c>
      <c r="Q1485" t="str">
        <f t="shared" si="150"/>
        <v>20175</v>
      </c>
    </row>
    <row r="1486" customHeight="1" spans="1:17">
      <c r="A1486">
        <v>1001</v>
      </c>
      <c r="B1486" t="s">
        <v>169</v>
      </c>
      <c r="C1486">
        <v>8</v>
      </c>
      <c r="D1486" s="4">
        <v>42856</v>
      </c>
      <c r="E1486">
        <v>4</v>
      </c>
      <c r="F1486">
        <v>2017</v>
      </c>
      <c r="G1486">
        <v>425000</v>
      </c>
      <c r="H1486">
        <f t="shared" si="143"/>
        <v>150000</v>
      </c>
      <c r="I1486">
        <f t="shared" si="146"/>
        <v>260000</v>
      </c>
      <c r="J1486">
        <f t="shared" si="147"/>
        <v>5000</v>
      </c>
      <c r="K1486">
        <f t="shared" si="148"/>
        <v>10000</v>
      </c>
      <c r="P1486" t="b">
        <f t="shared" si="149"/>
        <v>1</v>
      </c>
      <c r="Q1486" t="str">
        <f t="shared" si="150"/>
        <v>20175</v>
      </c>
    </row>
    <row r="1487" customHeight="1" spans="1:17">
      <c r="A1487">
        <v>1001</v>
      </c>
      <c r="B1487" t="s">
        <v>169</v>
      </c>
      <c r="C1487">
        <v>8</v>
      </c>
      <c r="D1487" s="4">
        <v>42856</v>
      </c>
      <c r="E1487">
        <v>5</v>
      </c>
      <c r="F1487">
        <v>2017</v>
      </c>
      <c r="G1487">
        <v>425000</v>
      </c>
      <c r="H1487">
        <f t="shared" si="143"/>
        <v>150000</v>
      </c>
      <c r="I1487">
        <f t="shared" si="146"/>
        <v>260000</v>
      </c>
      <c r="J1487">
        <f t="shared" si="147"/>
        <v>5000</v>
      </c>
      <c r="K1487">
        <f t="shared" si="148"/>
        <v>10000</v>
      </c>
      <c r="P1487" t="b">
        <f t="shared" si="149"/>
        <v>1</v>
      </c>
      <c r="Q1487" t="str">
        <f t="shared" si="150"/>
        <v>20175</v>
      </c>
    </row>
    <row r="1488" customHeight="1" spans="1:17">
      <c r="A1488">
        <v>1001</v>
      </c>
      <c r="B1488" t="s">
        <v>169</v>
      </c>
      <c r="C1488">
        <v>8</v>
      </c>
      <c r="D1488" s="4">
        <v>42856</v>
      </c>
      <c r="E1488">
        <v>6</v>
      </c>
      <c r="F1488">
        <v>2017</v>
      </c>
      <c r="G1488">
        <v>425000</v>
      </c>
      <c r="H1488">
        <f t="shared" si="143"/>
        <v>150000</v>
      </c>
      <c r="I1488">
        <f t="shared" si="146"/>
        <v>260000</v>
      </c>
      <c r="J1488">
        <f t="shared" si="147"/>
        <v>5000</v>
      </c>
      <c r="K1488">
        <f t="shared" si="148"/>
        <v>10000</v>
      </c>
      <c r="P1488" t="b">
        <f t="shared" si="149"/>
        <v>1</v>
      </c>
      <c r="Q1488" t="str">
        <f t="shared" si="150"/>
        <v>20175</v>
      </c>
    </row>
    <row r="1489" customHeight="1" spans="1:17">
      <c r="A1489">
        <v>1001</v>
      </c>
      <c r="B1489" s="3" t="s">
        <v>168</v>
      </c>
      <c r="C1489">
        <v>8</v>
      </c>
      <c r="D1489" s="4">
        <v>42856</v>
      </c>
      <c r="E1489">
        <v>4</v>
      </c>
      <c r="F1489">
        <v>2017</v>
      </c>
      <c r="G1489">
        <v>425000</v>
      </c>
      <c r="H1489">
        <f t="shared" si="143"/>
        <v>150000</v>
      </c>
      <c r="I1489">
        <f t="shared" si="146"/>
        <v>260000</v>
      </c>
      <c r="J1489">
        <f t="shared" si="147"/>
        <v>5000</v>
      </c>
      <c r="K1489">
        <f t="shared" si="148"/>
        <v>10000</v>
      </c>
      <c r="P1489" t="b">
        <f t="shared" si="149"/>
        <v>1</v>
      </c>
      <c r="Q1489" t="str">
        <f t="shared" si="150"/>
        <v>20175</v>
      </c>
    </row>
    <row r="1490" customHeight="1" spans="1:17">
      <c r="A1490">
        <v>1001</v>
      </c>
      <c r="B1490" t="s">
        <v>152</v>
      </c>
      <c r="C1490">
        <v>7</v>
      </c>
      <c r="D1490" s="4">
        <v>42856</v>
      </c>
      <c r="E1490">
        <v>5</v>
      </c>
      <c r="F1490">
        <v>2017</v>
      </c>
      <c r="G1490">
        <v>500000</v>
      </c>
      <c r="H1490">
        <f t="shared" si="143"/>
        <v>150000</v>
      </c>
      <c r="I1490">
        <f t="shared" si="146"/>
        <v>335000</v>
      </c>
      <c r="J1490">
        <f t="shared" si="147"/>
        <v>5000</v>
      </c>
      <c r="K1490">
        <f t="shared" si="148"/>
        <v>10000</v>
      </c>
      <c r="P1490" t="b">
        <f t="shared" si="149"/>
        <v>1</v>
      </c>
      <c r="Q1490" t="str">
        <f t="shared" si="150"/>
        <v>20175</v>
      </c>
    </row>
    <row r="1491" customHeight="1" spans="1:17">
      <c r="A1491">
        <v>1001</v>
      </c>
      <c r="B1491" t="s">
        <v>132</v>
      </c>
      <c r="C1491">
        <v>7</v>
      </c>
      <c r="D1491" s="4">
        <v>42856</v>
      </c>
      <c r="E1491">
        <v>5</v>
      </c>
      <c r="F1491">
        <v>2017</v>
      </c>
      <c r="G1491">
        <v>425000</v>
      </c>
      <c r="H1491">
        <f t="shared" si="143"/>
        <v>150000</v>
      </c>
      <c r="I1491">
        <f t="shared" si="146"/>
        <v>260000</v>
      </c>
      <c r="J1491">
        <f t="shared" si="147"/>
        <v>5000</v>
      </c>
      <c r="K1491">
        <f t="shared" si="148"/>
        <v>10000</v>
      </c>
      <c r="P1491" t="b">
        <f t="shared" si="149"/>
        <v>1</v>
      </c>
      <c r="Q1491" t="str">
        <f t="shared" si="150"/>
        <v>20175</v>
      </c>
    </row>
    <row r="1492" customHeight="1" spans="1:17">
      <c r="A1492">
        <v>1001</v>
      </c>
      <c r="B1492" t="s">
        <v>137</v>
      </c>
      <c r="C1492">
        <v>7</v>
      </c>
      <c r="D1492" s="4">
        <v>42856</v>
      </c>
      <c r="E1492">
        <v>4</v>
      </c>
      <c r="F1492">
        <v>2017</v>
      </c>
      <c r="G1492">
        <v>425000</v>
      </c>
      <c r="H1492">
        <f t="shared" si="143"/>
        <v>150000</v>
      </c>
      <c r="I1492">
        <f t="shared" si="146"/>
        <v>260000</v>
      </c>
      <c r="J1492">
        <f t="shared" si="147"/>
        <v>5000</v>
      </c>
      <c r="K1492">
        <f t="shared" si="148"/>
        <v>10000</v>
      </c>
      <c r="P1492" t="b">
        <f t="shared" si="149"/>
        <v>1</v>
      </c>
      <c r="Q1492" t="str">
        <f t="shared" si="150"/>
        <v>20175</v>
      </c>
    </row>
    <row r="1493" customHeight="1" spans="1:17">
      <c r="A1493">
        <v>1002</v>
      </c>
      <c r="B1493" t="s">
        <v>149</v>
      </c>
      <c r="C1493">
        <v>7</v>
      </c>
      <c r="D1493" s="4">
        <v>42856</v>
      </c>
      <c r="E1493">
        <v>2</v>
      </c>
      <c r="F1493">
        <v>2017</v>
      </c>
      <c r="G1493">
        <v>425000</v>
      </c>
      <c r="H1493">
        <f t="shared" si="143"/>
        <v>150000</v>
      </c>
      <c r="I1493">
        <f t="shared" si="146"/>
        <v>260000</v>
      </c>
      <c r="J1493">
        <f t="shared" si="147"/>
        <v>5000</v>
      </c>
      <c r="K1493">
        <f t="shared" si="148"/>
        <v>10000</v>
      </c>
      <c r="P1493" t="b">
        <f t="shared" si="149"/>
        <v>1</v>
      </c>
      <c r="Q1493" t="str">
        <f t="shared" si="150"/>
        <v>20175</v>
      </c>
    </row>
    <row r="1494" customHeight="1" spans="1:17">
      <c r="A1494">
        <v>1003</v>
      </c>
      <c r="B1494" t="s">
        <v>74</v>
      </c>
      <c r="C1494">
        <v>3</v>
      </c>
      <c r="D1494" s="4">
        <v>42856</v>
      </c>
      <c r="E1494">
        <v>5</v>
      </c>
      <c r="F1494">
        <v>2017</v>
      </c>
      <c r="G1494">
        <v>150000</v>
      </c>
      <c r="H1494">
        <f t="shared" si="143"/>
        <v>150000</v>
      </c>
      <c r="I1494">
        <f t="shared" si="146"/>
        <v>0</v>
      </c>
      <c r="J1494">
        <f t="shared" si="147"/>
        <v>0</v>
      </c>
      <c r="K1494">
        <f t="shared" si="148"/>
        <v>0</v>
      </c>
      <c r="P1494" t="b">
        <f t="shared" si="149"/>
        <v>1</v>
      </c>
      <c r="Q1494" t="str">
        <f t="shared" si="150"/>
        <v>20175</v>
      </c>
    </row>
    <row r="1495" customHeight="1" spans="1:17">
      <c r="A1495">
        <v>1004</v>
      </c>
      <c r="B1495" t="s">
        <v>177</v>
      </c>
      <c r="C1495">
        <v>9</v>
      </c>
      <c r="D1495" s="4">
        <v>42856</v>
      </c>
      <c r="E1495">
        <v>5</v>
      </c>
      <c r="F1495">
        <v>2017</v>
      </c>
      <c r="G1495">
        <v>425000</v>
      </c>
      <c r="H1495">
        <f t="shared" si="143"/>
        <v>150000</v>
      </c>
      <c r="I1495">
        <f t="shared" si="146"/>
        <v>260000</v>
      </c>
      <c r="J1495">
        <f t="shared" si="147"/>
        <v>5000</v>
      </c>
      <c r="K1495">
        <f t="shared" si="148"/>
        <v>10000</v>
      </c>
      <c r="P1495" t="b">
        <f t="shared" si="149"/>
        <v>1</v>
      </c>
      <c r="Q1495" t="str">
        <f t="shared" si="150"/>
        <v>20175</v>
      </c>
    </row>
    <row r="1496" customHeight="1" spans="1:17">
      <c r="A1496">
        <v>1005</v>
      </c>
      <c r="B1496" t="s">
        <v>79</v>
      </c>
      <c r="C1496">
        <v>3</v>
      </c>
      <c r="D1496" s="4">
        <v>42856</v>
      </c>
      <c r="E1496">
        <v>5</v>
      </c>
      <c r="F1496">
        <v>2017</v>
      </c>
      <c r="G1496">
        <v>150000</v>
      </c>
      <c r="H1496">
        <f t="shared" si="143"/>
        <v>150000</v>
      </c>
      <c r="I1496">
        <f t="shared" si="146"/>
        <v>0</v>
      </c>
      <c r="J1496">
        <f t="shared" si="147"/>
        <v>0</v>
      </c>
      <c r="K1496">
        <f t="shared" si="148"/>
        <v>0</v>
      </c>
      <c r="P1496" t="b">
        <f t="shared" si="149"/>
        <v>1</v>
      </c>
      <c r="Q1496" t="str">
        <f t="shared" si="150"/>
        <v>20175</v>
      </c>
    </row>
    <row r="1497" customHeight="1" spans="1:17">
      <c r="A1497">
        <v>1006</v>
      </c>
      <c r="B1497" t="s">
        <v>187</v>
      </c>
      <c r="C1497">
        <v>10</v>
      </c>
      <c r="D1497" s="4">
        <v>42858</v>
      </c>
      <c r="E1497">
        <v>4</v>
      </c>
      <c r="F1497">
        <v>2017</v>
      </c>
      <c r="G1497">
        <v>425000</v>
      </c>
      <c r="H1497">
        <f t="shared" si="143"/>
        <v>150000</v>
      </c>
      <c r="I1497">
        <f t="shared" si="146"/>
        <v>260000</v>
      </c>
      <c r="J1497">
        <f t="shared" si="147"/>
        <v>5000</v>
      </c>
      <c r="K1497">
        <f t="shared" si="148"/>
        <v>10000</v>
      </c>
      <c r="P1497" t="b">
        <f t="shared" si="149"/>
        <v>1</v>
      </c>
      <c r="Q1497" t="str">
        <f t="shared" si="150"/>
        <v>20175</v>
      </c>
    </row>
    <row r="1498" customHeight="1" spans="1:17">
      <c r="A1498">
        <v>1007</v>
      </c>
      <c r="B1498" t="s">
        <v>135</v>
      </c>
      <c r="C1498">
        <v>8</v>
      </c>
      <c r="D1498" s="4">
        <v>42858</v>
      </c>
      <c r="E1498">
        <v>4</v>
      </c>
      <c r="F1498">
        <v>2017</v>
      </c>
      <c r="G1498">
        <v>425000</v>
      </c>
      <c r="H1498">
        <f t="shared" si="143"/>
        <v>150000</v>
      </c>
      <c r="I1498">
        <f t="shared" si="146"/>
        <v>260000</v>
      </c>
      <c r="J1498">
        <f t="shared" si="147"/>
        <v>5000</v>
      </c>
      <c r="K1498">
        <f t="shared" si="148"/>
        <v>10000</v>
      </c>
      <c r="P1498" t="b">
        <f t="shared" si="149"/>
        <v>1</v>
      </c>
      <c r="Q1498" t="str">
        <f t="shared" si="150"/>
        <v>20175</v>
      </c>
    </row>
    <row r="1499" customHeight="1" spans="1:17">
      <c r="A1499">
        <v>1008</v>
      </c>
      <c r="B1499" t="s">
        <v>241</v>
      </c>
      <c r="C1499">
        <v>9</v>
      </c>
      <c r="D1499" s="4">
        <v>42858</v>
      </c>
      <c r="E1499">
        <v>5</v>
      </c>
      <c r="F1499">
        <v>2017</v>
      </c>
      <c r="G1499">
        <v>425000</v>
      </c>
      <c r="H1499">
        <f t="shared" si="143"/>
        <v>150000</v>
      </c>
      <c r="I1499">
        <f t="shared" si="146"/>
        <v>260000</v>
      </c>
      <c r="J1499">
        <f t="shared" si="147"/>
        <v>5000</v>
      </c>
      <c r="K1499">
        <f t="shared" si="148"/>
        <v>10000</v>
      </c>
      <c r="P1499" t="b">
        <f t="shared" si="149"/>
        <v>1</v>
      </c>
      <c r="Q1499" t="str">
        <f t="shared" si="150"/>
        <v>20175</v>
      </c>
    </row>
    <row r="1500" customHeight="1" spans="1:17">
      <c r="A1500">
        <v>1008</v>
      </c>
      <c r="B1500" t="s">
        <v>221</v>
      </c>
      <c r="C1500">
        <v>6</v>
      </c>
      <c r="D1500" s="4">
        <v>42858</v>
      </c>
      <c r="E1500">
        <v>5</v>
      </c>
      <c r="F1500">
        <v>2017</v>
      </c>
      <c r="G1500">
        <v>425000</v>
      </c>
      <c r="H1500">
        <f t="shared" si="143"/>
        <v>150000</v>
      </c>
      <c r="I1500">
        <f t="shared" si="146"/>
        <v>260000</v>
      </c>
      <c r="J1500">
        <f t="shared" si="147"/>
        <v>5000</v>
      </c>
      <c r="K1500">
        <f t="shared" si="148"/>
        <v>10000</v>
      </c>
      <c r="P1500" t="b">
        <f t="shared" si="149"/>
        <v>1</v>
      </c>
      <c r="Q1500" t="str">
        <f t="shared" si="150"/>
        <v>20175</v>
      </c>
    </row>
    <row r="1501" customHeight="1" spans="1:17">
      <c r="A1501">
        <v>1009</v>
      </c>
      <c r="B1501" s="3" t="s">
        <v>121</v>
      </c>
      <c r="C1501">
        <v>6</v>
      </c>
      <c r="D1501" s="4">
        <v>42858</v>
      </c>
      <c r="E1501">
        <v>5</v>
      </c>
      <c r="F1501">
        <v>2017</v>
      </c>
      <c r="G1501">
        <v>425000</v>
      </c>
      <c r="H1501">
        <f t="shared" si="143"/>
        <v>150000</v>
      </c>
      <c r="I1501">
        <f t="shared" si="146"/>
        <v>260000</v>
      </c>
      <c r="J1501">
        <f t="shared" si="147"/>
        <v>5000</v>
      </c>
      <c r="K1501">
        <f t="shared" si="148"/>
        <v>10000</v>
      </c>
      <c r="P1501" t="b">
        <f t="shared" si="149"/>
        <v>1</v>
      </c>
      <c r="Q1501" t="str">
        <f t="shared" si="150"/>
        <v>20175</v>
      </c>
    </row>
    <row r="1502" customHeight="1" spans="1:17">
      <c r="A1502">
        <v>1009</v>
      </c>
      <c r="B1502" s="3" t="s">
        <v>170</v>
      </c>
      <c r="C1502">
        <v>8</v>
      </c>
      <c r="D1502" s="4">
        <v>42858</v>
      </c>
      <c r="E1502">
        <v>5</v>
      </c>
      <c r="F1502">
        <v>2017</v>
      </c>
      <c r="G1502">
        <v>425000</v>
      </c>
      <c r="H1502">
        <f t="shared" si="143"/>
        <v>150000</v>
      </c>
      <c r="I1502">
        <f t="shared" si="146"/>
        <v>260000</v>
      </c>
      <c r="J1502">
        <f t="shared" si="147"/>
        <v>5000</v>
      </c>
      <c r="K1502">
        <f t="shared" si="148"/>
        <v>10000</v>
      </c>
      <c r="P1502" t="b">
        <f t="shared" si="149"/>
        <v>1</v>
      </c>
      <c r="Q1502" t="str">
        <f t="shared" si="150"/>
        <v>20175</v>
      </c>
    </row>
    <row r="1503" customHeight="1" spans="1:17">
      <c r="A1503" t="s">
        <v>248</v>
      </c>
      <c r="B1503" s="3" t="s">
        <v>121</v>
      </c>
      <c r="C1503">
        <v>6</v>
      </c>
      <c r="D1503" s="4">
        <v>42858</v>
      </c>
      <c r="E1503">
        <v>2</v>
      </c>
      <c r="F1503">
        <v>2017</v>
      </c>
      <c r="G1503">
        <v>425000</v>
      </c>
      <c r="H1503">
        <f t="shared" si="143"/>
        <v>150000</v>
      </c>
      <c r="I1503">
        <f t="shared" si="146"/>
        <v>260000</v>
      </c>
      <c r="J1503">
        <f t="shared" si="147"/>
        <v>5000</v>
      </c>
      <c r="K1503">
        <f t="shared" si="148"/>
        <v>10000</v>
      </c>
      <c r="P1503" t="b">
        <f t="shared" si="149"/>
        <v>1</v>
      </c>
      <c r="Q1503" t="str">
        <f t="shared" si="150"/>
        <v>20175</v>
      </c>
    </row>
    <row r="1504" customHeight="1" spans="1:17">
      <c r="A1504" t="s">
        <v>248</v>
      </c>
      <c r="B1504" s="3" t="s">
        <v>170</v>
      </c>
      <c r="C1504">
        <v>8</v>
      </c>
      <c r="D1504" s="4">
        <v>42858</v>
      </c>
      <c r="E1504">
        <v>2</v>
      </c>
      <c r="F1504">
        <v>2017</v>
      </c>
      <c r="G1504">
        <v>425000</v>
      </c>
      <c r="H1504">
        <f t="shared" si="143"/>
        <v>150000</v>
      </c>
      <c r="I1504">
        <f t="shared" si="146"/>
        <v>260000</v>
      </c>
      <c r="J1504">
        <f t="shared" si="147"/>
        <v>5000</v>
      </c>
      <c r="K1504">
        <f t="shared" si="148"/>
        <v>10000</v>
      </c>
      <c r="P1504" t="b">
        <f t="shared" si="149"/>
        <v>1</v>
      </c>
      <c r="Q1504" t="str">
        <f t="shared" si="150"/>
        <v>20175</v>
      </c>
    </row>
    <row r="1505" customHeight="1" spans="1:17">
      <c r="A1505" t="s">
        <v>248</v>
      </c>
      <c r="B1505" s="3" t="s">
        <v>121</v>
      </c>
      <c r="C1505">
        <v>6</v>
      </c>
      <c r="D1505" s="4">
        <v>42858</v>
      </c>
      <c r="E1505">
        <v>3</v>
      </c>
      <c r="F1505">
        <v>2017</v>
      </c>
      <c r="G1505">
        <v>425000</v>
      </c>
      <c r="H1505">
        <f t="shared" si="143"/>
        <v>150000</v>
      </c>
      <c r="I1505">
        <f t="shared" si="146"/>
        <v>260000</v>
      </c>
      <c r="J1505">
        <f t="shared" si="147"/>
        <v>5000</v>
      </c>
      <c r="K1505">
        <f t="shared" si="148"/>
        <v>10000</v>
      </c>
      <c r="P1505" t="b">
        <f t="shared" si="149"/>
        <v>1</v>
      </c>
      <c r="Q1505" t="str">
        <f t="shared" si="150"/>
        <v>20175</v>
      </c>
    </row>
    <row r="1506" customHeight="1" spans="1:17">
      <c r="A1506" t="s">
        <v>248</v>
      </c>
      <c r="B1506" s="3" t="s">
        <v>170</v>
      </c>
      <c r="C1506">
        <v>8</v>
      </c>
      <c r="D1506" s="4">
        <v>42858</v>
      </c>
      <c r="E1506">
        <v>3</v>
      </c>
      <c r="F1506">
        <v>2017</v>
      </c>
      <c r="G1506">
        <v>425000</v>
      </c>
      <c r="H1506">
        <f t="shared" si="143"/>
        <v>150000</v>
      </c>
      <c r="I1506">
        <f t="shared" si="146"/>
        <v>260000</v>
      </c>
      <c r="J1506">
        <f t="shared" si="147"/>
        <v>5000</v>
      </c>
      <c r="K1506">
        <f t="shared" si="148"/>
        <v>10000</v>
      </c>
      <c r="P1506" t="b">
        <f t="shared" si="149"/>
        <v>1</v>
      </c>
      <c r="Q1506" t="str">
        <f t="shared" si="150"/>
        <v>20175</v>
      </c>
    </row>
    <row r="1507" customHeight="1" spans="1:17">
      <c r="A1507" t="s">
        <v>248</v>
      </c>
      <c r="B1507" s="3" t="s">
        <v>121</v>
      </c>
      <c r="C1507">
        <v>6</v>
      </c>
      <c r="D1507" s="4">
        <v>42858</v>
      </c>
      <c r="E1507">
        <v>4</v>
      </c>
      <c r="F1507">
        <v>2017</v>
      </c>
      <c r="G1507">
        <v>425000</v>
      </c>
      <c r="H1507">
        <f t="shared" si="143"/>
        <v>150000</v>
      </c>
      <c r="I1507">
        <f t="shared" si="146"/>
        <v>260000</v>
      </c>
      <c r="J1507">
        <f t="shared" si="147"/>
        <v>5000</v>
      </c>
      <c r="K1507">
        <f t="shared" si="148"/>
        <v>10000</v>
      </c>
      <c r="P1507" t="b">
        <f t="shared" si="149"/>
        <v>1</v>
      </c>
      <c r="Q1507" t="str">
        <f t="shared" si="150"/>
        <v>20175</v>
      </c>
    </row>
    <row r="1508" customHeight="1" spans="1:17">
      <c r="A1508" t="s">
        <v>248</v>
      </c>
      <c r="B1508" s="3" t="s">
        <v>170</v>
      </c>
      <c r="C1508">
        <v>8</v>
      </c>
      <c r="D1508" s="4">
        <v>42858</v>
      </c>
      <c r="E1508">
        <v>4</v>
      </c>
      <c r="F1508">
        <v>2017</v>
      </c>
      <c r="G1508">
        <v>425000</v>
      </c>
      <c r="H1508">
        <f t="shared" si="143"/>
        <v>150000</v>
      </c>
      <c r="I1508">
        <f t="shared" si="146"/>
        <v>260000</v>
      </c>
      <c r="J1508">
        <f t="shared" si="147"/>
        <v>5000</v>
      </c>
      <c r="K1508">
        <f t="shared" si="148"/>
        <v>10000</v>
      </c>
      <c r="P1508" t="b">
        <f t="shared" si="149"/>
        <v>1</v>
      </c>
      <c r="Q1508" t="str">
        <f t="shared" si="150"/>
        <v>20175</v>
      </c>
    </row>
    <row r="1509" customHeight="1" spans="1:17">
      <c r="A1509">
        <v>1010</v>
      </c>
      <c r="B1509" s="3" t="s">
        <v>41</v>
      </c>
      <c r="C1509" s="3">
        <v>2</v>
      </c>
      <c r="D1509" s="4">
        <v>42858</v>
      </c>
      <c r="E1509">
        <v>5</v>
      </c>
      <c r="F1509">
        <v>2017</v>
      </c>
      <c r="G1509">
        <v>150000</v>
      </c>
      <c r="H1509">
        <f t="shared" si="143"/>
        <v>150000</v>
      </c>
      <c r="I1509">
        <f t="shared" si="146"/>
        <v>0</v>
      </c>
      <c r="J1509">
        <f t="shared" si="147"/>
        <v>0</v>
      </c>
      <c r="K1509">
        <f t="shared" si="148"/>
        <v>0</v>
      </c>
      <c r="P1509" t="b">
        <f t="shared" si="149"/>
        <v>1</v>
      </c>
      <c r="Q1509" t="str">
        <f t="shared" si="150"/>
        <v>20175</v>
      </c>
    </row>
    <row r="1510" customHeight="1" spans="1:17">
      <c r="A1510">
        <v>1010</v>
      </c>
      <c r="B1510" s="3" t="s">
        <v>182</v>
      </c>
      <c r="C1510" s="3">
        <v>9</v>
      </c>
      <c r="D1510" s="4">
        <v>42861</v>
      </c>
      <c r="E1510">
        <v>5</v>
      </c>
      <c r="F1510">
        <v>2017</v>
      </c>
      <c r="G1510">
        <v>450000</v>
      </c>
      <c r="H1510">
        <f t="shared" si="143"/>
        <v>150000</v>
      </c>
      <c r="I1510">
        <f t="shared" si="146"/>
        <v>260000</v>
      </c>
      <c r="J1510">
        <f t="shared" si="147"/>
        <v>5000</v>
      </c>
      <c r="K1510">
        <f t="shared" si="148"/>
        <v>10000</v>
      </c>
      <c r="L1510">
        <v>25000</v>
      </c>
      <c r="P1510" t="b">
        <f t="shared" si="149"/>
        <v>1</v>
      </c>
      <c r="Q1510" t="str">
        <f t="shared" si="150"/>
        <v>20175</v>
      </c>
    </row>
    <row r="1511" customHeight="1" spans="1:17">
      <c r="A1511">
        <v>1011</v>
      </c>
      <c r="B1511" t="s">
        <v>98</v>
      </c>
      <c r="C1511">
        <v>4</v>
      </c>
      <c r="D1511" s="4">
        <v>42861</v>
      </c>
      <c r="E1511">
        <v>5</v>
      </c>
      <c r="F1511">
        <v>2017</v>
      </c>
      <c r="G1511">
        <v>150000</v>
      </c>
      <c r="H1511">
        <f t="shared" si="143"/>
        <v>150000</v>
      </c>
      <c r="I1511">
        <f t="shared" si="146"/>
        <v>0</v>
      </c>
      <c r="J1511">
        <f t="shared" si="147"/>
        <v>0</v>
      </c>
      <c r="K1511">
        <f t="shared" si="148"/>
        <v>0</v>
      </c>
      <c r="P1511" t="b">
        <f t="shared" si="149"/>
        <v>1</v>
      </c>
      <c r="Q1511" t="str">
        <f t="shared" si="150"/>
        <v>20175</v>
      </c>
    </row>
    <row r="1512" customHeight="1" spans="1:17">
      <c r="A1512">
        <v>1012</v>
      </c>
      <c r="B1512" t="s">
        <v>31</v>
      </c>
      <c r="C1512">
        <v>1</v>
      </c>
      <c r="D1512" s="4">
        <v>42861</v>
      </c>
      <c r="E1512">
        <v>5</v>
      </c>
      <c r="F1512">
        <v>2017</v>
      </c>
      <c r="G1512">
        <v>250000</v>
      </c>
      <c r="H1512">
        <f t="shared" si="143"/>
        <v>150000</v>
      </c>
      <c r="I1512">
        <f t="shared" si="146"/>
        <v>0</v>
      </c>
      <c r="J1512">
        <f t="shared" si="147"/>
        <v>0</v>
      </c>
      <c r="K1512">
        <f t="shared" si="148"/>
        <v>0</v>
      </c>
      <c r="O1512">
        <v>100000</v>
      </c>
      <c r="P1512" t="b">
        <f t="shared" si="149"/>
        <v>1</v>
      </c>
      <c r="Q1512" t="str">
        <f t="shared" si="150"/>
        <v>20175</v>
      </c>
    </row>
    <row r="1513" customHeight="1" spans="1:17">
      <c r="A1513">
        <v>1013</v>
      </c>
      <c r="B1513" t="s">
        <v>249</v>
      </c>
      <c r="C1513">
        <v>4</v>
      </c>
      <c r="D1513" s="4">
        <v>42861</v>
      </c>
      <c r="E1513">
        <v>4</v>
      </c>
      <c r="F1513">
        <v>2017</v>
      </c>
      <c r="G1513">
        <v>150000</v>
      </c>
      <c r="H1513">
        <f t="shared" si="143"/>
        <v>150000</v>
      </c>
      <c r="I1513">
        <f t="shared" si="146"/>
        <v>0</v>
      </c>
      <c r="J1513">
        <f t="shared" si="147"/>
        <v>0</v>
      </c>
      <c r="K1513">
        <f t="shared" si="148"/>
        <v>0</v>
      </c>
      <c r="P1513" t="b">
        <f t="shared" si="149"/>
        <v>1</v>
      </c>
      <c r="Q1513" t="str">
        <f t="shared" si="150"/>
        <v>20175</v>
      </c>
    </row>
    <row r="1514" customHeight="1" spans="1:17">
      <c r="A1514">
        <v>1013</v>
      </c>
      <c r="B1514" t="s">
        <v>249</v>
      </c>
      <c r="C1514">
        <v>4</v>
      </c>
      <c r="D1514" s="4">
        <v>42861</v>
      </c>
      <c r="E1514">
        <v>4</v>
      </c>
      <c r="F1514">
        <v>2017</v>
      </c>
      <c r="G1514">
        <v>150000</v>
      </c>
      <c r="H1514">
        <f t="shared" ref="H1514:H1577" si="151">IF(C1514&lt;6,IF(E1514&lt;1,0,IF(G1514&gt;150000,150000,G1514)),150000)</f>
        <v>150000</v>
      </c>
      <c r="I1514">
        <f t="shared" si="146"/>
        <v>0</v>
      </c>
      <c r="J1514">
        <f t="shared" si="147"/>
        <v>0</v>
      </c>
      <c r="K1514">
        <f t="shared" si="148"/>
        <v>0</v>
      </c>
      <c r="P1514" t="b">
        <f t="shared" si="149"/>
        <v>1</v>
      </c>
      <c r="Q1514" t="str">
        <f t="shared" si="150"/>
        <v>20175</v>
      </c>
    </row>
    <row r="1515" customHeight="1" spans="1:17">
      <c r="A1515">
        <v>1014</v>
      </c>
      <c r="B1515" t="s">
        <v>100</v>
      </c>
      <c r="C1515">
        <v>4</v>
      </c>
      <c r="D1515" s="4">
        <v>42861</v>
      </c>
      <c r="E1515">
        <v>5</v>
      </c>
      <c r="F1515">
        <v>2017</v>
      </c>
      <c r="G1515">
        <v>150000</v>
      </c>
      <c r="H1515">
        <f t="shared" si="151"/>
        <v>150000</v>
      </c>
      <c r="I1515">
        <f t="shared" si="146"/>
        <v>0</v>
      </c>
      <c r="J1515">
        <f t="shared" si="147"/>
        <v>0</v>
      </c>
      <c r="K1515">
        <f t="shared" si="148"/>
        <v>0</v>
      </c>
      <c r="P1515" t="b">
        <f t="shared" si="149"/>
        <v>1</v>
      </c>
      <c r="Q1515" t="str">
        <f t="shared" si="150"/>
        <v>20175</v>
      </c>
    </row>
    <row r="1516" customHeight="1" spans="1:17">
      <c r="A1516">
        <v>1014</v>
      </c>
      <c r="B1516" t="s">
        <v>153</v>
      </c>
      <c r="C1516">
        <v>7</v>
      </c>
      <c r="D1516" s="4">
        <v>42861</v>
      </c>
      <c r="E1516">
        <v>5</v>
      </c>
      <c r="F1516">
        <v>2017</v>
      </c>
      <c r="G1516">
        <v>450000</v>
      </c>
      <c r="H1516">
        <f t="shared" si="151"/>
        <v>150000</v>
      </c>
      <c r="I1516">
        <f t="shared" si="146"/>
        <v>260000</v>
      </c>
      <c r="J1516">
        <f t="shared" si="147"/>
        <v>5000</v>
      </c>
      <c r="K1516">
        <f t="shared" si="148"/>
        <v>10000</v>
      </c>
      <c r="O1516">
        <v>25000</v>
      </c>
      <c r="P1516" t="b">
        <f t="shared" si="149"/>
        <v>1</v>
      </c>
      <c r="Q1516" t="str">
        <f t="shared" si="150"/>
        <v>20175</v>
      </c>
    </row>
    <row r="1517" customHeight="1" spans="1:17">
      <c r="A1517">
        <v>1015</v>
      </c>
      <c r="B1517" t="s">
        <v>80</v>
      </c>
      <c r="C1517">
        <v>3</v>
      </c>
      <c r="D1517" s="4">
        <v>42861</v>
      </c>
      <c r="E1517">
        <v>5</v>
      </c>
      <c r="F1517">
        <v>2017</v>
      </c>
      <c r="G1517">
        <v>150000</v>
      </c>
      <c r="H1517">
        <f t="shared" si="151"/>
        <v>150000</v>
      </c>
      <c r="I1517">
        <f t="shared" si="146"/>
        <v>0</v>
      </c>
      <c r="J1517">
        <f t="shared" si="147"/>
        <v>0</v>
      </c>
      <c r="K1517">
        <f t="shared" si="148"/>
        <v>0</v>
      </c>
      <c r="P1517" t="b">
        <f t="shared" si="149"/>
        <v>1</v>
      </c>
      <c r="Q1517" t="str">
        <f t="shared" si="150"/>
        <v>20175</v>
      </c>
    </row>
    <row r="1518" customHeight="1" spans="1:17">
      <c r="A1518">
        <v>1016</v>
      </c>
      <c r="B1518" t="s">
        <v>81</v>
      </c>
      <c r="C1518">
        <v>3</v>
      </c>
      <c r="D1518" s="4">
        <v>42861</v>
      </c>
      <c r="E1518">
        <v>5</v>
      </c>
      <c r="F1518">
        <v>2017</v>
      </c>
      <c r="G1518">
        <v>200000</v>
      </c>
      <c r="H1518">
        <f t="shared" si="151"/>
        <v>150000</v>
      </c>
      <c r="I1518">
        <f t="shared" si="146"/>
        <v>0</v>
      </c>
      <c r="J1518">
        <f t="shared" si="147"/>
        <v>0</v>
      </c>
      <c r="K1518">
        <f t="shared" si="148"/>
        <v>0</v>
      </c>
      <c r="N1518">
        <v>15000</v>
      </c>
      <c r="O1518">
        <v>35000</v>
      </c>
      <c r="P1518" t="b">
        <f t="shared" si="149"/>
        <v>1</v>
      </c>
      <c r="Q1518" t="str">
        <f t="shared" si="150"/>
        <v>20175</v>
      </c>
    </row>
    <row r="1519" customHeight="1" spans="1:17">
      <c r="A1519">
        <v>1017</v>
      </c>
      <c r="B1519" t="s">
        <v>72</v>
      </c>
      <c r="C1519">
        <v>2</v>
      </c>
      <c r="D1519" s="4">
        <v>42861</v>
      </c>
      <c r="E1519">
        <v>5</v>
      </c>
      <c r="F1519">
        <v>2017</v>
      </c>
      <c r="G1519">
        <v>150000</v>
      </c>
      <c r="H1519">
        <f t="shared" si="151"/>
        <v>150000</v>
      </c>
      <c r="I1519">
        <f t="shared" si="146"/>
        <v>0</v>
      </c>
      <c r="J1519">
        <f t="shared" si="147"/>
        <v>0</v>
      </c>
      <c r="K1519">
        <f t="shared" si="148"/>
        <v>0</v>
      </c>
      <c r="P1519" t="b">
        <f t="shared" si="149"/>
        <v>1</v>
      </c>
      <c r="Q1519" t="str">
        <f t="shared" si="150"/>
        <v>20175</v>
      </c>
    </row>
    <row r="1520" customHeight="1" spans="1:17">
      <c r="A1520">
        <v>1018</v>
      </c>
      <c r="B1520" t="s">
        <v>181</v>
      </c>
      <c r="C1520">
        <v>9</v>
      </c>
      <c r="D1520" s="4">
        <v>42861</v>
      </c>
      <c r="E1520">
        <v>4</v>
      </c>
      <c r="F1520">
        <v>2017</v>
      </c>
      <c r="G1520">
        <v>425000</v>
      </c>
      <c r="H1520">
        <f t="shared" si="151"/>
        <v>150000</v>
      </c>
      <c r="I1520">
        <f t="shared" si="146"/>
        <v>260000</v>
      </c>
      <c r="J1520">
        <f t="shared" si="147"/>
        <v>5000</v>
      </c>
      <c r="K1520">
        <f t="shared" si="148"/>
        <v>10000</v>
      </c>
      <c r="P1520" t="b">
        <f t="shared" si="149"/>
        <v>1</v>
      </c>
      <c r="Q1520" t="str">
        <f t="shared" si="150"/>
        <v>20175</v>
      </c>
    </row>
    <row r="1521" customHeight="1" spans="1:17">
      <c r="A1521">
        <v>1018</v>
      </c>
      <c r="B1521" t="s">
        <v>173</v>
      </c>
      <c r="C1521">
        <v>9</v>
      </c>
      <c r="D1521" s="4">
        <v>42861</v>
      </c>
      <c r="E1521">
        <v>4</v>
      </c>
      <c r="F1521">
        <v>2017</v>
      </c>
      <c r="G1521">
        <v>425000</v>
      </c>
      <c r="H1521">
        <f t="shared" si="151"/>
        <v>150000</v>
      </c>
      <c r="I1521">
        <f t="shared" si="146"/>
        <v>260000</v>
      </c>
      <c r="J1521">
        <f t="shared" si="147"/>
        <v>5000</v>
      </c>
      <c r="K1521">
        <f t="shared" si="148"/>
        <v>10000</v>
      </c>
      <c r="P1521" t="b">
        <f t="shared" si="149"/>
        <v>1</v>
      </c>
      <c r="Q1521" t="str">
        <f t="shared" si="150"/>
        <v>20175</v>
      </c>
    </row>
    <row r="1522" customHeight="1" spans="1:17">
      <c r="A1522">
        <v>1019</v>
      </c>
      <c r="B1522" t="s">
        <v>48</v>
      </c>
      <c r="C1522">
        <v>2</v>
      </c>
      <c r="D1522" s="4">
        <v>42861</v>
      </c>
      <c r="E1522">
        <v>5</v>
      </c>
      <c r="F1522">
        <v>2017</v>
      </c>
      <c r="G1522">
        <v>150000</v>
      </c>
      <c r="H1522">
        <f t="shared" si="151"/>
        <v>150000</v>
      </c>
      <c r="I1522">
        <f t="shared" si="146"/>
        <v>0</v>
      </c>
      <c r="J1522">
        <f t="shared" si="147"/>
        <v>0</v>
      </c>
      <c r="K1522">
        <f t="shared" si="148"/>
        <v>0</v>
      </c>
      <c r="P1522" t="b">
        <f t="shared" si="149"/>
        <v>1</v>
      </c>
      <c r="Q1522" t="str">
        <f t="shared" si="150"/>
        <v>20175</v>
      </c>
    </row>
    <row r="1523" customHeight="1" spans="1:17">
      <c r="A1523">
        <v>1020</v>
      </c>
      <c r="B1523" t="s">
        <v>13</v>
      </c>
      <c r="C1523">
        <v>1</v>
      </c>
      <c r="D1523" s="4">
        <v>42861</v>
      </c>
      <c r="E1523">
        <v>5</v>
      </c>
      <c r="F1523">
        <v>2017</v>
      </c>
      <c r="G1523">
        <v>150000</v>
      </c>
      <c r="H1523">
        <f t="shared" si="151"/>
        <v>150000</v>
      </c>
      <c r="I1523">
        <f t="shared" si="146"/>
        <v>0</v>
      </c>
      <c r="J1523">
        <f t="shared" si="147"/>
        <v>0</v>
      </c>
      <c r="K1523">
        <f t="shared" si="148"/>
        <v>0</v>
      </c>
      <c r="P1523" t="b">
        <f t="shared" si="149"/>
        <v>1</v>
      </c>
      <c r="Q1523" t="str">
        <f t="shared" si="150"/>
        <v>20175</v>
      </c>
    </row>
    <row r="1524" customHeight="1" spans="1:17">
      <c r="A1524">
        <v>1021</v>
      </c>
      <c r="B1524" t="s">
        <v>140</v>
      </c>
      <c r="C1524">
        <v>7</v>
      </c>
      <c r="D1524" s="4">
        <v>42861</v>
      </c>
      <c r="E1524">
        <v>5</v>
      </c>
      <c r="F1524">
        <v>2017</v>
      </c>
      <c r="G1524">
        <v>425000</v>
      </c>
      <c r="H1524">
        <f t="shared" si="151"/>
        <v>150000</v>
      </c>
      <c r="I1524">
        <f t="shared" si="146"/>
        <v>260000</v>
      </c>
      <c r="J1524">
        <f t="shared" si="147"/>
        <v>5000</v>
      </c>
      <c r="K1524">
        <f t="shared" si="148"/>
        <v>10000</v>
      </c>
      <c r="P1524" t="b">
        <f t="shared" si="149"/>
        <v>1</v>
      </c>
      <c r="Q1524" t="str">
        <f t="shared" si="150"/>
        <v>20175</v>
      </c>
    </row>
    <row r="1525" customHeight="1" spans="1:17">
      <c r="A1525">
        <v>1022</v>
      </c>
      <c r="B1525" s="3" t="s">
        <v>148</v>
      </c>
      <c r="C1525" s="3">
        <v>7</v>
      </c>
      <c r="D1525" s="4">
        <v>42861</v>
      </c>
      <c r="E1525">
        <v>5</v>
      </c>
      <c r="F1525">
        <v>2017</v>
      </c>
      <c r="G1525">
        <v>150000</v>
      </c>
      <c r="H1525">
        <f t="shared" si="151"/>
        <v>150000</v>
      </c>
      <c r="I1525">
        <f t="shared" si="146"/>
        <v>-15000</v>
      </c>
      <c r="J1525">
        <f t="shared" si="147"/>
        <v>5000</v>
      </c>
      <c r="K1525">
        <f t="shared" si="148"/>
        <v>10000</v>
      </c>
      <c r="P1525" t="b">
        <f t="shared" si="149"/>
        <v>1</v>
      </c>
      <c r="Q1525" t="str">
        <f t="shared" si="150"/>
        <v>20175</v>
      </c>
    </row>
    <row r="1526" customHeight="1" spans="1:17">
      <c r="A1526">
        <v>1022</v>
      </c>
      <c r="B1526" s="3" t="s">
        <v>68</v>
      </c>
      <c r="C1526" s="3">
        <v>2</v>
      </c>
      <c r="D1526" s="4">
        <v>42861</v>
      </c>
      <c r="E1526">
        <v>5</v>
      </c>
      <c r="F1526">
        <v>2017</v>
      </c>
      <c r="G1526">
        <v>150000</v>
      </c>
      <c r="H1526">
        <f t="shared" si="151"/>
        <v>150000</v>
      </c>
      <c r="I1526">
        <f t="shared" si="146"/>
        <v>0</v>
      </c>
      <c r="J1526">
        <f t="shared" si="147"/>
        <v>0</v>
      </c>
      <c r="K1526">
        <f t="shared" si="148"/>
        <v>0</v>
      </c>
      <c r="P1526" t="b">
        <f t="shared" si="149"/>
        <v>1</v>
      </c>
      <c r="Q1526" t="str">
        <f t="shared" si="150"/>
        <v>20175</v>
      </c>
    </row>
    <row r="1527" customHeight="1" spans="1:17">
      <c r="A1527">
        <v>1023</v>
      </c>
      <c r="B1527" t="s">
        <v>86</v>
      </c>
      <c r="C1527">
        <v>3</v>
      </c>
      <c r="D1527" s="4">
        <v>42861</v>
      </c>
      <c r="E1527">
        <v>4</v>
      </c>
      <c r="F1527">
        <v>2017</v>
      </c>
      <c r="G1527">
        <v>150000</v>
      </c>
      <c r="H1527">
        <f t="shared" si="151"/>
        <v>150000</v>
      </c>
      <c r="I1527">
        <f t="shared" si="146"/>
        <v>0</v>
      </c>
      <c r="J1527">
        <f t="shared" si="147"/>
        <v>0</v>
      </c>
      <c r="K1527">
        <f t="shared" si="148"/>
        <v>0</v>
      </c>
      <c r="P1527" t="b">
        <f t="shared" si="149"/>
        <v>1</v>
      </c>
      <c r="Q1527" t="str">
        <f t="shared" si="150"/>
        <v>20175</v>
      </c>
    </row>
    <row r="1528" customHeight="1" spans="1:17">
      <c r="A1528">
        <v>1023</v>
      </c>
      <c r="B1528" t="s">
        <v>86</v>
      </c>
      <c r="C1528">
        <v>3</v>
      </c>
      <c r="D1528" s="4">
        <v>42861</v>
      </c>
      <c r="E1528">
        <v>5</v>
      </c>
      <c r="F1528">
        <v>2017</v>
      </c>
      <c r="G1528">
        <v>150000</v>
      </c>
      <c r="H1528">
        <f t="shared" si="151"/>
        <v>150000</v>
      </c>
      <c r="I1528">
        <f t="shared" si="146"/>
        <v>0</v>
      </c>
      <c r="J1528">
        <f t="shared" si="147"/>
        <v>0</v>
      </c>
      <c r="K1528">
        <f t="shared" si="148"/>
        <v>0</v>
      </c>
      <c r="P1528" t="b">
        <f t="shared" si="149"/>
        <v>1</v>
      </c>
      <c r="Q1528" t="str">
        <f t="shared" si="150"/>
        <v>20175</v>
      </c>
    </row>
    <row r="1529" customHeight="1" spans="1:17">
      <c r="A1529">
        <v>1023</v>
      </c>
      <c r="B1529" t="s">
        <v>69</v>
      </c>
      <c r="C1529">
        <v>2</v>
      </c>
      <c r="D1529" s="4">
        <v>42861</v>
      </c>
      <c r="E1529">
        <v>4</v>
      </c>
      <c r="F1529">
        <v>2017</v>
      </c>
      <c r="G1529">
        <v>150000</v>
      </c>
      <c r="H1529">
        <f t="shared" si="151"/>
        <v>150000</v>
      </c>
      <c r="I1529">
        <f t="shared" si="146"/>
        <v>0</v>
      </c>
      <c r="J1529">
        <f t="shared" si="147"/>
        <v>0</v>
      </c>
      <c r="K1529">
        <f t="shared" si="148"/>
        <v>0</v>
      </c>
      <c r="P1529" t="b">
        <f t="shared" si="149"/>
        <v>1</v>
      </c>
      <c r="Q1529" t="str">
        <f t="shared" si="150"/>
        <v>20175</v>
      </c>
    </row>
    <row r="1530" customHeight="1" spans="1:17">
      <c r="A1530">
        <v>1023</v>
      </c>
      <c r="B1530" t="s">
        <v>69</v>
      </c>
      <c r="C1530">
        <v>2</v>
      </c>
      <c r="D1530" s="4">
        <v>42861</v>
      </c>
      <c r="E1530">
        <v>5</v>
      </c>
      <c r="F1530">
        <v>2017</v>
      </c>
      <c r="G1530">
        <v>150000</v>
      </c>
      <c r="H1530">
        <f t="shared" si="151"/>
        <v>150000</v>
      </c>
      <c r="I1530">
        <f t="shared" si="146"/>
        <v>0</v>
      </c>
      <c r="J1530">
        <f t="shared" si="147"/>
        <v>0</v>
      </c>
      <c r="K1530">
        <f t="shared" si="148"/>
        <v>0</v>
      </c>
      <c r="P1530" t="b">
        <f t="shared" si="149"/>
        <v>1</v>
      </c>
      <c r="Q1530" t="str">
        <f t="shared" si="150"/>
        <v>20175</v>
      </c>
    </row>
    <row r="1531" customHeight="1" spans="1:17">
      <c r="A1531">
        <v>1023</v>
      </c>
      <c r="B1531" t="s">
        <v>250</v>
      </c>
      <c r="C1531">
        <v>7</v>
      </c>
      <c r="D1531" s="4">
        <v>42861</v>
      </c>
      <c r="E1531">
        <v>7</v>
      </c>
      <c r="F1531">
        <v>2017</v>
      </c>
      <c r="G1531">
        <v>425000</v>
      </c>
      <c r="H1531">
        <f t="shared" si="151"/>
        <v>150000</v>
      </c>
      <c r="I1531">
        <f t="shared" si="146"/>
        <v>260000</v>
      </c>
      <c r="J1531">
        <f t="shared" si="147"/>
        <v>5000</v>
      </c>
      <c r="K1531">
        <f t="shared" si="148"/>
        <v>10000</v>
      </c>
      <c r="P1531" t="b">
        <f t="shared" si="149"/>
        <v>1</v>
      </c>
      <c r="Q1531" t="str">
        <f t="shared" si="150"/>
        <v>20175</v>
      </c>
    </row>
    <row r="1532" customHeight="1" spans="1:17">
      <c r="A1532">
        <v>1024</v>
      </c>
      <c r="B1532" t="s">
        <v>183</v>
      </c>
      <c r="C1532">
        <v>10</v>
      </c>
      <c r="D1532" s="4">
        <v>42861</v>
      </c>
      <c r="E1532">
        <v>4</v>
      </c>
      <c r="F1532">
        <v>2017</v>
      </c>
      <c r="G1532">
        <v>425000</v>
      </c>
      <c r="H1532">
        <f t="shared" si="151"/>
        <v>150000</v>
      </c>
      <c r="I1532">
        <f t="shared" si="146"/>
        <v>260000</v>
      </c>
      <c r="J1532">
        <f t="shared" si="147"/>
        <v>5000</v>
      </c>
      <c r="K1532">
        <f t="shared" si="148"/>
        <v>10000</v>
      </c>
      <c r="P1532" t="b">
        <f t="shared" si="149"/>
        <v>1</v>
      </c>
      <c r="Q1532" t="str">
        <f t="shared" si="150"/>
        <v>20175</v>
      </c>
    </row>
    <row r="1533" customHeight="1" spans="1:17">
      <c r="A1533">
        <v>1024</v>
      </c>
      <c r="B1533" t="s">
        <v>131</v>
      </c>
      <c r="C1533">
        <v>7</v>
      </c>
      <c r="D1533" s="4">
        <v>42861</v>
      </c>
      <c r="E1533">
        <v>5</v>
      </c>
      <c r="F1533">
        <v>2017</v>
      </c>
      <c r="G1533">
        <v>425000</v>
      </c>
      <c r="H1533">
        <f t="shared" si="151"/>
        <v>150000</v>
      </c>
      <c r="I1533">
        <f t="shared" si="146"/>
        <v>260000</v>
      </c>
      <c r="J1533">
        <f t="shared" si="147"/>
        <v>5000</v>
      </c>
      <c r="K1533">
        <f t="shared" si="148"/>
        <v>10000</v>
      </c>
      <c r="P1533" t="b">
        <f t="shared" si="149"/>
        <v>1</v>
      </c>
      <c r="Q1533" t="str">
        <f t="shared" si="150"/>
        <v>20175</v>
      </c>
    </row>
    <row r="1534" customHeight="1" spans="1:17">
      <c r="A1534">
        <v>1024</v>
      </c>
      <c r="B1534" t="s">
        <v>141</v>
      </c>
      <c r="C1534">
        <v>7</v>
      </c>
      <c r="D1534" s="4">
        <v>42861</v>
      </c>
      <c r="E1534">
        <v>5</v>
      </c>
      <c r="F1534">
        <v>2017</v>
      </c>
      <c r="G1534">
        <v>425000</v>
      </c>
      <c r="H1534">
        <f t="shared" si="151"/>
        <v>150000</v>
      </c>
      <c r="I1534">
        <f t="shared" si="146"/>
        <v>260000</v>
      </c>
      <c r="J1534">
        <f t="shared" si="147"/>
        <v>5000</v>
      </c>
      <c r="K1534">
        <f t="shared" si="148"/>
        <v>10000</v>
      </c>
      <c r="P1534" t="b">
        <f t="shared" si="149"/>
        <v>1</v>
      </c>
      <c r="Q1534" t="str">
        <f t="shared" si="150"/>
        <v>20175</v>
      </c>
    </row>
    <row r="1535" customHeight="1" spans="1:17">
      <c r="A1535">
        <v>1024</v>
      </c>
      <c r="B1535" t="s">
        <v>37</v>
      </c>
      <c r="C1535">
        <v>2</v>
      </c>
      <c r="D1535" s="4">
        <v>42861</v>
      </c>
      <c r="E1535">
        <v>6</v>
      </c>
      <c r="F1535">
        <v>2017</v>
      </c>
      <c r="G1535">
        <v>150000</v>
      </c>
      <c r="H1535">
        <f t="shared" si="151"/>
        <v>150000</v>
      </c>
      <c r="I1535">
        <f t="shared" si="146"/>
        <v>0</v>
      </c>
      <c r="J1535">
        <f t="shared" si="147"/>
        <v>0</v>
      </c>
      <c r="K1535">
        <f t="shared" si="148"/>
        <v>0</v>
      </c>
      <c r="P1535" t="b">
        <f t="shared" si="149"/>
        <v>1</v>
      </c>
      <c r="Q1535" t="str">
        <f t="shared" si="150"/>
        <v>20175</v>
      </c>
    </row>
    <row r="1536" customHeight="1" spans="1:17">
      <c r="A1536">
        <v>1025</v>
      </c>
      <c r="B1536" s="3" t="s">
        <v>193</v>
      </c>
      <c r="C1536" s="3">
        <v>20</v>
      </c>
      <c r="D1536" s="4">
        <v>42861</v>
      </c>
      <c r="E1536" s="3">
        <v>5</v>
      </c>
      <c r="F1536">
        <v>2017</v>
      </c>
      <c r="G1536" s="3">
        <v>3020000</v>
      </c>
      <c r="H1536">
        <f t="shared" si="151"/>
        <v>150000</v>
      </c>
      <c r="I1536">
        <f t="shared" si="146"/>
        <v>2855000</v>
      </c>
      <c r="J1536">
        <f t="shared" si="147"/>
        <v>5000</v>
      </c>
      <c r="K1536">
        <f t="shared" si="148"/>
        <v>10000</v>
      </c>
      <c r="P1536" t="b">
        <f t="shared" si="149"/>
        <v>1</v>
      </c>
      <c r="Q1536" t="str">
        <f t="shared" si="150"/>
        <v>20175</v>
      </c>
    </row>
    <row r="1537" customHeight="1" spans="1:17">
      <c r="A1537">
        <v>1026</v>
      </c>
      <c r="B1537" t="s">
        <v>52</v>
      </c>
      <c r="C1537">
        <v>2</v>
      </c>
      <c r="D1537" s="4">
        <v>42861</v>
      </c>
      <c r="E1537">
        <v>4</v>
      </c>
      <c r="F1537">
        <v>2017</v>
      </c>
      <c r="G1537">
        <v>150000</v>
      </c>
      <c r="H1537">
        <f t="shared" si="151"/>
        <v>150000</v>
      </c>
      <c r="I1537">
        <f t="shared" si="146"/>
        <v>0</v>
      </c>
      <c r="J1537">
        <f t="shared" si="147"/>
        <v>0</v>
      </c>
      <c r="K1537">
        <f t="shared" si="148"/>
        <v>0</v>
      </c>
      <c r="P1537" t="b">
        <f t="shared" si="149"/>
        <v>1</v>
      </c>
      <c r="Q1537" t="str">
        <f t="shared" si="150"/>
        <v>20175</v>
      </c>
    </row>
    <row r="1538" customHeight="1" spans="1:17">
      <c r="A1538">
        <v>1026</v>
      </c>
      <c r="B1538" t="s">
        <v>52</v>
      </c>
      <c r="C1538">
        <v>2</v>
      </c>
      <c r="D1538" s="4">
        <v>42861</v>
      </c>
      <c r="E1538">
        <v>5</v>
      </c>
      <c r="F1538">
        <v>2017</v>
      </c>
      <c r="G1538">
        <v>150000</v>
      </c>
      <c r="H1538">
        <f t="shared" si="151"/>
        <v>150000</v>
      </c>
      <c r="I1538">
        <f t="shared" si="146"/>
        <v>0</v>
      </c>
      <c r="J1538">
        <f t="shared" si="147"/>
        <v>0</v>
      </c>
      <c r="K1538">
        <f t="shared" si="148"/>
        <v>0</v>
      </c>
      <c r="P1538" t="b">
        <f t="shared" si="149"/>
        <v>1</v>
      </c>
      <c r="Q1538" t="str">
        <f t="shared" si="150"/>
        <v>20175</v>
      </c>
    </row>
    <row r="1539" customHeight="1" spans="1:17">
      <c r="A1539">
        <v>1026</v>
      </c>
      <c r="B1539" t="s">
        <v>133</v>
      </c>
      <c r="C1539">
        <v>7</v>
      </c>
      <c r="D1539" s="4">
        <v>42861</v>
      </c>
      <c r="E1539">
        <v>2</v>
      </c>
      <c r="F1539">
        <v>2017</v>
      </c>
      <c r="G1539">
        <v>270000</v>
      </c>
      <c r="H1539">
        <f t="shared" si="151"/>
        <v>150000</v>
      </c>
      <c r="I1539">
        <f t="shared" si="146"/>
        <v>105000</v>
      </c>
      <c r="J1539">
        <f t="shared" si="147"/>
        <v>5000</v>
      </c>
      <c r="K1539">
        <f t="shared" si="148"/>
        <v>10000</v>
      </c>
      <c r="P1539" t="b">
        <f t="shared" si="149"/>
        <v>1</v>
      </c>
      <c r="Q1539" t="str">
        <f t="shared" si="150"/>
        <v>20175</v>
      </c>
    </row>
    <row r="1540" customHeight="1" spans="1:17">
      <c r="A1540">
        <v>1026</v>
      </c>
      <c r="B1540" t="s">
        <v>133</v>
      </c>
      <c r="C1540">
        <v>7</v>
      </c>
      <c r="D1540" s="4">
        <v>42861</v>
      </c>
      <c r="E1540">
        <v>3</v>
      </c>
      <c r="F1540">
        <v>2017</v>
      </c>
      <c r="G1540">
        <v>270000</v>
      </c>
      <c r="H1540">
        <f t="shared" si="151"/>
        <v>150000</v>
      </c>
      <c r="I1540">
        <f t="shared" si="146"/>
        <v>105000</v>
      </c>
      <c r="J1540">
        <f t="shared" si="147"/>
        <v>5000</v>
      </c>
      <c r="K1540">
        <f t="shared" si="148"/>
        <v>10000</v>
      </c>
      <c r="P1540" t="b">
        <f t="shared" si="149"/>
        <v>1</v>
      </c>
      <c r="Q1540" t="str">
        <f t="shared" si="150"/>
        <v>20175</v>
      </c>
    </row>
    <row r="1541" customHeight="1" spans="1:17">
      <c r="A1541">
        <v>1027</v>
      </c>
      <c r="B1541" s="3" t="s">
        <v>222</v>
      </c>
      <c r="C1541">
        <v>3</v>
      </c>
      <c r="D1541" s="4">
        <v>42861</v>
      </c>
      <c r="E1541">
        <v>4</v>
      </c>
      <c r="F1541">
        <v>2017</v>
      </c>
      <c r="G1541">
        <v>150000</v>
      </c>
      <c r="H1541">
        <f t="shared" si="151"/>
        <v>150000</v>
      </c>
      <c r="I1541">
        <f t="shared" si="146"/>
        <v>0</v>
      </c>
      <c r="J1541">
        <f t="shared" si="147"/>
        <v>0</v>
      </c>
      <c r="K1541">
        <f t="shared" si="148"/>
        <v>0</v>
      </c>
      <c r="P1541" t="b">
        <f t="shared" si="149"/>
        <v>1</v>
      </c>
      <c r="Q1541" t="str">
        <f t="shared" si="150"/>
        <v>20175</v>
      </c>
    </row>
    <row r="1542" customHeight="1" spans="1:17">
      <c r="A1542">
        <v>1028</v>
      </c>
      <c r="B1542" t="s">
        <v>251</v>
      </c>
      <c r="C1542">
        <v>7</v>
      </c>
      <c r="D1542" s="4">
        <v>42861</v>
      </c>
      <c r="E1542">
        <v>5</v>
      </c>
      <c r="F1542">
        <v>2017</v>
      </c>
      <c r="G1542">
        <v>425000</v>
      </c>
      <c r="H1542">
        <f t="shared" si="151"/>
        <v>150000</v>
      </c>
      <c r="I1542">
        <f t="shared" si="146"/>
        <v>260000</v>
      </c>
      <c r="J1542">
        <f t="shared" si="147"/>
        <v>5000</v>
      </c>
      <c r="K1542">
        <f t="shared" si="148"/>
        <v>10000</v>
      </c>
      <c r="P1542" t="b">
        <f t="shared" si="149"/>
        <v>1</v>
      </c>
      <c r="Q1542" t="str">
        <f t="shared" si="150"/>
        <v>20175</v>
      </c>
    </row>
    <row r="1543" customHeight="1" spans="1:17">
      <c r="A1543">
        <v>1029</v>
      </c>
      <c r="B1543" t="s">
        <v>188</v>
      </c>
      <c r="C1543">
        <v>11</v>
      </c>
      <c r="D1543" s="4">
        <v>42861</v>
      </c>
      <c r="E1543">
        <v>5</v>
      </c>
      <c r="F1543">
        <v>2017</v>
      </c>
      <c r="G1543">
        <v>425000</v>
      </c>
      <c r="H1543">
        <f t="shared" si="151"/>
        <v>150000</v>
      </c>
      <c r="I1543">
        <f t="shared" si="146"/>
        <v>260000</v>
      </c>
      <c r="J1543">
        <f t="shared" si="147"/>
        <v>5000</v>
      </c>
      <c r="K1543">
        <f t="shared" si="148"/>
        <v>10000</v>
      </c>
      <c r="P1543" t="b">
        <f t="shared" si="149"/>
        <v>1</v>
      </c>
      <c r="Q1543" t="str">
        <f t="shared" si="150"/>
        <v>20175</v>
      </c>
    </row>
    <row r="1544" customHeight="1" spans="1:17">
      <c r="A1544">
        <v>1029</v>
      </c>
      <c r="B1544" t="s">
        <v>188</v>
      </c>
      <c r="C1544">
        <v>11</v>
      </c>
      <c r="D1544" s="4">
        <v>42861</v>
      </c>
      <c r="E1544">
        <v>6</v>
      </c>
      <c r="F1544">
        <v>2017</v>
      </c>
      <c r="G1544">
        <v>425000</v>
      </c>
      <c r="H1544">
        <f t="shared" si="151"/>
        <v>150000</v>
      </c>
      <c r="I1544">
        <f t="shared" si="146"/>
        <v>260000</v>
      </c>
      <c r="J1544">
        <f t="shared" si="147"/>
        <v>5000</v>
      </c>
      <c r="K1544">
        <f t="shared" si="148"/>
        <v>10000</v>
      </c>
      <c r="P1544" t="b">
        <f t="shared" si="149"/>
        <v>1</v>
      </c>
      <c r="Q1544" t="str">
        <f t="shared" si="150"/>
        <v>20175</v>
      </c>
    </row>
    <row r="1545" customHeight="1" spans="1:17">
      <c r="A1545">
        <v>1030</v>
      </c>
      <c r="B1545" t="s">
        <v>16</v>
      </c>
      <c r="C1545">
        <v>1</v>
      </c>
      <c r="D1545" s="4">
        <v>42861</v>
      </c>
      <c r="E1545">
        <v>4</v>
      </c>
      <c r="F1545">
        <v>2017</v>
      </c>
      <c r="G1545">
        <v>150000</v>
      </c>
      <c r="H1545">
        <f t="shared" si="151"/>
        <v>150000</v>
      </c>
      <c r="I1545">
        <f t="shared" si="146"/>
        <v>0</v>
      </c>
      <c r="J1545">
        <f t="shared" si="147"/>
        <v>0</v>
      </c>
      <c r="K1545">
        <f t="shared" si="148"/>
        <v>0</v>
      </c>
      <c r="P1545" t="b">
        <f t="shared" si="149"/>
        <v>1</v>
      </c>
      <c r="Q1545" t="str">
        <f t="shared" si="150"/>
        <v>20175</v>
      </c>
    </row>
    <row r="1546" customHeight="1" spans="1:17">
      <c r="A1546">
        <v>1031</v>
      </c>
      <c r="B1546" t="s">
        <v>252</v>
      </c>
      <c r="C1546">
        <v>1</v>
      </c>
      <c r="D1546" s="4">
        <v>42861</v>
      </c>
      <c r="E1546">
        <v>0</v>
      </c>
      <c r="F1546">
        <v>2017</v>
      </c>
      <c r="G1546">
        <v>300000</v>
      </c>
      <c r="H1546">
        <f t="shared" si="151"/>
        <v>0</v>
      </c>
      <c r="I1546">
        <f t="shared" si="146"/>
        <v>0</v>
      </c>
      <c r="J1546">
        <f t="shared" si="147"/>
        <v>0</v>
      </c>
      <c r="K1546">
        <f t="shared" si="148"/>
        <v>0</v>
      </c>
      <c r="M1546">
        <v>300000</v>
      </c>
      <c r="P1546" t="b">
        <f t="shared" si="149"/>
        <v>1</v>
      </c>
      <c r="Q1546" t="str">
        <f t="shared" si="150"/>
        <v>20175</v>
      </c>
    </row>
    <row r="1547" customHeight="1" spans="1:17">
      <c r="A1547">
        <v>1032</v>
      </c>
      <c r="B1547" t="s">
        <v>97</v>
      </c>
      <c r="C1547">
        <v>4</v>
      </c>
      <c r="D1547" s="4">
        <v>42861</v>
      </c>
      <c r="E1547">
        <v>5</v>
      </c>
      <c r="F1547">
        <v>2017</v>
      </c>
      <c r="G1547" s="3">
        <v>120000</v>
      </c>
      <c r="H1547">
        <f t="shared" si="151"/>
        <v>120000</v>
      </c>
      <c r="I1547">
        <f t="shared" ref="I1547:I1610" si="152">IF(C1547&lt;6,0,G1547-H1547-SUM(J1547:O1547))</f>
        <v>0</v>
      </c>
      <c r="J1547">
        <f t="shared" ref="J1547:J1610" si="153">IF(C1547&lt;6,0,5000)</f>
        <v>0</v>
      </c>
      <c r="K1547">
        <f t="shared" ref="K1547:K1610" si="154">IF(C1547&lt;6,0,10000)</f>
        <v>0</v>
      </c>
      <c r="P1547" t="b">
        <f t="shared" ref="P1547:P1610" si="155">G1547=SUM(H1547:O1547)</f>
        <v>1</v>
      </c>
      <c r="Q1547" t="str">
        <f t="shared" ref="Q1547:Q1610" si="156">CONCATENATE(YEAR(D1547),MONTH(D1547))</f>
        <v>20175</v>
      </c>
    </row>
    <row r="1548" customHeight="1" spans="1:17">
      <c r="A1548">
        <v>1033</v>
      </c>
      <c r="B1548" t="s">
        <v>137</v>
      </c>
      <c r="C1548">
        <v>7</v>
      </c>
      <c r="D1548" s="4">
        <v>42861</v>
      </c>
      <c r="E1548">
        <v>5</v>
      </c>
      <c r="F1548">
        <v>2017</v>
      </c>
      <c r="G1548">
        <v>425000</v>
      </c>
      <c r="H1548">
        <f t="shared" si="151"/>
        <v>150000</v>
      </c>
      <c r="I1548">
        <f t="shared" si="152"/>
        <v>260000</v>
      </c>
      <c r="J1548">
        <f t="shared" si="153"/>
        <v>5000</v>
      </c>
      <c r="K1548">
        <f t="shared" si="154"/>
        <v>10000</v>
      </c>
      <c r="P1548" t="b">
        <f t="shared" si="155"/>
        <v>1</v>
      </c>
      <c r="Q1548" t="str">
        <f t="shared" si="156"/>
        <v>20175</v>
      </c>
    </row>
    <row r="1549" customHeight="1" spans="1:17">
      <c r="A1549">
        <v>1034</v>
      </c>
      <c r="B1549" t="s">
        <v>119</v>
      </c>
      <c r="C1549">
        <v>6</v>
      </c>
      <c r="D1549" s="4">
        <v>42861</v>
      </c>
      <c r="E1549">
        <v>4</v>
      </c>
      <c r="F1549">
        <v>2017</v>
      </c>
      <c r="G1549">
        <v>425000</v>
      </c>
      <c r="H1549">
        <f t="shared" si="151"/>
        <v>150000</v>
      </c>
      <c r="I1549">
        <f t="shared" si="152"/>
        <v>260000</v>
      </c>
      <c r="J1549">
        <f t="shared" si="153"/>
        <v>5000</v>
      </c>
      <c r="K1549">
        <f t="shared" si="154"/>
        <v>10000</v>
      </c>
      <c r="P1549" t="b">
        <f t="shared" si="155"/>
        <v>1</v>
      </c>
      <c r="Q1549" t="str">
        <f t="shared" si="156"/>
        <v>20175</v>
      </c>
    </row>
    <row r="1550" customHeight="1" spans="1:17">
      <c r="A1550">
        <v>1034</v>
      </c>
      <c r="B1550" t="s">
        <v>119</v>
      </c>
      <c r="C1550">
        <v>6</v>
      </c>
      <c r="D1550" s="4">
        <v>42861</v>
      </c>
      <c r="E1550">
        <v>5</v>
      </c>
      <c r="F1550">
        <v>2017</v>
      </c>
      <c r="G1550">
        <v>426500</v>
      </c>
      <c r="H1550">
        <f t="shared" si="151"/>
        <v>150000</v>
      </c>
      <c r="I1550">
        <f t="shared" si="152"/>
        <v>260000</v>
      </c>
      <c r="J1550">
        <f t="shared" si="153"/>
        <v>5000</v>
      </c>
      <c r="K1550">
        <f t="shared" si="154"/>
        <v>10000</v>
      </c>
      <c r="O1550">
        <v>1500</v>
      </c>
      <c r="P1550" t="b">
        <f t="shared" si="155"/>
        <v>1</v>
      </c>
      <c r="Q1550" t="str">
        <f t="shared" si="156"/>
        <v>20175</v>
      </c>
    </row>
    <row r="1551" s="1" customFormat="1" customHeight="1" spans="1:17">
      <c r="A1551" s="1">
        <v>1035</v>
      </c>
      <c r="B1551" s="1" t="s">
        <v>24</v>
      </c>
      <c r="C1551" s="1">
        <v>1</v>
      </c>
      <c r="D1551" s="18">
        <v>42861</v>
      </c>
      <c r="E1551" s="1">
        <v>3</v>
      </c>
      <c r="F1551" s="1">
        <v>2017</v>
      </c>
      <c r="G1551" s="1">
        <v>150000</v>
      </c>
      <c r="H1551" s="1">
        <f t="shared" si="151"/>
        <v>150000</v>
      </c>
      <c r="I1551" s="1">
        <f t="shared" si="152"/>
        <v>0</v>
      </c>
      <c r="J1551" s="1">
        <f t="shared" si="153"/>
        <v>0</v>
      </c>
      <c r="K1551" s="1">
        <f t="shared" si="154"/>
        <v>0</v>
      </c>
      <c r="P1551" s="1" t="b">
        <f t="shared" si="155"/>
        <v>1</v>
      </c>
      <c r="Q1551" s="1" t="str">
        <f t="shared" si="156"/>
        <v>20175</v>
      </c>
    </row>
    <row r="1552" customHeight="1" spans="1:17">
      <c r="A1552">
        <v>1036</v>
      </c>
      <c r="B1552" s="3" t="s">
        <v>95</v>
      </c>
      <c r="C1552" s="3">
        <v>4</v>
      </c>
      <c r="D1552" s="4">
        <v>42861</v>
      </c>
      <c r="E1552">
        <v>3</v>
      </c>
      <c r="F1552">
        <v>2017</v>
      </c>
      <c r="G1552">
        <v>165000</v>
      </c>
      <c r="H1552">
        <f t="shared" si="151"/>
        <v>150000</v>
      </c>
      <c r="I1552">
        <f t="shared" si="152"/>
        <v>0</v>
      </c>
      <c r="J1552">
        <f t="shared" si="153"/>
        <v>0</v>
      </c>
      <c r="K1552">
        <f t="shared" si="154"/>
        <v>0</v>
      </c>
      <c r="N1552">
        <v>15000</v>
      </c>
      <c r="P1552" t="b">
        <f t="shared" si="155"/>
        <v>1</v>
      </c>
      <c r="Q1552" t="str">
        <f t="shared" si="156"/>
        <v>20175</v>
      </c>
    </row>
    <row r="1553" customHeight="1" spans="1:17">
      <c r="A1553">
        <v>1036</v>
      </c>
      <c r="B1553" s="3" t="s">
        <v>57</v>
      </c>
      <c r="C1553" s="3">
        <v>2</v>
      </c>
      <c r="D1553" s="4">
        <v>42861</v>
      </c>
      <c r="E1553">
        <v>4</v>
      </c>
      <c r="F1553">
        <v>2017</v>
      </c>
      <c r="G1553">
        <v>165000</v>
      </c>
      <c r="H1553">
        <f t="shared" si="151"/>
        <v>150000</v>
      </c>
      <c r="I1553">
        <f t="shared" si="152"/>
        <v>0</v>
      </c>
      <c r="J1553">
        <f t="shared" si="153"/>
        <v>0</v>
      </c>
      <c r="K1553">
        <f t="shared" si="154"/>
        <v>0</v>
      </c>
      <c r="N1553">
        <v>15000</v>
      </c>
      <c r="P1553" t="b">
        <f t="shared" si="155"/>
        <v>1</v>
      </c>
      <c r="Q1553" t="str">
        <f t="shared" si="156"/>
        <v>20175</v>
      </c>
    </row>
    <row r="1554" customHeight="1" spans="1:17">
      <c r="A1554">
        <v>1036</v>
      </c>
      <c r="B1554" s="3" t="s">
        <v>95</v>
      </c>
      <c r="C1554" s="3">
        <v>4</v>
      </c>
      <c r="D1554" s="4">
        <v>42861</v>
      </c>
      <c r="E1554">
        <v>5</v>
      </c>
      <c r="F1554">
        <v>2017</v>
      </c>
      <c r="G1554">
        <v>165000</v>
      </c>
      <c r="H1554">
        <f t="shared" si="151"/>
        <v>150000</v>
      </c>
      <c r="I1554">
        <f t="shared" si="152"/>
        <v>0</v>
      </c>
      <c r="J1554">
        <f t="shared" si="153"/>
        <v>0</v>
      </c>
      <c r="K1554">
        <f t="shared" si="154"/>
        <v>0</v>
      </c>
      <c r="N1554">
        <v>15000</v>
      </c>
      <c r="P1554" t="b">
        <f t="shared" si="155"/>
        <v>1</v>
      </c>
      <c r="Q1554" t="str">
        <f t="shared" si="156"/>
        <v>20175</v>
      </c>
    </row>
    <row r="1555" customHeight="1" spans="1:17">
      <c r="A1555">
        <v>1036</v>
      </c>
      <c r="B1555" s="3" t="s">
        <v>57</v>
      </c>
      <c r="C1555" s="3">
        <v>2</v>
      </c>
      <c r="D1555" s="4">
        <v>42861</v>
      </c>
      <c r="E1555">
        <v>3</v>
      </c>
      <c r="F1555">
        <v>2017</v>
      </c>
      <c r="G1555">
        <v>165000</v>
      </c>
      <c r="H1555">
        <f t="shared" si="151"/>
        <v>150000</v>
      </c>
      <c r="I1555">
        <f t="shared" si="152"/>
        <v>0</v>
      </c>
      <c r="J1555">
        <f t="shared" si="153"/>
        <v>0</v>
      </c>
      <c r="K1555">
        <f t="shared" si="154"/>
        <v>0</v>
      </c>
      <c r="N1555">
        <v>15000</v>
      </c>
      <c r="P1555" t="b">
        <f t="shared" si="155"/>
        <v>1</v>
      </c>
      <c r="Q1555" t="str">
        <f t="shared" si="156"/>
        <v>20175</v>
      </c>
    </row>
    <row r="1556" customHeight="1" spans="1:17">
      <c r="A1556">
        <v>1036</v>
      </c>
      <c r="B1556" s="3" t="s">
        <v>95</v>
      </c>
      <c r="C1556" s="3">
        <v>4</v>
      </c>
      <c r="D1556" s="4">
        <v>42861</v>
      </c>
      <c r="E1556">
        <v>4</v>
      </c>
      <c r="F1556">
        <v>2017</v>
      </c>
      <c r="G1556">
        <v>165000</v>
      </c>
      <c r="H1556">
        <f t="shared" si="151"/>
        <v>150000</v>
      </c>
      <c r="I1556">
        <f t="shared" si="152"/>
        <v>0</v>
      </c>
      <c r="J1556">
        <f t="shared" si="153"/>
        <v>0</v>
      </c>
      <c r="K1556">
        <f t="shared" si="154"/>
        <v>0</v>
      </c>
      <c r="N1556">
        <v>15000</v>
      </c>
      <c r="P1556" t="b">
        <f t="shared" si="155"/>
        <v>1</v>
      </c>
      <c r="Q1556" t="str">
        <f t="shared" si="156"/>
        <v>20175</v>
      </c>
    </row>
    <row r="1557" customHeight="1" spans="1:17">
      <c r="A1557">
        <v>1036</v>
      </c>
      <c r="B1557" s="3" t="s">
        <v>57</v>
      </c>
      <c r="C1557" s="3">
        <v>2</v>
      </c>
      <c r="D1557" s="4">
        <v>42861</v>
      </c>
      <c r="E1557">
        <v>5</v>
      </c>
      <c r="F1557">
        <v>2017</v>
      </c>
      <c r="G1557">
        <v>165000</v>
      </c>
      <c r="H1557">
        <f t="shared" si="151"/>
        <v>150000</v>
      </c>
      <c r="I1557">
        <f t="shared" si="152"/>
        <v>0</v>
      </c>
      <c r="J1557">
        <f t="shared" si="153"/>
        <v>0</v>
      </c>
      <c r="K1557">
        <f t="shared" si="154"/>
        <v>0</v>
      </c>
      <c r="N1557">
        <v>15000</v>
      </c>
      <c r="P1557" t="b">
        <f t="shared" si="155"/>
        <v>1</v>
      </c>
      <c r="Q1557" t="str">
        <f t="shared" si="156"/>
        <v>20175</v>
      </c>
    </row>
    <row r="1558" customHeight="1" spans="1:17">
      <c r="A1558">
        <v>1038</v>
      </c>
      <c r="B1558" s="3" t="s">
        <v>176</v>
      </c>
      <c r="C1558" s="3">
        <v>9</v>
      </c>
      <c r="D1558" s="4">
        <v>42861</v>
      </c>
      <c r="E1558" s="3">
        <v>5</v>
      </c>
      <c r="F1558">
        <v>2017</v>
      </c>
      <c r="G1558" s="3">
        <v>435000</v>
      </c>
      <c r="H1558">
        <f t="shared" si="151"/>
        <v>150000</v>
      </c>
      <c r="I1558">
        <f t="shared" si="152"/>
        <v>260000</v>
      </c>
      <c r="J1558">
        <f t="shared" si="153"/>
        <v>5000</v>
      </c>
      <c r="K1558">
        <f t="shared" si="154"/>
        <v>10000</v>
      </c>
      <c r="L1558">
        <v>10000</v>
      </c>
      <c r="P1558" t="b">
        <f t="shared" si="155"/>
        <v>1</v>
      </c>
      <c r="Q1558" t="str">
        <f t="shared" si="156"/>
        <v>20175</v>
      </c>
    </row>
    <row r="1559" customHeight="1" spans="1:17">
      <c r="A1559">
        <v>1038</v>
      </c>
      <c r="B1559" s="3" t="s">
        <v>127</v>
      </c>
      <c r="C1559" s="3">
        <v>6</v>
      </c>
      <c r="D1559" s="4">
        <v>42861</v>
      </c>
      <c r="E1559" s="3">
        <v>5</v>
      </c>
      <c r="F1559">
        <v>2017</v>
      </c>
      <c r="G1559" s="3">
        <v>435000</v>
      </c>
      <c r="H1559">
        <f t="shared" si="151"/>
        <v>150000</v>
      </c>
      <c r="I1559">
        <f t="shared" si="152"/>
        <v>260000</v>
      </c>
      <c r="J1559">
        <f t="shared" si="153"/>
        <v>5000</v>
      </c>
      <c r="K1559">
        <f t="shared" si="154"/>
        <v>10000</v>
      </c>
      <c r="L1559">
        <v>10000</v>
      </c>
      <c r="P1559" t="b">
        <f t="shared" si="155"/>
        <v>1</v>
      </c>
      <c r="Q1559" t="str">
        <f t="shared" si="156"/>
        <v>20175</v>
      </c>
    </row>
    <row r="1560" customHeight="1" spans="1:17">
      <c r="A1560">
        <v>1038</v>
      </c>
      <c r="B1560" s="3" t="s">
        <v>192</v>
      </c>
      <c r="C1560" s="3">
        <v>11</v>
      </c>
      <c r="D1560" s="4">
        <v>42861</v>
      </c>
      <c r="E1560" s="3">
        <v>5</v>
      </c>
      <c r="F1560">
        <v>2017</v>
      </c>
      <c r="G1560" s="3">
        <v>435000</v>
      </c>
      <c r="H1560">
        <f t="shared" si="151"/>
        <v>150000</v>
      </c>
      <c r="I1560">
        <f t="shared" si="152"/>
        <v>260000</v>
      </c>
      <c r="J1560">
        <f t="shared" si="153"/>
        <v>5000</v>
      </c>
      <c r="K1560">
        <f t="shared" si="154"/>
        <v>10000</v>
      </c>
      <c r="L1560">
        <v>10000</v>
      </c>
      <c r="P1560" t="b">
        <f t="shared" si="155"/>
        <v>1</v>
      </c>
      <c r="Q1560" t="str">
        <f t="shared" si="156"/>
        <v>20175</v>
      </c>
    </row>
    <row r="1561" customHeight="1" spans="1:17">
      <c r="A1561">
        <v>1039</v>
      </c>
      <c r="B1561" t="s">
        <v>46</v>
      </c>
      <c r="C1561">
        <v>2</v>
      </c>
      <c r="D1561" s="4">
        <v>42861</v>
      </c>
      <c r="E1561">
        <v>5</v>
      </c>
      <c r="F1561">
        <v>2017</v>
      </c>
      <c r="G1561">
        <v>160000</v>
      </c>
      <c r="H1561">
        <f t="shared" si="151"/>
        <v>150000</v>
      </c>
      <c r="I1561">
        <f t="shared" si="152"/>
        <v>0</v>
      </c>
      <c r="J1561">
        <f t="shared" si="153"/>
        <v>0</v>
      </c>
      <c r="K1561">
        <f t="shared" si="154"/>
        <v>0</v>
      </c>
      <c r="N1561">
        <v>10000</v>
      </c>
      <c r="P1561" t="b">
        <f t="shared" si="155"/>
        <v>1</v>
      </c>
      <c r="Q1561" t="str">
        <f t="shared" si="156"/>
        <v>20175</v>
      </c>
    </row>
    <row r="1562" customHeight="1" spans="1:17">
      <c r="A1562">
        <v>1040</v>
      </c>
      <c r="B1562" s="3" t="s">
        <v>220</v>
      </c>
      <c r="C1562">
        <v>3</v>
      </c>
      <c r="D1562" s="4">
        <v>42861</v>
      </c>
      <c r="E1562">
        <v>5</v>
      </c>
      <c r="F1562">
        <v>2017</v>
      </c>
      <c r="G1562">
        <v>150000</v>
      </c>
      <c r="H1562">
        <f t="shared" si="151"/>
        <v>150000</v>
      </c>
      <c r="I1562">
        <f t="shared" si="152"/>
        <v>0</v>
      </c>
      <c r="J1562">
        <f t="shared" si="153"/>
        <v>0</v>
      </c>
      <c r="K1562">
        <f t="shared" si="154"/>
        <v>0</v>
      </c>
      <c r="P1562" t="b">
        <f t="shared" si="155"/>
        <v>1</v>
      </c>
      <c r="Q1562" t="str">
        <f t="shared" si="156"/>
        <v>20175</v>
      </c>
    </row>
    <row r="1563" customHeight="1" spans="1:17">
      <c r="A1563">
        <v>1041</v>
      </c>
      <c r="B1563" t="s">
        <v>134</v>
      </c>
      <c r="C1563">
        <v>7</v>
      </c>
      <c r="D1563" s="4">
        <v>42861</v>
      </c>
      <c r="E1563">
        <v>4</v>
      </c>
      <c r="F1563">
        <v>2017</v>
      </c>
      <c r="G1563">
        <v>350000</v>
      </c>
      <c r="H1563">
        <f t="shared" si="151"/>
        <v>150000</v>
      </c>
      <c r="I1563">
        <f t="shared" si="152"/>
        <v>185000</v>
      </c>
      <c r="J1563">
        <f t="shared" si="153"/>
        <v>5000</v>
      </c>
      <c r="K1563">
        <f t="shared" si="154"/>
        <v>10000</v>
      </c>
      <c r="P1563" t="b">
        <f t="shared" si="155"/>
        <v>1</v>
      </c>
      <c r="Q1563" t="str">
        <f t="shared" si="156"/>
        <v>20175</v>
      </c>
    </row>
    <row r="1564" customHeight="1" spans="1:17">
      <c r="A1564">
        <v>1042</v>
      </c>
      <c r="B1564" s="3" t="s">
        <v>44</v>
      </c>
      <c r="C1564" s="3">
        <v>2</v>
      </c>
      <c r="D1564" s="4">
        <v>42861</v>
      </c>
      <c r="E1564">
        <v>4</v>
      </c>
      <c r="F1564">
        <v>2017</v>
      </c>
      <c r="G1564">
        <v>100000</v>
      </c>
      <c r="H1564">
        <f t="shared" si="151"/>
        <v>100000</v>
      </c>
      <c r="I1564">
        <f t="shared" si="152"/>
        <v>0</v>
      </c>
      <c r="J1564">
        <f t="shared" si="153"/>
        <v>0</v>
      </c>
      <c r="K1564">
        <f t="shared" si="154"/>
        <v>0</v>
      </c>
      <c r="P1564" t="b">
        <f t="shared" si="155"/>
        <v>1</v>
      </c>
      <c r="Q1564" t="str">
        <f t="shared" si="156"/>
        <v>20175</v>
      </c>
    </row>
    <row r="1565" customHeight="1" spans="1:17">
      <c r="A1565">
        <v>1042</v>
      </c>
      <c r="B1565" s="3" t="s">
        <v>107</v>
      </c>
      <c r="C1565" s="3">
        <v>5</v>
      </c>
      <c r="D1565" s="4">
        <v>42861</v>
      </c>
      <c r="E1565">
        <v>4</v>
      </c>
      <c r="F1565">
        <v>2017</v>
      </c>
      <c r="G1565">
        <v>100000</v>
      </c>
      <c r="H1565">
        <f t="shared" si="151"/>
        <v>100000</v>
      </c>
      <c r="I1565">
        <f t="shared" si="152"/>
        <v>0</v>
      </c>
      <c r="J1565">
        <f t="shared" si="153"/>
        <v>0</v>
      </c>
      <c r="K1565">
        <f t="shared" si="154"/>
        <v>0</v>
      </c>
      <c r="P1565" t="b">
        <f t="shared" si="155"/>
        <v>1</v>
      </c>
      <c r="Q1565" t="str">
        <f t="shared" si="156"/>
        <v>20175</v>
      </c>
    </row>
    <row r="1566" customHeight="1" spans="1:17">
      <c r="A1566">
        <v>1042</v>
      </c>
      <c r="B1566" s="3" t="s">
        <v>124</v>
      </c>
      <c r="C1566" s="3">
        <v>6</v>
      </c>
      <c r="D1566" s="4">
        <v>42861</v>
      </c>
      <c r="E1566">
        <v>3</v>
      </c>
      <c r="F1566">
        <v>2017</v>
      </c>
      <c r="G1566" s="3">
        <v>300000</v>
      </c>
      <c r="H1566">
        <f t="shared" si="151"/>
        <v>150000</v>
      </c>
      <c r="I1566">
        <f t="shared" si="152"/>
        <v>135000</v>
      </c>
      <c r="J1566">
        <f t="shared" si="153"/>
        <v>5000</v>
      </c>
      <c r="K1566">
        <f t="shared" si="154"/>
        <v>10000</v>
      </c>
      <c r="P1566" t="b">
        <f t="shared" si="155"/>
        <v>1</v>
      </c>
      <c r="Q1566" t="str">
        <f t="shared" si="156"/>
        <v>20175</v>
      </c>
    </row>
    <row r="1567" customHeight="1" spans="1:17">
      <c r="A1567">
        <v>1043</v>
      </c>
      <c r="B1567" s="3" t="s">
        <v>73</v>
      </c>
      <c r="C1567" s="3">
        <v>3</v>
      </c>
      <c r="D1567" s="4">
        <v>42861</v>
      </c>
      <c r="E1567">
        <v>5</v>
      </c>
      <c r="F1567">
        <v>2017</v>
      </c>
      <c r="G1567">
        <v>150000</v>
      </c>
      <c r="H1567">
        <f t="shared" si="151"/>
        <v>150000</v>
      </c>
      <c r="I1567">
        <f t="shared" si="152"/>
        <v>0</v>
      </c>
      <c r="J1567">
        <f t="shared" si="153"/>
        <v>0</v>
      </c>
      <c r="K1567">
        <f t="shared" si="154"/>
        <v>0</v>
      </c>
      <c r="P1567" t="b">
        <f t="shared" si="155"/>
        <v>1</v>
      </c>
      <c r="Q1567" t="str">
        <f t="shared" si="156"/>
        <v>20175</v>
      </c>
    </row>
    <row r="1568" customHeight="1" spans="1:17">
      <c r="A1568">
        <v>1043</v>
      </c>
      <c r="B1568" s="3" t="s">
        <v>12</v>
      </c>
      <c r="C1568" s="3">
        <v>1</v>
      </c>
      <c r="D1568" s="4">
        <v>42861</v>
      </c>
      <c r="E1568">
        <v>5</v>
      </c>
      <c r="F1568">
        <v>2017</v>
      </c>
      <c r="G1568">
        <v>160000</v>
      </c>
      <c r="H1568">
        <f t="shared" si="151"/>
        <v>150000</v>
      </c>
      <c r="I1568">
        <f t="shared" si="152"/>
        <v>0</v>
      </c>
      <c r="J1568">
        <f t="shared" si="153"/>
        <v>0</v>
      </c>
      <c r="K1568">
        <f t="shared" si="154"/>
        <v>0</v>
      </c>
      <c r="N1568">
        <v>10000</v>
      </c>
      <c r="P1568" t="b">
        <f t="shared" si="155"/>
        <v>1</v>
      </c>
      <c r="Q1568" t="str">
        <f t="shared" si="156"/>
        <v>20175</v>
      </c>
    </row>
    <row r="1569" customHeight="1" spans="1:17">
      <c r="A1569">
        <v>1044</v>
      </c>
      <c r="B1569" t="s">
        <v>156</v>
      </c>
      <c r="C1569">
        <v>7</v>
      </c>
      <c r="D1569" s="4">
        <v>42862</v>
      </c>
      <c r="E1569">
        <v>5</v>
      </c>
      <c r="F1569">
        <v>2017</v>
      </c>
      <c r="G1569">
        <v>425000</v>
      </c>
      <c r="H1569">
        <f t="shared" si="151"/>
        <v>150000</v>
      </c>
      <c r="I1569">
        <f t="shared" si="152"/>
        <v>260000</v>
      </c>
      <c r="J1569">
        <f t="shared" si="153"/>
        <v>5000</v>
      </c>
      <c r="K1569">
        <f t="shared" si="154"/>
        <v>10000</v>
      </c>
      <c r="P1569" t="b">
        <f t="shared" si="155"/>
        <v>1</v>
      </c>
      <c r="Q1569" t="str">
        <f t="shared" si="156"/>
        <v>20175</v>
      </c>
    </row>
    <row r="1570" customHeight="1" spans="1:17">
      <c r="A1570">
        <v>1044</v>
      </c>
      <c r="B1570" t="s">
        <v>156</v>
      </c>
      <c r="C1570">
        <v>7</v>
      </c>
      <c r="D1570" s="4">
        <v>42862</v>
      </c>
      <c r="E1570">
        <v>6</v>
      </c>
      <c r="F1570">
        <v>2017</v>
      </c>
      <c r="G1570">
        <v>425000</v>
      </c>
      <c r="H1570">
        <f t="shared" si="151"/>
        <v>150000</v>
      </c>
      <c r="I1570">
        <f t="shared" si="152"/>
        <v>260000</v>
      </c>
      <c r="J1570">
        <f t="shared" si="153"/>
        <v>5000</v>
      </c>
      <c r="K1570">
        <f t="shared" si="154"/>
        <v>10000</v>
      </c>
      <c r="P1570" t="b">
        <f t="shared" si="155"/>
        <v>1</v>
      </c>
      <c r="Q1570" t="str">
        <f t="shared" si="156"/>
        <v>20175</v>
      </c>
    </row>
    <row r="1571" customHeight="1" spans="1:17">
      <c r="A1571">
        <v>1046</v>
      </c>
      <c r="B1571" s="3" t="s">
        <v>93</v>
      </c>
      <c r="C1571" s="3">
        <v>4</v>
      </c>
      <c r="D1571" s="4">
        <v>42862</v>
      </c>
      <c r="E1571">
        <v>5</v>
      </c>
      <c r="F1571">
        <v>2017</v>
      </c>
      <c r="G1571">
        <v>150000</v>
      </c>
      <c r="H1571">
        <f t="shared" si="151"/>
        <v>150000</v>
      </c>
      <c r="I1571">
        <f t="shared" si="152"/>
        <v>0</v>
      </c>
      <c r="J1571">
        <f t="shared" si="153"/>
        <v>0</v>
      </c>
      <c r="K1571">
        <f t="shared" si="154"/>
        <v>0</v>
      </c>
      <c r="P1571" t="b">
        <f t="shared" si="155"/>
        <v>1</v>
      </c>
      <c r="Q1571" t="str">
        <f t="shared" si="156"/>
        <v>20175</v>
      </c>
    </row>
    <row r="1572" customHeight="1" spans="1:17">
      <c r="A1572">
        <v>1046</v>
      </c>
      <c r="B1572" s="3" t="s">
        <v>11</v>
      </c>
      <c r="C1572" s="3">
        <v>1</v>
      </c>
      <c r="D1572" s="4">
        <v>42862</v>
      </c>
      <c r="E1572">
        <v>5</v>
      </c>
      <c r="F1572">
        <v>2017</v>
      </c>
      <c r="G1572">
        <v>150000</v>
      </c>
      <c r="H1572">
        <f t="shared" si="151"/>
        <v>150000</v>
      </c>
      <c r="I1572">
        <f t="shared" si="152"/>
        <v>0</v>
      </c>
      <c r="J1572">
        <f t="shared" si="153"/>
        <v>0</v>
      </c>
      <c r="K1572">
        <f t="shared" si="154"/>
        <v>0</v>
      </c>
      <c r="P1572" t="b">
        <f t="shared" si="155"/>
        <v>1</v>
      </c>
      <c r="Q1572" t="str">
        <f t="shared" si="156"/>
        <v>20175</v>
      </c>
    </row>
    <row r="1573" customHeight="1" spans="1:17">
      <c r="A1573">
        <v>1049</v>
      </c>
      <c r="B1573" s="3" t="s">
        <v>20</v>
      </c>
      <c r="C1573">
        <v>1</v>
      </c>
      <c r="D1573" s="4">
        <v>42868</v>
      </c>
      <c r="E1573">
        <v>3</v>
      </c>
      <c r="F1573">
        <v>2017</v>
      </c>
      <c r="G1573">
        <v>150000</v>
      </c>
      <c r="H1573">
        <f t="shared" si="151"/>
        <v>150000</v>
      </c>
      <c r="I1573">
        <f t="shared" si="152"/>
        <v>0</v>
      </c>
      <c r="J1573">
        <f t="shared" si="153"/>
        <v>0</v>
      </c>
      <c r="K1573">
        <f t="shared" si="154"/>
        <v>0</v>
      </c>
      <c r="P1573" t="b">
        <f t="shared" si="155"/>
        <v>1</v>
      </c>
      <c r="Q1573" t="str">
        <f t="shared" si="156"/>
        <v>20175</v>
      </c>
    </row>
    <row r="1574" customHeight="1" spans="1:17">
      <c r="A1574">
        <v>1049</v>
      </c>
      <c r="B1574" s="3" t="s">
        <v>20</v>
      </c>
      <c r="C1574">
        <v>1</v>
      </c>
      <c r="D1574" s="4">
        <v>42868</v>
      </c>
      <c r="E1574">
        <v>4</v>
      </c>
      <c r="F1574">
        <v>2017</v>
      </c>
      <c r="G1574">
        <v>150000</v>
      </c>
      <c r="H1574">
        <f t="shared" si="151"/>
        <v>150000</v>
      </c>
      <c r="I1574">
        <f t="shared" si="152"/>
        <v>0</v>
      </c>
      <c r="J1574">
        <f t="shared" si="153"/>
        <v>0</v>
      </c>
      <c r="K1574">
        <f t="shared" si="154"/>
        <v>0</v>
      </c>
      <c r="P1574" t="b">
        <f t="shared" si="155"/>
        <v>1</v>
      </c>
      <c r="Q1574" t="str">
        <f t="shared" si="156"/>
        <v>20175</v>
      </c>
    </row>
    <row r="1575" customHeight="1" spans="1:17">
      <c r="A1575">
        <v>1050</v>
      </c>
      <c r="B1575" t="s">
        <v>117</v>
      </c>
      <c r="C1575">
        <v>6</v>
      </c>
      <c r="D1575" s="4">
        <v>42868</v>
      </c>
      <c r="E1575">
        <v>5</v>
      </c>
      <c r="F1575">
        <v>2017</v>
      </c>
      <c r="G1575">
        <v>350000</v>
      </c>
      <c r="H1575">
        <f t="shared" si="151"/>
        <v>150000</v>
      </c>
      <c r="I1575">
        <f t="shared" si="152"/>
        <v>185000</v>
      </c>
      <c r="J1575">
        <f t="shared" si="153"/>
        <v>5000</v>
      </c>
      <c r="K1575">
        <f t="shared" si="154"/>
        <v>10000</v>
      </c>
      <c r="P1575" t="b">
        <f t="shared" si="155"/>
        <v>1</v>
      </c>
      <c r="Q1575" t="str">
        <f t="shared" si="156"/>
        <v>20175</v>
      </c>
    </row>
    <row r="1576" customHeight="1" spans="1:17">
      <c r="A1576">
        <v>1051</v>
      </c>
      <c r="B1576" t="s">
        <v>163</v>
      </c>
      <c r="C1576">
        <v>8</v>
      </c>
      <c r="D1576" s="4">
        <v>42868</v>
      </c>
      <c r="E1576">
        <v>3</v>
      </c>
      <c r="F1576">
        <v>2017</v>
      </c>
      <c r="G1576">
        <v>400000</v>
      </c>
      <c r="H1576">
        <f t="shared" si="151"/>
        <v>150000</v>
      </c>
      <c r="I1576">
        <f t="shared" si="152"/>
        <v>235000</v>
      </c>
      <c r="J1576">
        <f t="shared" si="153"/>
        <v>5000</v>
      </c>
      <c r="K1576">
        <f t="shared" si="154"/>
        <v>10000</v>
      </c>
      <c r="P1576" t="b">
        <f t="shared" si="155"/>
        <v>1</v>
      </c>
      <c r="Q1576" t="str">
        <f t="shared" si="156"/>
        <v>20175</v>
      </c>
    </row>
    <row r="1577" customHeight="1" spans="1:17">
      <c r="A1577">
        <v>1051</v>
      </c>
      <c r="B1577" t="s">
        <v>163</v>
      </c>
      <c r="C1577">
        <v>8</v>
      </c>
      <c r="D1577" s="4">
        <v>42868</v>
      </c>
      <c r="E1577">
        <v>4</v>
      </c>
      <c r="F1577">
        <v>2017</v>
      </c>
      <c r="G1577">
        <v>350000</v>
      </c>
      <c r="H1577">
        <f t="shared" si="151"/>
        <v>150000</v>
      </c>
      <c r="I1577">
        <f t="shared" si="152"/>
        <v>185000</v>
      </c>
      <c r="J1577">
        <f t="shared" si="153"/>
        <v>5000</v>
      </c>
      <c r="K1577">
        <f t="shared" si="154"/>
        <v>10000</v>
      </c>
      <c r="P1577" t="b">
        <f t="shared" si="155"/>
        <v>1</v>
      </c>
      <c r="Q1577" t="str">
        <f t="shared" si="156"/>
        <v>20175</v>
      </c>
    </row>
    <row r="1578" customHeight="1" spans="1:17">
      <c r="A1578">
        <v>1052</v>
      </c>
      <c r="B1578" s="3" t="s">
        <v>8</v>
      </c>
      <c r="C1578" s="3">
        <v>1</v>
      </c>
      <c r="D1578" s="4">
        <v>42868</v>
      </c>
      <c r="E1578">
        <v>5</v>
      </c>
      <c r="F1578">
        <v>2017</v>
      </c>
      <c r="G1578">
        <v>150000</v>
      </c>
      <c r="H1578">
        <f t="shared" ref="H1578:H1641" si="157">IF(C1578&lt;6,IF(E1578&lt;1,0,IF(G1578&gt;150000,150000,G1578)),150000)</f>
        <v>150000</v>
      </c>
      <c r="I1578">
        <f t="shared" si="152"/>
        <v>0</v>
      </c>
      <c r="J1578">
        <f t="shared" si="153"/>
        <v>0</v>
      </c>
      <c r="K1578">
        <f t="shared" si="154"/>
        <v>0</v>
      </c>
      <c r="P1578" t="b">
        <f t="shared" si="155"/>
        <v>1</v>
      </c>
      <c r="Q1578" t="str">
        <f t="shared" si="156"/>
        <v>20175</v>
      </c>
    </row>
    <row r="1579" customHeight="1" spans="1:17">
      <c r="A1579">
        <v>1052</v>
      </c>
      <c r="B1579" s="3" t="s">
        <v>94</v>
      </c>
      <c r="C1579" s="3">
        <v>4</v>
      </c>
      <c r="D1579" s="4">
        <v>42868</v>
      </c>
      <c r="E1579">
        <v>5</v>
      </c>
      <c r="F1579">
        <v>2017</v>
      </c>
      <c r="G1579">
        <v>150000</v>
      </c>
      <c r="H1579">
        <f t="shared" si="157"/>
        <v>150000</v>
      </c>
      <c r="I1579">
        <f t="shared" si="152"/>
        <v>0</v>
      </c>
      <c r="J1579">
        <f t="shared" si="153"/>
        <v>0</v>
      </c>
      <c r="K1579">
        <f t="shared" si="154"/>
        <v>0</v>
      </c>
      <c r="P1579" t="b">
        <f t="shared" si="155"/>
        <v>1</v>
      </c>
      <c r="Q1579" t="str">
        <f t="shared" si="156"/>
        <v>20175</v>
      </c>
    </row>
    <row r="1580" customHeight="1" spans="1:17">
      <c r="A1580">
        <v>1053</v>
      </c>
      <c r="B1580" t="s">
        <v>10</v>
      </c>
      <c r="C1580">
        <v>1</v>
      </c>
      <c r="D1580" s="4">
        <v>42868</v>
      </c>
      <c r="E1580">
        <v>5</v>
      </c>
      <c r="F1580">
        <v>2017</v>
      </c>
      <c r="G1580">
        <v>150000</v>
      </c>
      <c r="H1580">
        <f t="shared" si="157"/>
        <v>150000</v>
      </c>
      <c r="I1580">
        <f t="shared" si="152"/>
        <v>0</v>
      </c>
      <c r="J1580">
        <f t="shared" si="153"/>
        <v>0</v>
      </c>
      <c r="K1580">
        <f t="shared" si="154"/>
        <v>0</v>
      </c>
      <c r="P1580" t="b">
        <f t="shared" si="155"/>
        <v>1</v>
      </c>
      <c r="Q1580" t="str">
        <f t="shared" si="156"/>
        <v>20175</v>
      </c>
    </row>
    <row r="1581" customHeight="1" spans="1:17">
      <c r="A1581">
        <v>1054</v>
      </c>
      <c r="B1581" s="3" t="s">
        <v>142</v>
      </c>
      <c r="C1581" s="3">
        <v>7</v>
      </c>
      <c r="D1581" s="4">
        <v>42868</v>
      </c>
      <c r="E1581">
        <v>5</v>
      </c>
      <c r="F1581">
        <v>2017</v>
      </c>
      <c r="G1581">
        <v>425000</v>
      </c>
      <c r="H1581">
        <f t="shared" si="157"/>
        <v>150000</v>
      </c>
      <c r="I1581">
        <f t="shared" si="152"/>
        <v>260000</v>
      </c>
      <c r="J1581">
        <f t="shared" si="153"/>
        <v>5000</v>
      </c>
      <c r="K1581">
        <f t="shared" si="154"/>
        <v>10000</v>
      </c>
      <c r="P1581" t="b">
        <f t="shared" si="155"/>
        <v>1</v>
      </c>
      <c r="Q1581" t="str">
        <f t="shared" si="156"/>
        <v>20175</v>
      </c>
    </row>
    <row r="1582" customHeight="1" spans="1:17">
      <c r="A1582">
        <v>1054</v>
      </c>
      <c r="B1582" s="3" t="s">
        <v>150</v>
      </c>
      <c r="C1582" s="3">
        <v>7</v>
      </c>
      <c r="D1582" s="4">
        <v>42868</v>
      </c>
      <c r="E1582">
        <v>5</v>
      </c>
      <c r="F1582">
        <v>2017</v>
      </c>
      <c r="G1582">
        <v>425000</v>
      </c>
      <c r="H1582">
        <f t="shared" si="157"/>
        <v>150000</v>
      </c>
      <c r="I1582">
        <f t="shared" si="152"/>
        <v>260000</v>
      </c>
      <c r="J1582">
        <f t="shared" si="153"/>
        <v>5000</v>
      </c>
      <c r="K1582">
        <f t="shared" si="154"/>
        <v>10000</v>
      </c>
      <c r="P1582" t="b">
        <f t="shared" si="155"/>
        <v>1</v>
      </c>
      <c r="Q1582" t="str">
        <f t="shared" si="156"/>
        <v>20175</v>
      </c>
    </row>
    <row r="1583" customHeight="1" spans="1:17">
      <c r="A1583">
        <v>1055</v>
      </c>
      <c r="B1583" t="s">
        <v>19</v>
      </c>
      <c r="C1583">
        <v>1</v>
      </c>
      <c r="D1583" s="4">
        <v>42868</v>
      </c>
      <c r="E1583">
        <v>4</v>
      </c>
      <c r="F1583">
        <v>2017</v>
      </c>
      <c r="G1583">
        <v>150000</v>
      </c>
      <c r="H1583">
        <f t="shared" si="157"/>
        <v>150000</v>
      </c>
      <c r="I1583">
        <f t="shared" si="152"/>
        <v>0</v>
      </c>
      <c r="J1583">
        <f t="shared" si="153"/>
        <v>0</v>
      </c>
      <c r="K1583">
        <f t="shared" si="154"/>
        <v>0</v>
      </c>
      <c r="P1583" t="b">
        <f t="shared" si="155"/>
        <v>1</v>
      </c>
      <c r="Q1583" t="str">
        <f t="shared" si="156"/>
        <v>20175</v>
      </c>
    </row>
    <row r="1584" customHeight="1" spans="1:17">
      <c r="A1584">
        <v>1056</v>
      </c>
      <c r="B1584" t="s">
        <v>171</v>
      </c>
      <c r="C1584">
        <v>9</v>
      </c>
      <c r="D1584" s="4">
        <v>42868</v>
      </c>
      <c r="E1584">
        <v>4</v>
      </c>
      <c r="F1584">
        <v>2017</v>
      </c>
      <c r="G1584">
        <v>250000</v>
      </c>
      <c r="H1584">
        <f t="shared" si="157"/>
        <v>150000</v>
      </c>
      <c r="I1584">
        <f t="shared" si="152"/>
        <v>85000</v>
      </c>
      <c r="J1584">
        <f t="shared" si="153"/>
        <v>5000</v>
      </c>
      <c r="K1584">
        <f t="shared" si="154"/>
        <v>10000</v>
      </c>
      <c r="P1584" t="b">
        <f t="shared" si="155"/>
        <v>1</v>
      </c>
      <c r="Q1584" t="str">
        <f t="shared" si="156"/>
        <v>20175</v>
      </c>
    </row>
    <row r="1585" customHeight="1" spans="1:17">
      <c r="A1585">
        <v>1056</v>
      </c>
      <c r="B1585" t="s">
        <v>171</v>
      </c>
      <c r="C1585">
        <v>9</v>
      </c>
      <c r="D1585" s="4">
        <v>42868</v>
      </c>
      <c r="E1585">
        <v>5</v>
      </c>
      <c r="F1585">
        <v>2017</v>
      </c>
      <c r="G1585">
        <v>250000</v>
      </c>
      <c r="H1585">
        <f t="shared" si="157"/>
        <v>150000</v>
      </c>
      <c r="I1585">
        <f t="shared" si="152"/>
        <v>85000</v>
      </c>
      <c r="J1585">
        <f t="shared" si="153"/>
        <v>5000</v>
      </c>
      <c r="K1585">
        <f t="shared" si="154"/>
        <v>10000</v>
      </c>
      <c r="P1585" t="b">
        <f t="shared" si="155"/>
        <v>1</v>
      </c>
      <c r="Q1585" t="str">
        <f t="shared" si="156"/>
        <v>20175</v>
      </c>
    </row>
    <row r="1586" customHeight="1" spans="1:17">
      <c r="A1586">
        <v>1060</v>
      </c>
      <c r="B1586" t="s">
        <v>175</v>
      </c>
      <c r="C1586">
        <v>9</v>
      </c>
      <c r="D1586" s="4">
        <v>42868</v>
      </c>
      <c r="E1586">
        <v>5</v>
      </c>
      <c r="F1586">
        <v>2017</v>
      </c>
      <c r="G1586">
        <v>400000</v>
      </c>
      <c r="H1586">
        <f t="shared" si="157"/>
        <v>150000</v>
      </c>
      <c r="I1586">
        <f t="shared" si="152"/>
        <v>235000</v>
      </c>
      <c r="J1586">
        <f t="shared" si="153"/>
        <v>5000</v>
      </c>
      <c r="K1586">
        <f t="shared" si="154"/>
        <v>10000</v>
      </c>
      <c r="P1586" t="b">
        <f t="shared" si="155"/>
        <v>1</v>
      </c>
      <c r="Q1586" t="str">
        <f t="shared" si="156"/>
        <v>20175</v>
      </c>
    </row>
    <row r="1587" customHeight="1" spans="1:17">
      <c r="A1587">
        <v>1061</v>
      </c>
      <c r="B1587" t="s">
        <v>38</v>
      </c>
      <c r="C1587">
        <v>2</v>
      </c>
      <c r="D1587" s="4">
        <v>42868</v>
      </c>
      <c r="E1587">
        <v>5</v>
      </c>
      <c r="F1587">
        <v>2017</v>
      </c>
      <c r="G1587">
        <v>150000</v>
      </c>
      <c r="H1587">
        <f t="shared" si="157"/>
        <v>150000</v>
      </c>
      <c r="I1587">
        <f t="shared" si="152"/>
        <v>0</v>
      </c>
      <c r="J1587">
        <f t="shared" si="153"/>
        <v>0</v>
      </c>
      <c r="K1587">
        <f t="shared" si="154"/>
        <v>0</v>
      </c>
      <c r="P1587" t="b">
        <f t="shared" si="155"/>
        <v>1</v>
      </c>
      <c r="Q1587" t="str">
        <f t="shared" si="156"/>
        <v>20175</v>
      </c>
    </row>
    <row r="1588" customHeight="1" spans="1:17">
      <c r="A1588">
        <v>1061</v>
      </c>
      <c r="B1588" t="s">
        <v>38</v>
      </c>
      <c r="C1588">
        <v>2</v>
      </c>
      <c r="D1588" s="4">
        <v>42868</v>
      </c>
      <c r="E1588">
        <v>6</v>
      </c>
      <c r="F1588">
        <v>2017</v>
      </c>
      <c r="G1588">
        <v>150000</v>
      </c>
      <c r="H1588">
        <f t="shared" si="157"/>
        <v>150000</v>
      </c>
      <c r="I1588">
        <f t="shared" si="152"/>
        <v>0</v>
      </c>
      <c r="J1588">
        <f t="shared" si="153"/>
        <v>0</v>
      </c>
      <c r="K1588">
        <f t="shared" si="154"/>
        <v>0</v>
      </c>
      <c r="P1588" t="b">
        <f t="shared" si="155"/>
        <v>1</v>
      </c>
      <c r="Q1588" t="str">
        <f t="shared" si="156"/>
        <v>20175</v>
      </c>
    </row>
    <row r="1589" customHeight="1" spans="1:17">
      <c r="A1589">
        <v>1062</v>
      </c>
      <c r="B1589" t="s">
        <v>219</v>
      </c>
      <c r="C1589">
        <v>2</v>
      </c>
      <c r="D1589" s="4">
        <v>42868</v>
      </c>
      <c r="E1589">
        <v>5</v>
      </c>
      <c r="F1589">
        <v>2017</v>
      </c>
      <c r="G1589">
        <v>150000</v>
      </c>
      <c r="H1589">
        <f t="shared" si="157"/>
        <v>150000</v>
      </c>
      <c r="I1589">
        <f t="shared" si="152"/>
        <v>0</v>
      </c>
      <c r="J1589">
        <f t="shared" si="153"/>
        <v>0</v>
      </c>
      <c r="K1589">
        <f t="shared" si="154"/>
        <v>0</v>
      </c>
      <c r="P1589" t="b">
        <f t="shared" si="155"/>
        <v>1</v>
      </c>
      <c r="Q1589" t="str">
        <f t="shared" si="156"/>
        <v>20175</v>
      </c>
    </row>
    <row r="1590" customHeight="1" spans="1:17">
      <c r="A1590">
        <v>1063</v>
      </c>
      <c r="B1590" s="3" t="s">
        <v>77</v>
      </c>
      <c r="C1590" s="3">
        <v>3</v>
      </c>
      <c r="D1590" s="4">
        <v>42868</v>
      </c>
      <c r="E1590">
        <v>2</v>
      </c>
      <c r="F1590">
        <v>2017</v>
      </c>
      <c r="G1590">
        <v>150000</v>
      </c>
      <c r="H1590">
        <f t="shared" si="157"/>
        <v>150000</v>
      </c>
      <c r="I1590">
        <f t="shared" si="152"/>
        <v>0</v>
      </c>
      <c r="J1590">
        <f t="shared" si="153"/>
        <v>0</v>
      </c>
      <c r="K1590">
        <f t="shared" si="154"/>
        <v>0</v>
      </c>
      <c r="P1590" t="b">
        <f t="shared" si="155"/>
        <v>1</v>
      </c>
      <c r="Q1590" t="str">
        <f t="shared" si="156"/>
        <v>20175</v>
      </c>
    </row>
    <row r="1591" customHeight="1" spans="1:17">
      <c r="A1591">
        <v>1063</v>
      </c>
      <c r="B1591" s="3" t="s">
        <v>77</v>
      </c>
      <c r="C1591" s="3">
        <v>3</v>
      </c>
      <c r="D1591" s="4">
        <v>42868</v>
      </c>
      <c r="E1591">
        <v>3</v>
      </c>
      <c r="F1591">
        <v>2017</v>
      </c>
      <c r="G1591">
        <v>150000</v>
      </c>
      <c r="H1591">
        <f t="shared" si="157"/>
        <v>150000</v>
      </c>
      <c r="I1591">
        <f t="shared" si="152"/>
        <v>0</v>
      </c>
      <c r="J1591">
        <f t="shared" si="153"/>
        <v>0</v>
      </c>
      <c r="K1591">
        <f t="shared" si="154"/>
        <v>0</v>
      </c>
      <c r="P1591" t="b">
        <f t="shared" si="155"/>
        <v>1</v>
      </c>
      <c r="Q1591" t="str">
        <f t="shared" si="156"/>
        <v>20175</v>
      </c>
    </row>
    <row r="1592" customHeight="1" spans="1:17">
      <c r="A1592">
        <v>1063</v>
      </c>
      <c r="B1592" s="3" t="s">
        <v>77</v>
      </c>
      <c r="C1592" s="3">
        <v>3</v>
      </c>
      <c r="D1592" s="4">
        <v>42868</v>
      </c>
      <c r="E1592">
        <v>4</v>
      </c>
      <c r="F1592">
        <v>2017</v>
      </c>
      <c r="G1592">
        <v>150000</v>
      </c>
      <c r="H1592">
        <f t="shared" si="157"/>
        <v>150000</v>
      </c>
      <c r="I1592">
        <f t="shared" si="152"/>
        <v>0</v>
      </c>
      <c r="J1592">
        <f t="shared" si="153"/>
        <v>0</v>
      </c>
      <c r="K1592">
        <f t="shared" si="154"/>
        <v>0</v>
      </c>
      <c r="P1592" t="b">
        <f t="shared" si="155"/>
        <v>1</v>
      </c>
      <c r="Q1592" t="str">
        <f t="shared" si="156"/>
        <v>20175</v>
      </c>
    </row>
    <row r="1593" customHeight="1" spans="1:17">
      <c r="A1593">
        <v>1063</v>
      </c>
      <c r="B1593" s="3" t="s">
        <v>77</v>
      </c>
      <c r="C1593" s="3">
        <v>3</v>
      </c>
      <c r="D1593" s="4">
        <v>42868</v>
      </c>
      <c r="E1593">
        <v>5</v>
      </c>
      <c r="F1593">
        <v>2017</v>
      </c>
      <c r="G1593">
        <v>150000</v>
      </c>
      <c r="H1593">
        <f t="shared" si="157"/>
        <v>150000</v>
      </c>
      <c r="I1593">
        <f t="shared" si="152"/>
        <v>0</v>
      </c>
      <c r="J1593">
        <f t="shared" si="153"/>
        <v>0</v>
      </c>
      <c r="K1593">
        <f t="shared" si="154"/>
        <v>0</v>
      </c>
      <c r="P1593" t="b">
        <f t="shared" si="155"/>
        <v>1</v>
      </c>
      <c r="Q1593" t="str">
        <f t="shared" si="156"/>
        <v>20175</v>
      </c>
    </row>
    <row r="1594" customHeight="1" spans="1:17">
      <c r="A1594">
        <v>1063</v>
      </c>
      <c r="B1594" s="3" t="s">
        <v>122</v>
      </c>
      <c r="C1594" s="3">
        <v>6</v>
      </c>
      <c r="D1594" s="4">
        <v>42868</v>
      </c>
      <c r="E1594">
        <v>2</v>
      </c>
      <c r="F1594">
        <v>2017</v>
      </c>
      <c r="G1594">
        <v>425000</v>
      </c>
      <c r="H1594">
        <f t="shared" si="157"/>
        <v>150000</v>
      </c>
      <c r="I1594">
        <f t="shared" si="152"/>
        <v>260000</v>
      </c>
      <c r="J1594">
        <f t="shared" si="153"/>
        <v>5000</v>
      </c>
      <c r="K1594">
        <f t="shared" si="154"/>
        <v>10000</v>
      </c>
      <c r="P1594" t="b">
        <f t="shared" si="155"/>
        <v>1</v>
      </c>
      <c r="Q1594" t="str">
        <f t="shared" si="156"/>
        <v>20175</v>
      </c>
    </row>
    <row r="1595" customHeight="1" spans="1:17">
      <c r="A1595">
        <v>1063</v>
      </c>
      <c r="B1595" s="3" t="s">
        <v>122</v>
      </c>
      <c r="C1595" s="3">
        <v>6</v>
      </c>
      <c r="D1595" s="4">
        <v>42868</v>
      </c>
      <c r="E1595">
        <v>3</v>
      </c>
      <c r="F1595">
        <v>2017</v>
      </c>
      <c r="G1595">
        <v>425000</v>
      </c>
      <c r="H1595">
        <f t="shared" si="157"/>
        <v>150000</v>
      </c>
      <c r="I1595">
        <f t="shared" si="152"/>
        <v>260000</v>
      </c>
      <c r="J1595">
        <f t="shared" si="153"/>
        <v>5000</v>
      </c>
      <c r="K1595">
        <f t="shared" si="154"/>
        <v>10000</v>
      </c>
      <c r="P1595" t="b">
        <f t="shared" si="155"/>
        <v>1</v>
      </c>
      <c r="Q1595" t="str">
        <f t="shared" si="156"/>
        <v>20175</v>
      </c>
    </row>
    <row r="1596" customHeight="1" spans="1:17">
      <c r="A1596">
        <v>1063</v>
      </c>
      <c r="B1596" s="3" t="s">
        <v>122</v>
      </c>
      <c r="C1596" s="3">
        <v>6</v>
      </c>
      <c r="D1596" s="4">
        <v>42868</v>
      </c>
      <c r="E1596">
        <v>4</v>
      </c>
      <c r="F1596">
        <v>2017</v>
      </c>
      <c r="G1596">
        <v>425000</v>
      </c>
      <c r="H1596">
        <f t="shared" si="157"/>
        <v>150000</v>
      </c>
      <c r="I1596">
        <f t="shared" si="152"/>
        <v>260000</v>
      </c>
      <c r="J1596">
        <f t="shared" si="153"/>
        <v>5000</v>
      </c>
      <c r="K1596">
        <f t="shared" si="154"/>
        <v>10000</v>
      </c>
      <c r="P1596" t="b">
        <f t="shared" si="155"/>
        <v>1</v>
      </c>
      <c r="Q1596" t="str">
        <f t="shared" si="156"/>
        <v>20175</v>
      </c>
    </row>
    <row r="1597" customHeight="1" spans="1:17">
      <c r="A1597">
        <v>1063</v>
      </c>
      <c r="B1597" s="3" t="s">
        <v>122</v>
      </c>
      <c r="C1597" s="3">
        <v>6</v>
      </c>
      <c r="D1597" s="4">
        <v>42868</v>
      </c>
      <c r="E1597">
        <v>5</v>
      </c>
      <c r="F1597">
        <v>2017</v>
      </c>
      <c r="G1597">
        <v>425000</v>
      </c>
      <c r="H1597">
        <f t="shared" si="157"/>
        <v>150000</v>
      </c>
      <c r="I1597">
        <f t="shared" si="152"/>
        <v>260000</v>
      </c>
      <c r="J1597">
        <f t="shared" si="153"/>
        <v>5000</v>
      </c>
      <c r="K1597">
        <f t="shared" si="154"/>
        <v>10000</v>
      </c>
      <c r="P1597" t="b">
        <f t="shared" si="155"/>
        <v>1</v>
      </c>
      <c r="Q1597" t="str">
        <f t="shared" si="156"/>
        <v>20175</v>
      </c>
    </row>
    <row r="1598" customHeight="1" spans="1:17">
      <c r="A1598">
        <v>1064</v>
      </c>
      <c r="B1598" t="s">
        <v>155</v>
      </c>
      <c r="C1598">
        <v>7</v>
      </c>
      <c r="D1598" s="4">
        <v>42868</v>
      </c>
      <c r="E1598">
        <v>5</v>
      </c>
      <c r="F1598">
        <v>2017</v>
      </c>
      <c r="G1598">
        <v>425000</v>
      </c>
      <c r="H1598">
        <f t="shared" si="157"/>
        <v>150000</v>
      </c>
      <c r="I1598">
        <f t="shared" si="152"/>
        <v>260000</v>
      </c>
      <c r="J1598">
        <f t="shared" si="153"/>
        <v>5000</v>
      </c>
      <c r="K1598">
        <f t="shared" si="154"/>
        <v>10000</v>
      </c>
      <c r="P1598" t="b">
        <f t="shared" si="155"/>
        <v>1</v>
      </c>
      <c r="Q1598" t="str">
        <f t="shared" si="156"/>
        <v>20175</v>
      </c>
    </row>
    <row r="1599" customHeight="1" spans="1:17">
      <c r="A1599">
        <v>1065</v>
      </c>
      <c r="B1599" t="s">
        <v>253</v>
      </c>
      <c r="C1599">
        <v>3</v>
      </c>
      <c r="D1599" s="4">
        <v>42868</v>
      </c>
      <c r="E1599">
        <v>4</v>
      </c>
      <c r="F1599">
        <v>2017</v>
      </c>
      <c r="G1599">
        <v>150000</v>
      </c>
      <c r="H1599">
        <f t="shared" si="157"/>
        <v>150000</v>
      </c>
      <c r="I1599">
        <f t="shared" si="152"/>
        <v>0</v>
      </c>
      <c r="J1599">
        <f t="shared" si="153"/>
        <v>0</v>
      </c>
      <c r="K1599">
        <f t="shared" si="154"/>
        <v>0</v>
      </c>
      <c r="P1599" t="b">
        <f t="shared" si="155"/>
        <v>1</v>
      </c>
      <c r="Q1599" t="str">
        <f t="shared" si="156"/>
        <v>20175</v>
      </c>
    </row>
    <row r="1600" customHeight="1" spans="1:17">
      <c r="A1600">
        <v>1065</v>
      </c>
      <c r="B1600" t="s">
        <v>253</v>
      </c>
      <c r="C1600">
        <v>3</v>
      </c>
      <c r="D1600" s="4">
        <v>42868</v>
      </c>
      <c r="E1600">
        <v>5</v>
      </c>
      <c r="F1600">
        <v>2017</v>
      </c>
      <c r="G1600">
        <v>150000</v>
      </c>
      <c r="H1600">
        <f t="shared" si="157"/>
        <v>150000</v>
      </c>
      <c r="I1600">
        <f t="shared" si="152"/>
        <v>0</v>
      </c>
      <c r="J1600">
        <f t="shared" si="153"/>
        <v>0</v>
      </c>
      <c r="K1600">
        <f t="shared" si="154"/>
        <v>0</v>
      </c>
      <c r="P1600" t="b">
        <f t="shared" si="155"/>
        <v>1</v>
      </c>
      <c r="Q1600" t="str">
        <f t="shared" si="156"/>
        <v>20175</v>
      </c>
    </row>
    <row r="1601" customHeight="1" spans="1:17">
      <c r="A1601">
        <v>1066</v>
      </c>
      <c r="B1601" t="s">
        <v>52</v>
      </c>
      <c r="C1601">
        <v>2</v>
      </c>
      <c r="D1601" s="4">
        <v>42875</v>
      </c>
      <c r="E1601">
        <v>6</v>
      </c>
      <c r="F1601">
        <v>2017</v>
      </c>
      <c r="G1601">
        <v>150000</v>
      </c>
      <c r="H1601">
        <f t="shared" si="157"/>
        <v>150000</v>
      </c>
      <c r="I1601">
        <f t="shared" si="152"/>
        <v>0</v>
      </c>
      <c r="J1601">
        <f t="shared" si="153"/>
        <v>0</v>
      </c>
      <c r="K1601">
        <f t="shared" si="154"/>
        <v>0</v>
      </c>
      <c r="P1601" t="b">
        <f t="shared" si="155"/>
        <v>1</v>
      </c>
      <c r="Q1601" t="str">
        <f t="shared" si="156"/>
        <v>20175</v>
      </c>
    </row>
    <row r="1602" customHeight="1" spans="1:17">
      <c r="A1602">
        <v>1066</v>
      </c>
      <c r="B1602" t="s">
        <v>133</v>
      </c>
      <c r="C1602">
        <v>7</v>
      </c>
      <c r="D1602" s="4">
        <v>42875</v>
      </c>
      <c r="E1602">
        <v>6</v>
      </c>
      <c r="F1602">
        <v>2017</v>
      </c>
      <c r="G1602">
        <v>270000</v>
      </c>
      <c r="H1602">
        <f t="shared" si="157"/>
        <v>150000</v>
      </c>
      <c r="I1602">
        <f t="shared" si="152"/>
        <v>105000</v>
      </c>
      <c r="J1602">
        <f t="shared" si="153"/>
        <v>5000</v>
      </c>
      <c r="K1602">
        <f t="shared" si="154"/>
        <v>10000</v>
      </c>
      <c r="P1602" t="b">
        <f t="shared" si="155"/>
        <v>1</v>
      </c>
      <c r="Q1602" t="str">
        <f t="shared" si="156"/>
        <v>20175</v>
      </c>
    </row>
    <row r="1603" customHeight="1" spans="1:17">
      <c r="A1603">
        <v>1067</v>
      </c>
      <c r="B1603" t="s">
        <v>104</v>
      </c>
      <c r="C1603">
        <v>5</v>
      </c>
      <c r="D1603" s="4">
        <v>42875</v>
      </c>
      <c r="E1603">
        <v>5</v>
      </c>
      <c r="F1603">
        <v>2017</v>
      </c>
      <c r="G1603">
        <v>175000</v>
      </c>
      <c r="H1603">
        <f t="shared" si="157"/>
        <v>150000</v>
      </c>
      <c r="I1603">
        <f t="shared" si="152"/>
        <v>0</v>
      </c>
      <c r="J1603">
        <f t="shared" si="153"/>
        <v>0</v>
      </c>
      <c r="K1603">
        <f t="shared" si="154"/>
        <v>0</v>
      </c>
      <c r="N1603">
        <v>25000</v>
      </c>
      <c r="P1603" t="b">
        <f t="shared" si="155"/>
        <v>1</v>
      </c>
      <c r="Q1603" t="str">
        <f t="shared" si="156"/>
        <v>20175</v>
      </c>
    </row>
    <row r="1604" customHeight="1" spans="1:17">
      <c r="A1604">
        <v>1067</v>
      </c>
      <c r="B1604" t="s">
        <v>75</v>
      </c>
      <c r="C1604">
        <v>3</v>
      </c>
      <c r="D1604" s="4">
        <v>42875</v>
      </c>
      <c r="E1604">
        <v>5</v>
      </c>
      <c r="F1604">
        <v>2017</v>
      </c>
      <c r="G1604">
        <v>175000</v>
      </c>
      <c r="H1604">
        <f t="shared" si="157"/>
        <v>150000</v>
      </c>
      <c r="I1604">
        <f t="shared" si="152"/>
        <v>0</v>
      </c>
      <c r="J1604">
        <f t="shared" si="153"/>
        <v>0</v>
      </c>
      <c r="K1604">
        <f t="shared" si="154"/>
        <v>0</v>
      </c>
      <c r="N1604">
        <v>25000</v>
      </c>
      <c r="P1604" t="b">
        <f t="shared" si="155"/>
        <v>1</v>
      </c>
      <c r="Q1604" t="str">
        <f t="shared" si="156"/>
        <v>20175</v>
      </c>
    </row>
    <row r="1605" customHeight="1" spans="1:17">
      <c r="A1605">
        <v>1068</v>
      </c>
      <c r="B1605" t="s">
        <v>49</v>
      </c>
      <c r="C1605">
        <v>3</v>
      </c>
      <c r="D1605" s="4">
        <v>42875</v>
      </c>
      <c r="E1605">
        <v>5</v>
      </c>
      <c r="F1605">
        <v>2017</v>
      </c>
      <c r="G1605">
        <v>120000</v>
      </c>
      <c r="H1605">
        <f t="shared" si="157"/>
        <v>120000</v>
      </c>
      <c r="I1605">
        <f t="shared" si="152"/>
        <v>0</v>
      </c>
      <c r="J1605">
        <f t="shared" si="153"/>
        <v>0</v>
      </c>
      <c r="K1605">
        <f t="shared" si="154"/>
        <v>0</v>
      </c>
      <c r="P1605" t="b">
        <f t="shared" si="155"/>
        <v>1</v>
      </c>
      <c r="Q1605" t="str">
        <f t="shared" si="156"/>
        <v>20175</v>
      </c>
    </row>
    <row r="1606" customHeight="1" spans="1:17">
      <c r="A1606">
        <v>1069</v>
      </c>
      <c r="B1606" t="s">
        <v>125</v>
      </c>
      <c r="C1606">
        <v>6</v>
      </c>
      <c r="D1606" s="4">
        <v>42875</v>
      </c>
      <c r="E1606">
        <v>5</v>
      </c>
      <c r="F1606">
        <v>2017</v>
      </c>
      <c r="G1606">
        <v>425000</v>
      </c>
      <c r="H1606">
        <f t="shared" si="157"/>
        <v>150000</v>
      </c>
      <c r="I1606">
        <f t="shared" si="152"/>
        <v>260000</v>
      </c>
      <c r="J1606">
        <f t="shared" si="153"/>
        <v>5000</v>
      </c>
      <c r="K1606">
        <f t="shared" si="154"/>
        <v>10000</v>
      </c>
      <c r="P1606" t="b">
        <f t="shared" si="155"/>
        <v>1</v>
      </c>
      <c r="Q1606" t="str">
        <f t="shared" si="156"/>
        <v>20175</v>
      </c>
    </row>
    <row r="1607" customHeight="1" spans="1:17">
      <c r="A1607">
        <v>1070</v>
      </c>
      <c r="B1607" t="s">
        <v>35</v>
      </c>
      <c r="C1607">
        <v>1</v>
      </c>
      <c r="D1607" s="4">
        <v>42875</v>
      </c>
      <c r="E1607">
        <v>5</v>
      </c>
      <c r="F1607">
        <v>2017</v>
      </c>
      <c r="G1607">
        <v>350000</v>
      </c>
      <c r="H1607">
        <f t="shared" si="157"/>
        <v>150000</v>
      </c>
      <c r="I1607">
        <f t="shared" si="152"/>
        <v>0</v>
      </c>
      <c r="J1607">
        <f t="shared" si="153"/>
        <v>0</v>
      </c>
      <c r="K1607">
        <f t="shared" si="154"/>
        <v>0</v>
      </c>
      <c r="O1607">
        <v>200000</v>
      </c>
      <c r="P1607" t="b">
        <f t="shared" si="155"/>
        <v>1</v>
      </c>
      <c r="Q1607" t="str">
        <f t="shared" si="156"/>
        <v>20175</v>
      </c>
    </row>
    <row r="1608" customHeight="1" spans="1:17">
      <c r="A1608">
        <v>1071</v>
      </c>
      <c r="B1608" t="s">
        <v>33</v>
      </c>
      <c r="C1608">
        <v>1</v>
      </c>
      <c r="D1608" s="4">
        <v>42875</v>
      </c>
      <c r="E1608">
        <v>3</v>
      </c>
      <c r="F1608">
        <v>2017</v>
      </c>
      <c r="G1608">
        <v>150000</v>
      </c>
      <c r="H1608">
        <f t="shared" si="157"/>
        <v>150000</v>
      </c>
      <c r="I1608">
        <f t="shared" si="152"/>
        <v>0</v>
      </c>
      <c r="J1608">
        <f t="shared" si="153"/>
        <v>0</v>
      </c>
      <c r="K1608">
        <f t="shared" si="154"/>
        <v>0</v>
      </c>
      <c r="P1608" t="b">
        <f t="shared" si="155"/>
        <v>1</v>
      </c>
      <c r="Q1608" t="str">
        <f t="shared" si="156"/>
        <v>20175</v>
      </c>
    </row>
    <row r="1609" customHeight="1" spans="1:17">
      <c r="A1609">
        <v>1071</v>
      </c>
      <c r="B1609" t="s">
        <v>33</v>
      </c>
      <c r="C1609">
        <v>1</v>
      </c>
      <c r="D1609" s="4">
        <v>42875</v>
      </c>
      <c r="E1609">
        <v>4</v>
      </c>
      <c r="F1609">
        <v>2017</v>
      </c>
      <c r="G1609">
        <v>150000</v>
      </c>
      <c r="H1609">
        <f t="shared" si="157"/>
        <v>150000</v>
      </c>
      <c r="I1609">
        <f t="shared" si="152"/>
        <v>0</v>
      </c>
      <c r="J1609">
        <f t="shared" si="153"/>
        <v>0</v>
      </c>
      <c r="K1609">
        <f t="shared" si="154"/>
        <v>0</v>
      </c>
      <c r="P1609" t="b">
        <f t="shared" si="155"/>
        <v>1</v>
      </c>
      <c r="Q1609" t="str">
        <f t="shared" si="156"/>
        <v>20175</v>
      </c>
    </row>
    <row r="1610" customHeight="1" spans="1:17">
      <c r="A1610">
        <v>1072</v>
      </c>
      <c r="B1610" t="s">
        <v>55</v>
      </c>
      <c r="C1610">
        <v>2</v>
      </c>
      <c r="D1610" s="4">
        <v>42875</v>
      </c>
      <c r="E1610">
        <v>2</v>
      </c>
      <c r="F1610">
        <v>2017</v>
      </c>
      <c r="G1610">
        <v>100000</v>
      </c>
      <c r="H1610">
        <f t="shared" si="157"/>
        <v>100000</v>
      </c>
      <c r="I1610">
        <f t="shared" si="152"/>
        <v>0</v>
      </c>
      <c r="J1610">
        <f t="shared" si="153"/>
        <v>0</v>
      </c>
      <c r="K1610">
        <f t="shared" si="154"/>
        <v>0</v>
      </c>
      <c r="P1610" t="b">
        <f t="shared" si="155"/>
        <v>1</v>
      </c>
      <c r="Q1610" t="str">
        <f t="shared" si="156"/>
        <v>20175</v>
      </c>
    </row>
    <row r="1611" customHeight="1" spans="1:17">
      <c r="A1611">
        <v>1072</v>
      </c>
      <c r="B1611" t="s">
        <v>55</v>
      </c>
      <c r="C1611">
        <v>2</v>
      </c>
      <c r="D1611" s="4">
        <v>42875</v>
      </c>
      <c r="E1611">
        <v>2</v>
      </c>
      <c r="F1611">
        <v>2017</v>
      </c>
      <c r="G1611">
        <v>100000</v>
      </c>
      <c r="H1611">
        <f t="shared" si="157"/>
        <v>100000</v>
      </c>
      <c r="I1611">
        <f t="shared" ref="I1611:I1674" si="158">IF(C1611&lt;6,0,G1611-H1611-SUM(J1611:O1611))</f>
        <v>0</v>
      </c>
      <c r="J1611">
        <f t="shared" ref="J1611:J1674" si="159">IF(C1611&lt;6,0,5000)</f>
        <v>0</v>
      </c>
      <c r="K1611">
        <f t="shared" ref="K1611:K1674" si="160">IF(C1611&lt;6,0,10000)</f>
        <v>0</v>
      </c>
      <c r="P1611" t="b">
        <f t="shared" ref="P1611:P1674" si="161">G1611=SUM(H1611:O1611)</f>
        <v>1</v>
      </c>
      <c r="Q1611" t="str">
        <f t="shared" ref="Q1611:Q1674" si="162">CONCATENATE(YEAR(D1611),MONTH(D1611))</f>
        <v>20175</v>
      </c>
    </row>
    <row r="1612" customHeight="1" spans="1:17">
      <c r="A1612">
        <v>1072</v>
      </c>
      <c r="B1612" t="s">
        <v>55</v>
      </c>
      <c r="C1612">
        <v>2</v>
      </c>
      <c r="D1612" s="4">
        <v>42875</v>
      </c>
      <c r="E1612">
        <v>3</v>
      </c>
      <c r="F1612">
        <v>2017</v>
      </c>
      <c r="G1612">
        <v>100000</v>
      </c>
      <c r="H1612">
        <f t="shared" si="157"/>
        <v>100000</v>
      </c>
      <c r="I1612">
        <f t="shared" si="158"/>
        <v>0</v>
      </c>
      <c r="J1612">
        <f t="shared" si="159"/>
        <v>0</v>
      </c>
      <c r="K1612">
        <f t="shared" si="160"/>
        <v>0</v>
      </c>
      <c r="P1612" t="b">
        <f t="shared" si="161"/>
        <v>1</v>
      </c>
      <c r="Q1612" t="str">
        <f t="shared" si="162"/>
        <v>20175</v>
      </c>
    </row>
    <row r="1613" customHeight="1" spans="1:17">
      <c r="A1613">
        <v>1072</v>
      </c>
      <c r="B1613" t="s">
        <v>55</v>
      </c>
      <c r="C1613">
        <v>2</v>
      </c>
      <c r="D1613" s="4">
        <v>42875</v>
      </c>
      <c r="E1613">
        <v>4</v>
      </c>
      <c r="F1613">
        <v>2017</v>
      </c>
      <c r="G1613">
        <v>100000</v>
      </c>
      <c r="H1613">
        <f t="shared" si="157"/>
        <v>100000</v>
      </c>
      <c r="I1613">
        <f t="shared" si="158"/>
        <v>0</v>
      </c>
      <c r="J1613">
        <f t="shared" si="159"/>
        <v>0</v>
      </c>
      <c r="K1613">
        <f t="shared" si="160"/>
        <v>0</v>
      </c>
      <c r="P1613" t="b">
        <f t="shared" si="161"/>
        <v>1</v>
      </c>
      <c r="Q1613" t="str">
        <f t="shared" si="162"/>
        <v>20175</v>
      </c>
    </row>
    <row r="1614" customHeight="1" spans="1:17">
      <c r="A1614">
        <v>1073</v>
      </c>
      <c r="B1614" t="s">
        <v>181</v>
      </c>
      <c r="C1614">
        <v>9</v>
      </c>
      <c r="D1614" s="4">
        <v>42875</v>
      </c>
      <c r="E1614">
        <v>5</v>
      </c>
      <c r="F1614">
        <v>2017</v>
      </c>
      <c r="G1614">
        <v>425000</v>
      </c>
      <c r="H1614">
        <f t="shared" si="157"/>
        <v>150000</v>
      </c>
      <c r="I1614">
        <f t="shared" si="158"/>
        <v>260000</v>
      </c>
      <c r="J1614">
        <f t="shared" si="159"/>
        <v>5000</v>
      </c>
      <c r="K1614">
        <f t="shared" si="160"/>
        <v>10000</v>
      </c>
      <c r="P1614" t="b">
        <f t="shared" si="161"/>
        <v>1</v>
      </c>
      <c r="Q1614" t="str">
        <f t="shared" si="162"/>
        <v>20175</v>
      </c>
    </row>
    <row r="1615" customHeight="1" spans="1:17">
      <c r="A1615">
        <v>1073</v>
      </c>
      <c r="B1615" t="s">
        <v>173</v>
      </c>
      <c r="C1615">
        <v>9</v>
      </c>
      <c r="D1615" s="4">
        <v>42875</v>
      </c>
      <c r="E1615">
        <v>5</v>
      </c>
      <c r="F1615">
        <v>2017</v>
      </c>
      <c r="G1615">
        <v>425000</v>
      </c>
      <c r="H1615">
        <f t="shared" si="157"/>
        <v>150000</v>
      </c>
      <c r="I1615">
        <f t="shared" si="158"/>
        <v>260000</v>
      </c>
      <c r="J1615">
        <f t="shared" si="159"/>
        <v>5000</v>
      </c>
      <c r="K1615">
        <f t="shared" si="160"/>
        <v>10000</v>
      </c>
      <c r="P1615" t="b">
        <f t="shared" si="161"/>
        <v>1</v>
      </c>
      <c r="Q1615" t="str">
        <f t="shared" si="162"/>
        <v>20175</v>
      </c>
    </row>
    <row r="1616" customHeight="1" spans="1:17">
      <c r="A1616">
        <v>1074</v>
      </c>
      <c r="B1616" t="s">
        <v>149</v>
      </c>
      <c r="C1616">
        <v>7</v>
      </c>
      <c r="D1616" s="4">
        <v>42875</v>
      </c>
      <c r="E1616">
        <v>3</v>
      </c>
      <c r="F1616">
        <v>2017</v>
      </c>
      <c r="G1616">
        <v>425000</v>
      </c>
      <c r="H1616">
        <f t="shared" si="157"/>
        <v>150000</v>
      </c>
      <c r="I1616">
        <f t="shared" si="158"/>
        <v>260000</v>
      </c>
      <c r="J1616">
        <f t="shared" si="159"/>
        <v>5000</v>
      </c>
      <c r="K1616">
        <f t="shared" si="160"/>
        <v>10000</v>
      </c>
      <c r="P1616" t="b">
        <f t="shared" si="161"/>
        <v>1</v>
      </c>
      <c r="Q1616" t="str">
        <f t="shared" si="162"/>
        <v>20175</v>
      </c>
    </row>
    <row r="1617" customHeight="1" spans="1:17">
      <c r="A1617">
        <v>1074</v>
      </c>
      <c r="B1617" t="s">
        <v>149</v>
      </c>
      <c r="C1617">
        <v>7</v>
      </c>
      <c r="D1617" s="4">
        <v>42875</v>
      </c>
      <c r="E1617">
        <v>4</v>
      </c>
      <c r="F1617">
        <v>2017</v>
      </c>
      <c r="G1617">
        <v>425000</v>
      </c>
      <c r="H1617">
        <f t="shared" si="157"/>
        <v>150000</v>
      </c>
      <c r="I1617">
        <f t="shared" si="158"/>
        <v>260000</v>
      </c>
      <c r="J1617">
        <f t="shared" si="159"/>
        <v>5000</v>
      </c>
      <c r="K1617">
        <f t="shared" si="160"/>
        <v>10000</v>
      </c>
      <c r="P1617" t="b">
        <f t="shared" si="161"/>
        <v>1</v>
      </c>
      <c r="Q1617" t="str">
        <f t="shared" si="162"/>
        <v>20175</v>
      </c>
    </row>
    <row r="1618" customHeight="1" spans="1:17">
      <c r="A1618">
        <v>1075</v>
      </c>
      <c r="B1618" t="s">
        <v>160</v>
      </c>
      <c r="C1618">
        <v>8</v>
      </c>
      <c r="D1618" s="4">
        <v>42875</v>
      </c>
      <c r="E1618">
        <v>3</v>
      </c>
      <c r="F1618">
        <v>2017</v>
      </c>
      <c r="G1618">
        <v>425000</v>
      </c>
      <c r="H1618">
        <f t="shared" si="157"/>
        <v>150000</v>
      </c>
      <c r="I1618">
        <f t="shared" si="158"/>
        <v>260000</v>
      </c>
      <c r="J1618">
        <f t="shared" si="159"/>
        <v>5000</v>
      </c>
      <c r="K1618">
        <f t="shared" si="160"/>
        <v>10000</v>
      </c>
      <c r="P1618" t="b">
        <f t="shared" si="161"/>
        <v>1</v>
      </c>
      <c r="Q1618" t="str">
        <f t="shared" si="162"/>
        <v>20175</v>
      </c>
    </row>
    <row r="1619" customHeight="1" spans="1:17">
      <c r="A1619">
        <v>1075</v>
      </c>
      <c r="B1619" t="s">
        <v>160</v>
      </c>
      <c r="C1619">
        <v>8</v>
      </c>
      <c r="D1619" s="4">
        <v>42875</v>
      </c>
      <c r="E1619">
        <v>4</v>
      </c>
      <c r="F1619">
        <v>2017</v>
      </c>
      <c r="G1619">
        <v>425000</v>
      </c>
      <c r="H1619">
        <f t="shared" si="157"/>
        <v>150000</v>
      </c>
      <c r="I1619">
        <f t="shared" si="158"/>
        <v>260000</v>
      </c>
      <c r="J1619">
        <f t="shared" si="159"/>
        <v>5000</v>
      </c>
      <c r="K1619">
        <f t="shared" si="160"/>
        <v>10000</v>
      </c>
      <c r="P1619" t="b">
        <f t="shared" si="161"/>
        <v>1</v>
      </c>
      <c r="Q1619" t="str">
        <f t="shared" si="162"/>
        <v>20175</v>
      </c>
    </row>
    <row r="1620" customHeight="1" spans="1:17">
      <c r="A1620">
        <v>1076</v>
      </c>
      <c r="B1620" s="3" t="s">
        <v>47</v>
      </c>
      <c r="C1620" s="3">
        <v>2</v>
      </c>
      <c r="D1620" s="4">
        <v>42880</v>
      </c>
      <c r="E1620">
        <v>8</v>
      </c>
      <c r="F1620">
        <v>2016</v>
      </c>
      <c r="G1620">
        <v>75000</v>
      </c>
      <c r="H1620">
        <f t="shared" si="157"/>
        <v>75000</v>
      </c>
      <c r="I1620">
        <f t="shared" si="158"/>
        <v>0</v>
      </c>
      <c r="J1620">
        <f t="shared" si="159"/>
        <v>0</v>
      </c>
      <c r="K1620">
        <f t="shared" si="160"/>
        <v>0</v>
      </c>
      <c r="P1620" t="b">
        <f t="shared" si="161"/>
        <v>1</v>
      </c>
      <c r="Q1620" t="str">
        <f t="shared" si="162"/>
        <v>20175</v>
      </c>
    </row>
    <row r="1621" customHeight="1" spans="1:17">
      <c r="A1621">
        <v>1076</v>
      </c>
      <c r="B1621" s="3" t="s">
        <v>47</v>
      </c>
      <c r="C1621" s="3">
        <v>2</v>
      </c>
      <c r="D1621" s="4">
        <v>42880</v>
      </c>
      <c r="E1621">
        <v>9</v>
      </c>
      <c r="F1621">
        <v>2016</v>
      </c>
      <c r="G1621">
        <v>75000</v>
      </c>
      <c r="H1621">
        <f t="shared" si="157"/>
        <v>75000</v>
      </c>
      <c r="I1621">
        <f t="shared" si="158"/>
        <v>0</v>
      </c>
      <c r="J1621">
        <f t="shared" si="159"/>
        <v>0</v>
      </c>
      <c r="K1621">
        <f t="shared" si="160"/>
        <v>0</v>
      </c>
      <c r="P1621" t="b">
        <f t="shared" si="161"/>
        <v>1</v>
      </c>
      <c r="Q1621" t="str">
        <f t="shared" si="162"/>
        <v>20175</v>
      </c>
    </row>
    <row r="1622" customHeight="1" spans="1:17">
      <c r="A1622">
        <v>1076</v>
      </c>
      <c r="B1622" s="3" t="s">
        <v>47</v>
      </c>
      <c r="C1622" s="3">
        <v>2</v>
      </c>
      <c r="D1622" s="4">
        <v>42880</v>
      </c>
      <c r="E1622">
        <v>10</v>
      </c>
      <c r="F1622">
        <v>2016</v>
      </c>
      <c r="G1622">
        <v>75000</v>
      </c>
      <c r="H1622">
        <f t="shared" si="157"/>
        <v>75000</v>
      </c>
      <c r="I1622">
        <f t="shared" si="158"/>
        <v>0</v>
      </c>
      <c r="J1622">
        <f t="shared" si="159"/>
        <v>0</v>
      </c>
      <c r="K1622">
        <f t="shared" si="160"/>
        <v>0</v>
      </c>
      <c r="P1622" t="b">
        <f t="shared" si="161"/>
        <v>1</v>
      </c>
      <c r="Q1622" t="str">
        <f t="shared" si="162"/>
        <v>20175</v>
      </c>
    </row>
    <row r="1623" customHeight="1" spans="1:17">
      <c r="A1623">
        <v>1076</v>
      </c>
      <c r="B1623" s="3" t="s">
        <v>47</v>
      </c>
      <c r="C1623" s="3">
        <v>2</v>
      </c>
      <c r="D1623" s="4">
        <v>42880</v>
      </c>
      <c r="E1623">
        <v>11</v>
      </c>
      <c r="F1623">
        <v>2016</v>
      </c>
      <c r="G1623">
        <v>75000</v>
      </c>
      <c r="H1623">
        <f t="shared" si="157"/>
        <v>75000</v>
      </c>
      <c r="I1623">
        <f t="shared" si="158"/>
        <v>0</v>
      </c>
      <c r="J1623">
        <f t="shared" si="159"/>
        <v>0</v>
      </c>
      <c r="K1623">
        <f t="shared" si="160"/>
        <v>0</v>
      </c>
      <c r="P1623" t="b">
        <f t="shared" si="161"/>
        <v>1</v>
      </c>
      <c r="Q1623" t="str">
        <f t="shared" si="162"/>
        <v>20175</v>
      </c>
    </row>
    <row r="1624" customHeight="1" spans="1:17">
      <c r="A1624">
        <v>1076</v>
      </c>
      <c r="B1624" s="3" t="s">
        <v>47</v>
      </c>
      <c r="C1624" s="3">
        <v>2</v>
      </c>
      <c r="D1624" s="4">
        <v>42880</v>
      </c>
      <c r="E1624">
        <v>12</v>
      </c>
      <c r="F1624">
        <v>2016</v>
      </c>
      <c r="G1624">
        <v>75000</v>
      </c>
      <c r="H1624">
        <f t="shared" si="157"/>
        <v>75000</v>
      </c>
      <c r="I1624">
        <f t="shared" si="158"/>
        <v>0</v>
      </c>
      <c r="J1624">
        <f t="shared" si="159"/>
        <v>0</v>
      </c>
      <c r="K1624">
        <f t="shared" si="160"/>
        <v>0</v>
      </c>
      <c r="P1624" t="b">
        <f t="shared" si="161"/>
        <v>1</v>
      </c>
      <c r="Q1624" t="str">
        <f t="shared" si="162"/>
        <v>20175</v>
      </c>
    </row>
    <row r="1625" customHeight="1" spans="1:17">
      <c r="A1625">
        <v>1076</v>
      </c>
      <c r="B1625" s="3" t="s">
        <v>47</v>
      </c>
      <c r="C1625" s="3">
        <v>2</v>
      </c>
      <c r="D1625" s="4">
        <v>42880</v>
      </c>
      <c r="E1625">
        <v>1</v>
      </c>
      <c r="F1625">
        <v>2017</v>
      </c>
      <c r="G1625">
        <v>75000</v>
      </c>
      <c r="H1625">
        <f t="shared" si="157"/>
        <v>75000</v>
      </c>
      <c r="I1625">
        <f t="shared" si="158"/>
        <v>0</v>
      </c>
      <c r="J1625">
        <f t="shared" si="159"/>
        <v>0</v>
      </c>
      <c r="K1625">
        <f t="shared" si="160"/>
        <v>0</v>
      </c>
      <c r="P1625" t="b">
        <f t="shared" si="161"/>
        <v>1</v>
      </c>
      <c r="Q1625" t="str">
        <f t="shared" si="162"/>
        <v>20175</v>
      </c>
    </row>
    <row r="1626" customHeight="1" spans="1:17">
      <c r="A1626">
        <v>1076</v>
      </c>
      <c r="B1626" s="3" t="s">
        <v>47</v>
      </c>
      <c r="C1626" s="3">
        <v>2</v>
      </c>
      <c r="D1626" s="4">
        <v>42880</v>
      </c>
      <c r="E1626">
        <v>2</v>
      </c>
      <c r="F1626">
        <v>2017</v>
      </c>
      <c r="G1626">
        <v>75000</v>
      </c>
      <c r="H1626">
        <f t="shared" si="157"/>
        <v>75000</v>
      </c>
      <c r="I1626">
        <f t="shared" si="158"/>
        <v>0</v>
      </c>
      <c r="J1626">
        <f t="shared" si="159"/>
        <v>0</v>
      </c>
      <c r="K1626">
        <f t="shared" si="160"/>
        <v>0</v>
      </c>
      <c r="P1626" t="b">
        <f t="shared" si="161"/>
        <v>1</v>
      </c>
      <c r="Q1626" t="str">
        <f t="shared" si="162"/>
        <v>20175</v>
      </c>
    </row>
    <row r="1627" customHeight="1" spans="1:17">
      <c r="A1627">
        <v>1076</v>
      </c>
      <c r="B1627" s="3" t="s">
        <v>47</v>
      </c>
      <c r="C1627" s="3">
        <v>2</v>
      </c>
      <c r="D1627" s="4">
        <v>42880</v>
      </c>
      <c r="E1627">
        <v>3</v>
      </c>
      <c r="F1627">
        <v>2017</v>
      </c>
      <c r="G1627">
        <v>75000</v>
      </c>
      <c r="H1627">
        <f t="shared" si="157"/>
        <v>75000</v>
      </c>
      <c r="I1627">
        <f t="shared" si="158"/>
        <v>0</v>
      </c>
      <c r="J1627">
        <f t="shared" si="159"/>
        <v>0</v>
      </c>
      <c r="K1627">
        <f t="shared" si="160"/>
        <v>0</v>
      </c>
      <c r="P1627" t="b">
        <f t="shared" si="161"/>
        <v>1</v>
      </c>
      <c r="Q1627" t="str">
        <f t="shared" si="162"/>
        <v>20175</v>
      </c>
    </row>
    <row r="1628" customHeight="1" spans="1:17">
      <c r="A1628">
        <v>1077</v>
      </c>
      <c r="B1628" s="3" t="s">
        <v>128</v>
      </c>
      <c r="C1628" s="3">
        <v>6</v>
      </c>
      <c r="D1628" s="4">
        <v>42880</v>
      </c>
      <c r="E1628">
        <v>5</v>
      </c>
      <c r="F1628">
        <v>2017</v>
      </c>
      <c r="G1628">
        <v>150000</v>
      </c>
      <c r="H1628">
        <f t="shared" si="157"/>
        <v>150000</v>
      </c>
      <c r="I1628">
        <f t="shared" si="158"/>
        <v>-15000</v>
      </c>
      <c r="J1628">
        <f t="shared" si="159"/>
        <v>5000</v>
      </c>
      <c r="K1628">
        <f t="shared" si="160"/>
        <v>10000</v>
      </c>
      <c r="P1628" t="b">
        <f t="shared" si="161"/>
        <v>1</v>
      </c>
      <c r="Q1628" t="str">
        <f t="shared" si="162"/>
        <v>20175</v>
      </c>
    </row>
    <row r="1629" customHeight="1" spans="1:17">
      <c r="A1629">
        <v>1078</v>
      </c>
      <c r="B1629" t="s">
        <v>133</v>
      </c>
      <c r="C1629">
        <v>7</v>
      </c>
      <c r="D1629" s="4">
        <v>42880</v>
      </c>
      <c r="E1629">
        <v>5</v>
      </c>
      <c r="F1629">
        <v>2017</v>
      </c>
      <c r="G1629">
        <v>270000</v>
      </c>
      <c r="H1629">
        <f t="shared" si="157"/>
        <v>150000</v>
      </c>
      <c r="I1629">
        <f t="shared" si="158"/>
        <v>105000</v>
      </c>
      <c r="J1629">
        <f t="shared" si="159"/>
        <v>5000</v>
      </c>
      <c r="K1629">
        <f t="shared" si="160"/>
        <v>10000</v>
      </c>
      <c r="P1629" t="b">
        <f t="shared" si="161"/>
        <v>1</v>
      </c>
      <c r="Q1629" t="str">
        <f t="shared" si="162"/>
        <v>20175</v>
      </c>
    </row>
    <row r="1630" customHeight="1" spans="1:17">
      <c r="A1630">
        <v>1079</v>
      </c>
      <c r="B1630" t="s">
        <v>84</v>
      </c>
      <c r="C1630">
        <v>3</v>
      </c>
      <c r="D1630" s="4">
        <v>42880</v>
      </c>
      <c r="E1630">
        <v>5</v>
      </c>
      <c r="F1630">
        <v>2017</v>
      </c>
      <c r="G1630">
        <v>150000</v>
      </c>
      <c r="H1630">
        <f t="shared" si="157"/>
        <v>150000</v>
      </c>
      <c r="I1630">
        <f t="shared" si="158"/>
        <v>0</v>
      </c>
      <c r="J1630">
        <f t="shared" si="159"/>
        <v>0</v>
      </c>
      <c r="K1630">
        <f t="shared" si="160"/>
        <v>0</v>
      </c>
      <c r="P1630" t="b">
        <f t="shared" si="161"/>
        <v>1</v>
      </c>
      <c r="Q1630" t="str">
        <f t="shared" si="162"/>
        <v>20175</v>
      </c>
    </row>
    <row r="1631" customHeight="1" spans="1:17">
      <c r="A1631">
        <v>1079</v>
      </c>
      <c r="B1631" t="s">
        <v>84</v>
      </c>
      <c r="C1631">
        <v>3</v>
      </c>
      <c r="D1631" s="4">
        <v>42880</v>
      </c>
      <c r="E1631">
        <v>6</v>
      </c>
      <c r="F1631">
        <v>2017</v>
      </c>
      <c r="G1631">
        <v>150000</v>
      </c>
      <c r="H1631">
        <f t="shared" si="157"/>
        <v>150000</v>
      </c>
      <c r="I1631">
        <f t="shared" si="158"/>
        <v>0</v>
      </c>
      <c r="J1631">
        <f t="shared" si="159"/>
        <v>0</v>
      </c>
      <c r="K1631">
        <f t="shared" si="160"/>
        <v>0</v>
      </c>
      <c r="P1631" t="b">
        <f t="shared" si="161"/>
        <v>1</v>
      </c>
      <c r="Q1631" t="str">
        <f t="shared" si="162"/>
        <v>20175</v>
      </c>
    </row>
    <row r="1632" customHeight="1" spans="1:17">
      <c r="A1632">
        <v>1080</v>
      </c>
      <c r="B1632" s="3" t="s">
        <v>41</v>
      </c>
      <c r="C1632" s="3">
        <v>2</v>
      </c>
      <c r="D1632" s="4">
        <v>42887</v>
      </c>
      <c r="E1632" s="3">
        <v>9</v>
      </c>
      <c r="F1632">
        <v>2017</v>
      </c>
      <c r="G1632" s="3">
        <v>150000</v>
      </c>
      <c r="H1632">
        <f t="shared" si="157"/>
        <v>150000</v>
      </c>
      <c r="I1632">
        <f t="shared" si="158"/>
        <v>0</v>
      </c>
      <c r="J1632">
        <f t="shared" si="159"/>
        <v>0</v>
      </c>
      <c r="K1632">
        <f t="shared" si="160"/>
        <v>0</v>
      </c>
      <c r="P1632" t="b">
        <f t="shared" si="161"/>
        <v>1</v>
      </c>
      <c r="Q1632" t="str">
        <f t="shared" si="162"/>
        <v>20176</v>
      </c>
    </row>
    <row r="1633" customHeight="1" spans="1:17">
      <c r="A1633">
        <v>1080</v>
      </c>
      <c r="B1633" s="3" t="s">
        <v>182</v>
      </c>
      <c r="C1633" s="3">
        <v>9</v>
      </c>
      <c r="D1633" s="4">
        <v>42887</v>
      </c>
      <c r="E1633" s="3">
        <v>9</v>
      </c>
      <c r="F1633">
        <v>2017</v>
      </c>
      <c r="G1633" s="3">
        <v>425000</v>
      </c>
      <c r="H1633">
        <f t="shared" si="157"/>
        <v>150000</v>
      </c>
      <c r="I1633">
        <f t="shared" si="158"/>
        <v>260000</v>
      </c>
      <c r="J1633">
        <f t="shared" si="159"/>
        <v>5000</v>
      </c>
      <c r="K1633">
        <f t="shared" si="160"/>
        <v>10000</v>
      </c>
      <c r="P1633" t="b">
        <f t="shared" si="161"/>
        <v>1</v>
      </c>
      <c r="Q1633" t="str">
        <f t="shared" si="162"/>
        <v>20176</v>
      </c>
    </row>
    <row r="1634" customHeight="1" spans="1:17">
      <c r="A1634">
        <v>1081</v>
      </c>
      <c r="B1634" t="s">
        <v>72</v>
      </c>
      <c r="C1634">
        <v>2</v>
      </c>
      <c r="D1634" s="4">
        <v>42887</v>
      </c>
      <c r="E1634">
        <v>6</v>
      </c>
      <c r="F1634">
        <v>2017</v>
      </c>
      <c r="G1634">
        <v>150000</v>
      </c>
      <c r="H1634">
        <f t="shared" si="157"/>
        <v>150000</v>
      </c>
      <c r="I1634">
        <f t="shared" si="158"/>
        <v>0</v>
      </c>
      <c r="J1634">
        <f t="shared" si="159"/>
        <v>0</v>
      </c>
      <c r="K1634">
        <f t="shared" si="160"/>
        <v>0</v>
      </c>
      <c r="P1634" t="b">
        <f t="shared" si="161"/>
        <v>1</v>
      </c>
      <c r="Q1634" t="str">
        <f t="shared" si="162"/>
        <v>20176</v>
      </c>
    </row>
    <row r="1635" customHeight="1" spans="1:17">
      <c r="A1635">
        <v>1082</v>
      </c>
      <c r="B1635" t="s">
        <v>13</v>
      </c>
      <c r="C1635">
        <v>1</v>
      </c>
      <c r="D1635" s="4">
        <v>42887</v>
      </c>
      <c r="E1635">
        <v>6</v>
      </c>
      <c r="F1635">
        <v>2017</v>
      </c>
      <c r="G1635">
        <v>150000</v>
      </c>
      <c r="H1635">
        <f t="shared" si="157"/>
        <v>150000</v>
      </c>
      <c r="I1635">
        <f t="shared" si="158"/>
        <v>0</v>
      </c>
      <c r="J1635">
        <f t="shared" si="159"/>
        <v>0</v>
      </c>
      <c r="K1635">
        <f t="shared" si="160"/>
        <v>0</v>
      </c>
      <c r="P1635" t="b">
        <f t="shared" si="161"/>
        <v>1</v>
      </c>
      <c r="Q1635" t="str">
        <f t="shared" si="162"/>
        <v>20176</v>
      </c>
    </row>
    <row r="1636" customHeight="1" spans="1:17">
      <c r="A1636">
        <v>1083</v>
      </c>
      <c r="B1636" s="3" t="s">
        <v>30</v>
      </c>
      <c r="C1636" s="3">
        <v>1</v>
      </c>
      <c r="D1636" s="4">
        <v>42887</v>
      </c>
      <c r="E1636" s="3">
        <v>6</v>
      </c>
      <c r="F1636">
        <v>2017</v>
      </c>
      <c r="G1636" s="3">
        <v>150000</v>
      </c>
      <c r="H1636">
        <f t="shared" si="157"/>
        <v>150000</v>
      </c>
      <c r="I1636">
        <f t="shared" si="158"/>
        <v>0</v>
      </c>
      <c r="J1636">
        <f t="shared" si="159"/>
        <v>0</v>
      </c>
      <c r="K1636">
        <f t="shared" si="160"/>
        <v>0</v>
      </c>
      <c r="P1636" t="b">
        <f t="shared" si="161"/>
        <v>1</v>
      </c>
      <c r="Q1636" t="str">
        <f t="shared" si="162"/>
        <v>20176</v>
      </c>
    </row>
    <row r="1637" customHeight="1" spans="1:17">
      <c r="A1637">
        <v>1083</v>
      </c>
      <c r="B1637" s="3" t="s">
        <v>130</v>
      </c>
      <c r="C1637" s="3">
        <v>6</v>
      </c>
      <c r="D1637" s="4">
        <v>42887</v>
      </c>
      <c r="E1637" s="3">
        <v>6</v>
      </c>
      <c r="F1637">
        <v>2017</v>
      </c>
      <c r="G1637" s="3">
        <v>435000</v>
      </c>
      <c r="H1637">
        <f t="shared" si="157"/>
        <v>150000</v>
      </c>
      <c r="I1637">
        <f t="shared" si="158"/>
        <v>260000</v>
      </c>
      <c r="J1637">
        <f t="shared" si="159"/>
        <v>5000</v>
      </c>
      <c r="K1637">
        <f t="shared" si="160"/>
        <v>10000</v>
      </c>
      <c r="N1637">
        <v>10000</v>
      </c>
      <c r="P1637" t="b">
        <f t="shared" si="161"/>
        <v>1</v>
      </c>
      <c r="Q1637" t="str">
        <f t="shared" si="162"/>
        <v>20176</v>
      </c>
    </row>
    <row r="1638" customHeight="1" spans="1:17">
      <c r="A1638">
        <v>1084</v>
      </c>
      <c r="B1638" s="3" t="s">
        <v>138</v>
      </c>
      <c r="C1638" s="3">
        <v>7</v>
      </c>
      <c r="D1638" s="4">
        <v>42887</v>
      </c>
      <c r="E1638">
        <v>3</v>
      </c>
      <c r="F1638">
        <v>2017</v>
      </c>
      <c r="G1638">
        <v>375000</v>
      </c>
      <c r="H1638">
        <f t="shared" si="157"/>
        <v>150000</v>
      </c>
      <c r="I1638">
        <f t="shared" si="158"/>
        <v>210000</v>
      </c>
      <c r="J1638">
        <f t="shared" si="159"/>
        <v>5000</v>
      </c>
      <c r="K1638">
        <f t="shared" si="160"/>
        <v>10000</v>
      </c>
      <c r="P1638" t="b">
        <f t="shared" si="161"/>
        <v>1</v>
      </c>
      <c r="Q1638" t="str">
        <f t="shared" si="162"/>
        <v>20176</v>
      </c>
    </row>
    <row r="1639" customHeight="1" spans="1:17">
      <c r="A1639">
        <v>1084</v>
      </c>
      <c r="B1639" s="3" t="s">
        <v>138</v>
      </c>
      <c r="C1639" s="3">
        <v>7</v>
      </c>
      <c r="D1639" s="4">
        <v>42887</v>
      </c>
      <c r="E1639">
        <v>4</v>
      </c>
      <c r="F1639">
        <v>2017</v>
      </c>
      <c r="G1639">
        <v>375000</v>
      </c>
      <c r="H1639">
        <f t="shared" si="157"/>
        <v>150000</v>
      </c>
      <c r="I1639">
        <f t="shared" si="158"/>
        <v>210000</v>
      </c>
      <c r="J1639">
        <f t="shared" si="159"/>
        <v>5000</v>
      </c>
      <c r="K1639">
        <f t="shared" si="160"/>
        <v>10000</v>
      </c>
      <c r="P1639" t="b">
        <f t="shared" si="161"/>
        <v>1</v>
      </c>
      <c r="Q1639" t="str">
        <f t="shared" si="162"/>
        <v>20176</v>
      </c>
    </row>
    <row r="1640" customHeight="1" spans="1:17">
      <c r="A1640">
        <v>1085</v>
      </c>
      <c r="B1640" s="3" t="s">
        <v>43</v>
      </c>
      <c r="C1640" s="3">
        <v>2</v>
      </c>
      <c r="D1640" s="4">
        <v>42887</v>
      </c>
      <c r="E1640">
        <v>5</v>
      </c>
      <c r="F1640">
        <v>2017</v>
      </c>
      <c r="G1640">
        <v>160000</v>
      </c>
      <c r="H1640">
        <f t="shared" si="157"/>
        <v>150000</v>
      </c>
      <c r="I1640">
        <f t="shared" si="158"/>
        <v>0</v>
      </c>
      <c r="J1640">
        <f t="shared" si="159"/>
        <v>0</v>
      </c>
      <c r="K1640">
        <f t="shared" si="160"/>
        <v>0</v>
      </c>
      <c r="O1640">
        <v>10000</v>
      </c>
      <c r="P1640" t="b">
        <f t="shared" si="161"/>
        <v>1</v>
      </c>
      <c r="Q1640" t="str">
        <f t="shared" si="162"/>
        <v>20176</v>
      </c>
    </row>
    <row r="1641" customHeight="1" spans="1:17">
      <c r="A1641">
        <v>1085</v>
      </c>
      <c r="B1641" s="3" t="s">
        <v>27</v>
      </c>
      <c r="C1641" s="3">
        <v>1</v>
      </c>
      <c r="D1641" s="4">
        <v>42887</v>
      </c>
      <c r="E1641">
        <v>5</v>
      </c>
      <c r="F1641">
        <v>2017</v>
      </c>
      <c r="G1641">
        <v>160000</v>
      </c>
      <c r="H1641">
        <f t="shared" si="157"/>
        <v>150000</v>
      </c>
      <c r="I1641">
        <f t="shared" si="158"/>
        <v>0</v>
      </c>
      <c r="J1641">
        <f t="shared" si="159"/>
        <v>0</v>
      </c>
      <c r="K1641">
        <f t="shared" si="160"/>
        <v>0</v>
      </c>
      <c r="O1641">
        <v>10000</v>
      </c>
      <c r="P1641" t="b">
        <f t="shared" si="161"/>
        <v>1</v>
      </c>
      <c r="Q1641" t="str">
        <f t="shared" si="162"/>
        <v>20176</v>
      </c>
    </row>
    <row r="1642" customHeight="1" spans="1:17">
      <c r="A1642">
        <v>1086</v>
      </c>
      <c r="B1642" s="3" t="s">
        <v>43</v>
      </c>
      <c r="C1642" s="3">
        <v>2</v>
      </c>
      <c r="D1642" s="4">
        <v>42887</v>
      </c>
      <c r="E1642">
        <v>6</v>
      </c>
      <c r="F1642">
        <v>2017</v>
      </c>
      <c r="G1642">
        <v>160000</v>
      </c>
      <c r="H1642">
        <f t="shared" ref="H1642:H1705" si="163">IF(C1642&lt;6,IF(E1642&lt;1,0,IF(G1642&gt;150000,150000,G1642)),150000)</f>
        <v>150000</v>
      </c>
      <c r="I1642">
        <f t="shared" si="158"/>
        <v>0</v>
      </c>
      <c r="J1642">
        <f t="shared" si="159"/>
        <v>0</v>
      </c>
      <c r="K1642">
        <f t="shared" si="160"/>
        <v>0</v>
      </c>
      <c r="O1642">
        <v>10000</v>
      </c>
      <c r="P1642" t="b">
        <f t="shared" si="161"/>
        <v>1</v>
      </c>
      <c r="Q1642" t="str">
        <f t="shared" si="162"/>
        <v>20176</v>
      </c>
    </row>
    <row r="1643" customHeight="1" spans="1:17">
      <c r="A1643">
        <v>1086</v>
      </c>
      <c r="B1643" s="3" t="s">
        <v>27</v>
      </c>
      <c r="C1643" s="3">
        <v>1</v>
      </c>
      <c r="D1643" s="4">
        <v>42887</v>
      </c>
      <c r="E1643">
        <v>6</v>
      </c>
      <c r="F1643">
        <v>2017</v>
      </c>
      <c r="G1643">
        <v>160000</v>
      </c>
      <c r="H1643">
        <f t="shared" si="163"/>
        <v>150000</v>
      </c>
      <c r="I1643">
        <f t="shared" si="158"/>
        <v>0</v>
      </c>
      <c r="J1643">
        <f t="shared" si="159"/>
        <v>0</v>
      </c>
      <c r="K1643">
        <f t="shared" si="160"/>
        <v>0</v>
      </c>
      <c r="O1643">
        <v>10000</v>
      </c>
      <c r="P1643" t="b">
        <f t="shared" si="161"/>
        <v>1</v>
      </c>
      <c r="Q1643" t="str">
        <f t="shared" si="162"/>
        <v>20176</v>
      </c>
    </row>
    <row r="1644" customHeight="1" spans="1:17">
      <c r="A1644">
        <v>1087</v>
      </c>
      <c r="B1644" t="s">
        <v>115</v>
      </c>
      <c r="C1644">
        <v>5</v>
      </c>
      <c r="D1644" s="4">
        <v>42887</v>
      </c>
      <c r="E1644">
        <v>5</v>
      </c>
      <c r="F1644">
        <v>2017</v>
      </c>
      <c r="G1644">
        <v>150000</v>
      </c>
      <c r="H1644">
        <f t="shared" si="163"/>
        <v>150000</v>
      </c>
      <c r="I1644">
        <f t="shared" si="158"/>
        <v>0</v>
      </c>
      <c r="J1644">
        <f t="shared" si="159"/>
        <v>0</v>
      </c>
      <c r="K1644">
        <f t="shared" si="160"/>
        <v>0</v>
      </c>
      <c r="P1644" t="b">
        <f t="shared" si="161"/>
        <v>1</v>
      </c>
      <c r="Q1644" t="str">
        <f t="shared" si="162"/>
        <v>20176</v>
      </c>
    </row>
    <row r="1645" customHeight="1" spans="1:17">
      <c r="A1645">
        <v>1088</v>
      </c>
      <c r="B1645" t="s">
        <v>135</v>
      </c>
      <c r="C1645">
        <v>8</v>
      </c>
      <c r="D1645" s="4">
        <v>42888</v>
      </c>
      <c r="E1645">
        <v>6</v>
      </c>
      <c r="F1645">
        <v>2017</v>
      </c>
      <c r="G1645">
        <v>425000</v>
      </c>
      <c r="H1645">
        <f t="shared" si="163"/>
        <v>150000</v>
      </c>
      <c r="I1645">
        <f t="shared" si="158"/>
        <v>260000</v>
      </c>
      <c r="J1645">
        <f t="shared" si="159"/>
        <v>5000</v>
      </c>
      <c r="K1645">
        <f t="shared" si="160"/>
        <v>10000</v>
      </c>
      <c r="P1645" t="b">
        <f t="shared" si="161"/>
        <v>1</v>
      </c>
      <c r="Q1645" t="str">
        <f t="shared" si="162"/>
        <v>20176</v>
      </c>
    </row>
    <row r="1646" customHeight="1" spans="1:17">
      <c r="A1646">
        <v>1089</v>
      </c>
      <c r="B1646" t="s">
        <v>187</v>
      </c>
      <c r="C1646">
        <v>10</v>
      </c>
      <c r="D1646" s="4">
        <v>42888</v>
      </c>
      <c r="E1646">
        <v>5</v>
      </c>
      <c r="F1646">
        <v>2017</v>
      </c>
      <c r="G1646">
        <v>425000</v>
      </c>
      <c r="H1646">
        <f t="shared" si="163"/>
        <v>150000</v>
      </c>
      <c r="I1646">
        <f t="shared" si="158"/>
        <v>260000</v>
      </c>
      <c r="J1646">
        <f t="shared" si="159"/>
        <v>5000</v>
      </c>
      <c r="K1646">
        <f t="shared" si="160"/>
        <v>10000</v>
      </c>
      <c r="P1646" t="b">
        <f t="shared" si="161"/>
        <v>1</v>
      </c>
      <c r="Q1646" t="str">
        <f t="shared" si="162"/>
        <v>20176</v>
      </c>
    </row>
    <row r="1647" customHeight="1" spans="1:17">
      <c r="A1647">
        <v>1089</v>
      </c>
      <c r="B1647" t="s">
        <v>187</v>
      </c>
      <c r="C1647">
        <v>10</v>
      </c>
      <c r="D1647" s="4">
        <v>42888</v>
      </c>
      <c r="E1647">
        <v>6</v>
      </c>
      <c r="F1647">
        <v>2017</v>
      </c>
      <c r="G1647">
        <v>425000</v>
      </c>
      <c r="H1647">
        <f t="shared" si="163"/>
        <v>150000</v>
      </c>
      <c r="I1647">
        <f t="shared" si="158"/>
        <v>260000</v>
      </c>
      <c r="J1647">
        <f t="shared" si="159"/>
        <v>5000</v>
      </c>
      <c r="K1647">
        <f t="shared" si="160"/>
        <v>10000</v>
      </c>
      <c r="P1647" t="b">
        <f t="shared" si="161"/>
        <v>1</v>
      </c>
      <c r="Q1647" t="str">
        <f t="shared" si="162"/>
        <v>20176</v>
      </c>
    </row>
    <row r="1648" customHeight="1" spans="1:17">
      <c r="A1648">
        <v>1090</v>
      </c>
      <c r="B1648" t="s">
        <v>134</v>
      </c>
      <c r="C1648">
        <v>7</v>
      </c>
      <c r="D1648" s="4">
        <v>42889</v>
      </c>
      <c r="E1648">
        <v>5</v>
      </c>
      <c r="F1648">
        <v>2017</v>
      </c>
      <c r="G1648">
        <v>350000</v>
      </c>
      <c r="H1648">
        <f t="shared" si="163"/>
        <v>150000</v>
      </c>
      <c r="I1648">
        <f t="shared" si="158"/>
        <v>185000</v>
      </c>
      <c r="J1648">
        <f t="shared" si="159"/>
        <v>5000</v>
      </c>
      <c r="K1648">
        <f t="shared" si="160"/>
        <v>10000</v>
      </c>
      <c r="P1648" t="b">
        <f t="shared" si="161"/>
        <v>1</v>
      </c>
      <c r="Q1648" t="str">
        <f t="shared" si="162"/>
        <v>20176</v>
      </c>
    </row>
    <row r="1649" customHeight="1" spans="1:17">
      <c r="A1649">
        <v>1091</v>
      </c>
      <c r="B1649" t="s">
        <v>119</v>
      </c>
      <c r="C1649">
        <v>6</v>
      </c>
      <c r="D1649" s="4">
        <v>42889</v>
      </c>
      <c r="E1649">
        <v>6</v>
      </c>
      <c r="F1649">
        <v>2017</v>
      </c>
      <c r="G1649">
        <v>425000</v>
      </c>
      <c r="H1649">
        <f t="shared" si="163"/>
        <v>150000</v>
      </c>
      <c r="I1649">
        <f t="shared" si="158"/>
        <v>260000</v>
      </c>
      <c r="J1649">
        <f t="shared" si="159"/>
        <v>5000</v>
      </c>
      <c r="K1649">
        <f t="shared" si="160"/>
        <v>10000</v>
      </c>
      <c r="P1649" t="b">
        <f t="shared" si="161"/>
        <v>1</v>
      </c>
      <c r="Q1649" t="str">
        <f t="shared" si="162"/>
        <v>20176</v>
      </c>
    </row>
    <row r="1650" customHeight="1" spans="1:17">
      <c r="A1650">
        <v>1092</v>
      </c>
      <c r="B1650" t="s">
        <v>14</v>
      </c>
      <c r="C1650">
        <v>1</v>
      </c>
      <c r="D1650" s="4">
        <v>42889</v>
      </c>
      <c r="E1650">
        <v>6</v>
      </c>
      <c r="F1650">
        <v>2017</v>
      </c>
      <c r="G1650">
        <v>150000</v>
      </c>
      <c r="H1650">
        <f t="shared" si="163"/>
        <v>150000</v>
      </c>
      <c r="I1650">
        <f t="shared" si="158"/>
        <v>0</v>
      </c>
      <c r="J1650">
        <f t="shared" si="159"/>
        <v>0</v>
      </c>
      <c r="K1650">
        <f t="shared" si="160"/>
        <v>0</v>
      </c>
      <c r="P1650" t="b">
        <f t="shared" si="161"/>
        <v>1</v>
      </c>
      <c r="Q1650" t="str">
        <f t="shared" si="162"/>
        <v>20176</v>
      </c>
    </row>
    <row r="1651" customHeight="1" spans="1:17">
      <c r="A1651">
        <v>1093</v>
      </c>
      <c r="B1651" t="s">
        <v>19</v>
      </c>
      <c r="C1651">
        <v>1</v>
      </c>
      <c r="D1651" s="4">
        <v>42889</v>
      </c>
      <c r="E1651">
        <v>5</v>
      </c>
      <c r="F1651">
        <v>2017</v>
      </c>
      <c r="G1651">
        <v>150000</v>
      </c>
      <c r="H1651">
        <f t="shared" si="163"/>
        <v>150000</v>
      </c>
      <c r="I1651">
        <f t="shared" si="158"/>
        <v>0</v>
      </c>
      <c r="J1651">
        <f t="shared" si="159"/>
        <v>0</v>
      </c>
      <c r="K1651">
        <f t="shared" si="160"/>
        <v>0</v>
      </c>
      <c r="P1651" t="b">
        <f t="shared" si="161"/>
        <v>1</v>
      </c>
      <c r="Q1651" t="str">
        <f t="shared" si="162"/>
        <v>20176</v>
      </c>
    </row>
    <row r="1652" customHeight="1" spans="1:17">
      <c r="A1652">
        <v>1094</v>
      </c>
      <c r="B1652" s="3" t="s">
        <v>167</v>
      </c>
      <c r="C1652" s="3">
        <v>8</v>
      </c>
      <c r="D1652" s="4">
        <v>42889</v>
      </c>
      <c r="E1652">
        <v>1</v>
      </c>
      <c r="F1652">
        <v>2017</v>
      </c>
      <c r="G1652">
        <v>250000</v>
      </c>
      <c r="H1652">
        <f t="shared" si="163"/>
        <v>150000</v>
      </c>
      <c r="I1652">
        <f t="shared" si="158"/>
        <v>85000</v>
      </c>
      <c r="J1652">
        <f t="shared" si="159"/>
        <v>5000</v>
      </c>
      <c r="K1652">
        <f t="shared" si="160"/>
        <v>10000</v>
      </c>
      <c r="P1652" t="b">
        <f t="shared" si="161"/>
        <v>1</v>
      </c>
      <c r="Q1652" t="str">
        <f t="shared" si="162"/>
        <v>20176</v>
      </c>
    </row>
    <row r="1653" customHeight="1" spans="1:17">
      <c r="A1653">
        <v>1094</v>
      </c>
      <c r="B1653" s="3" t="s">
        <v>167</v>
      </c>
      <c r="C1653" s="3">
        <v>8</v>
      </c>
      <c r="D1653" s="4">
        <v>42889</v>
      </c>
      <c r="E1653">
        <v>2</v>
      </c>
      <c r="F1653">
        <v>2017</v>
      </c>
      <c r="G1653">
        <v>250000</v>
      </c>
      <c r="H1653">
        <f t="shared" si="163"/>
        <v>150000</v>
      </c>
      <c r="I1653">
        <f t="shared" si="158"/>
        <v>85000</v>
      </c>
      <c r="J1653">
        <f t="shared" si="159"/>
        <v>5000</v>
      </c>
      <c r="K1653">
        <f t="shared" si="160"/>
        <v>10000</v>
      </c>
      <c r="P1653" t="b">
        <f t="shared" si="161"/>
        <v>1</v>
      </c>
      <c r="Q1653" t="str">
        <f t="shared" si="162"/>
        <v>20176</v>
      </c>
    </row>
    <row r="1654" customHeight="1" spans="1:17">
      <c r="A1654">
        <v>1094</v>
      </c>
      <c r="B1654" s="3" t="s">
        <v>62</v>
      </c>
      <c r="C1654">
        <v>2</v>
      </c>
      <c r="D1654" s="4">
        <v>42889</v>
      </c>
      <c r="E1654">
        <v>2</v>
      </c>
      <c r="F1654">
        <v>2017</v>
      </c>
      <c r="G1654">
        <v>120000</v>
      </c>
      <c r="H1654">
        <f t="shared" si="163"/>
        <v>120000</v>
      </c>
      <c r="I1654">
        <f t="shared" si="158"/>
        <v>0</v>
      </c>
      <c r="J1654">
        <f t="shared" si="159"/>
        <v>0</v>
      </c>
      <c r="K1654">
        <f t="shared" si="160"/>
        <v>0</v>
      </c>
      <c r="P1654" t="b">
        <f t="shared" si="161"/>
        <v>1</v>
      </c>
      <c r="Q1654" t="str">
        <f t="shared" si="162"/>
        <v>20176</v>
      </c>
    </row>
    <row r="1655" customHeight="1" spans="1:17">
      <c r="A1655">
        <v>1094</v>
      </c>
      <c r="B1655" s="3" t="s">
        <v>62</v>
      </c>
      <c r="C1655">
        <v>2</v>
      </c>
      <c r="D1655" s="4">
        <v>42889</v>
      </c>
      <c r="E1655">
        <v>3</v>
      </c>
      <c r="F1655">
        <v>2017</v>
      </c>
      <c r="G1655">
        <v>120000</v>
      </c>
      <c r="H1655">
        <f t="shared" si="163"/>
        <v>120000</v>
      </c>
      <c r="I1655">
        <f t="shared" si="158"/>
        <v>0</v>
      </c>
      <c r="J1655">
        <f t="shared" si="159"/>
        <v>0</v>
      </c>
      <c r="K1655">
        <f t="shared" si="160"/>
        <v>0</v>
      </c>
      <c r="P1655" t="b">
        <f t="shared" si="161"/>
        <v>1</v>
      </c>
      <c r="Q1655" t="str">
        <f t="shared" si="162"/>
        <v>20176</v>
      </c>
    </row>
    <row r="1656" customHeight="1" spans="1:17">
      <c r="A1656">
        <v>1095</v>
      </c>
      <c r="B1656" t="s">
        <v>31</v>
      </c>
      <c r="C1656">
        <v>1</v>
      </c>
      <c r="D1656" s="4">
        <v>42889</v>
      </c>
      <c r="E1656">
        <v>6</v>
      </c>
      <c r="F1656">
        <v>2017</v>
      </c>
      <c r="G1656">
        <v>250000</v>
      </c>
      <c r="H1656">
        <f t="shared" si="163"/>
        <v>150000</v>
      </c>
      <c r="I1656">
        <f t="shared" si="158"/>
        <v>0</v>
      </c>
      <c r="J1656">
        <f t="shared" si="159"/>
        <v>0</v>
      </c>
      <c r="K1656">
        <f t="shared" si="160"/>
        <v>0</v>
      </c>
      <c r="O1656">
        <v>100000</v>
      </c>
      <c r="P1656" t="b">
        <f t="shared" si="161"/>
        <v>1</v>
      </c>
      <c r="Q1656" t="str">
        <f t="shared" si="162"/>
        <v>20176</v>
      </c>
    </row>
    <row r="1657" customHeight="1" spans="1:17">
      <c r="A1657">
        <v>1096</v>
      </c>
      <c r="B1657" t="s">
        <v>46</v>
      </c>
      <c r="C1657">
        <v>2</v>
      </c>
      <c r="D1657" s="4">
        <v>42889</v>
      </c>
      <c r="E1657">
        <v>6</v>
      </c>
      <c r="F1657">
        <v>2017</v>
      </c>
      <c r="G1657">
        <v>160000</v>
      </c>
      <c r="H1657">
        <f t="shared" si="163"/>
        <v>150000</v>
      </c>
      <c r="I1657">
        <f t="shared" si="158"/>
        <v>0</v>
      </c>
      <c r="J1657">
        <f t="shared" si="159"/>
        <v>0</v>
      </c>
      <c r="K1657">
        <f t="shared" si="160"/>
        <v>0</v>
      </c>
      <c r="N1657">
        <v>10000</v>
      </c>
      <c r="P1657" t="b">
        <f t="shared" si="161"/>
        <v>1</v>
      </c>
      <c r="Q1657" t="str">
        <f t="shared" si="162"/>
        <v>20176</v>
      </c>
    </row>
    <row r="1658" customHeight="1" spans="1:17">
      <c r="A1658">
        <v>1097</v>
      </c>
      <c r="B1658" s="3" t="s">
        <v>50</v>
      </c>
      <c r="C1658" s="3">
        <v>2</v>
      </c>
      <c r="D1658" s="4">
        <v>42889</v>
      </c>
      <c r="E1658">
        <v>5</v>
      </c>
      <c r="F1658">
        <v>2017</v>
      </c>
      <c r="G1658">
        <v>100000</v>
      </c>
      <c r="H1658">
        <f t="shared" si="163"/>
        <v>100000</v>
      </c>
      <c r="I1658">
        <f t="shared" si="158"/>
        <v>0</v>
      </c>
      <c r="J1658">
        <f t="shared" si="159"/>
        <v>0</v>
      </c>
      <c r="K1658">
        <f t="shared" si="160"/>
        <v>0</v>
      </c>
      <c r="P1658" t="b">
        <f t="shared" si="161"/>
        <v>1</v>
      </c>
      <c r="Q1658" t="str">
        <f t="shared" si="162"/>
        <v>20176</v>
      </c>
    </row>
    <row r="1659" customHeight="1" spans="1:17">
      <c r="A1659">
        <v>1097</v>
      </c>
      <c r="B1659" s="3" t="s">
        <v>87</v>
      </c>
      <c r="C1659" s="3">
        <v>3</v>
      </c>
      <c r="D1659" s="4">
        <v>42889</v>
      </c>
      <c r="E1659">
        <v>6</v>
      </c>
      <c r="F1659">
        <v>2017</v>
      </c>
      <c r="G1659">
        <v>100000</v>
      </c>
      <c r="H1659">
        <f t="shared" si="163"/>
        <v>100000</v>
      </c>
      <c r="I1659">
        <f t="shared" si="158"/>
        <v>0</v>
      </c>
      <c r="J1659">
        <f t="shared" si="159"/>
        <v>0</v>
      </c>
      <c r="K1659">
        <f t="shared" si="160"/>
        <v>0</v>
      </c>
      <c r="P1659" t="b">
        <f t="shared" si="161"/>
        <v>1</v>
      </c>
      <c r="Q1659" t="str">
        <f t="shared" si="162"/>
        <v>20176</v>
      </c>
    </row>
    <row r="1660" customHeight="1" spans="1:17">
      <c r="A1660">
        <v>1097</v>
      </c>
      <c r="B1660" s="3" t="s">
        <v>50</v>
      </c>
      <c r="C1660" s="3">
        <v>2</v>
      </c>
      <c r="D1660" s="4">
        <v>42889</v>
      </c>
      <c r="E1660">
        <v>5</v>
      </c>
      <c r="F1660">
        <v>2017</v>
      </c>
      <c r="G1660">
        <v>100000</v>
      </c>
      <c r="H1660">
        <f t="shared" si="163"/>
        <v>100000</v>
      </c>
      <c r="I1660">
        <f t="shared" si="158"/>
        <v>0</v>
      </c>
      <c r="J1660">
        <f t="shared" si="159"/>
        <v>0</v>
      </c>
      <c r="K1660">
        <f t="shared" si="160"/>
        <v>0</v>
      </c>
      <c r="P1660" t="b">
        <f t="shared" si="161"/>
        <v>1</v>
      </c>
      <c r="Q1660" t="str">
        <f t="shared" si="162"/>
        <v>20176</v>
      </c>
    </row>
    <row r="1661" customHeight="1" spans="1:17">
      <c r="A1661">
        <v>1097</v>
      </c>
      <c r="B1661" s="3" t="s">
        <v>87</v>
      </c>
      <c r="C1661" s="3">
        <v>3</v>
      </c>
      <c r="D1661" s="4">
        <v>42889</v>
      </c>
      <c r="E1661">
        <v>6</v>
      </c>
      <c r="F1661">
        <v>2017</v>
      </c>
      <c r="G1661">
        <v>100000</v>
      </c>
      <c r="H1661">
        <f t="shared" si="163"/>
        <v>100000</v>
      </c>
      <c r="I1661">
        <f t="shared" si="158"/>
        <v>0</v>
      </c>
      <c r="J1661">
        <f t="shared" si="159"/>
        <v>0</v>
      </c>
      <c r="K1661">
        <f t="shared" si="160"/>
        <v>0</v>
      </c>
      <c r="P1661" t="b">
        <f t="shared" si="161"/>
        <v>1</v>
      </c>
      <c r="Q1661" t="str">
        <f t="shared" si="162"/>
        <v>20176</v>
      </c>
    </row>
    <row r="1662" customHeight="1" spans="1:17">
      <c r="A1662">
        <v>1098</v>
      </c>
      <c r="B1662" t="s">
        <v>98</v>
      </c>
      <c r="C1662">
        <v>4</v>
      </c>
      <c r="D1662" s="4">
        <v>42889</v>
      </c>
      <c r="E1662">
        <v>6</v>
      </c>
      <c r="F1662">
        <v>2017</v>
      </c>
      <c r="G1662">
        <v>150000</v>
      </c>
      <c r="H1662">
        <f t="shared" si="163"/>
        <v>150000</v>
      </c>
      <c r="I1662">
        <f t="shared" si="158"/>
        <v>0</v>
      </c>
      <c r="J1662">
        <f t="shared" si="159"/>
        <v>0</v>
      </c>
      <c r="K1662">
        <f t="shared" si="160"/>
        <v>0</v>
      </c>
      <c r="P1662" t="b">
        <f t="shared" si="161"/>
        <v>1</v>
      </c>
      <c r="Q1662" t="str">
        <f t="shared" si="162"/>
        <v>20176</v>
      </c>
    </row>
    <row r="1663" customHeight="1" spans="1:17">
      <c r="A1663">
        <v>1099</v>
      </c>
      <c r="B1663" s="3" t="s">
        <v>40</v>
      </c>
      <c r="C1663" s="3">
        <v>2</v>
      </c>
      <c r="D1663" s="4">
        <v>42889</v>
      </c>
      <c r="E1663">
        <v>4</v>
      </c>
      <c r="F1663">
        <v>2017</v>
      </c>
      <c r="G1663">
        <v>150000</v>
      </c>
      <c r="H1663">
        <f t="shared" si="163"/>
        <v>150000</v>
      </c>
      <c r="I1663">
        <f t="shared" si="158"/>
        <v>0</v>
      </c>
      <c r="J1663">
        <f t="shared" si="159"/>
        <v>0</v>
      </c>
      <c r="K1663">
        <f t="shared" si="160"/>
        <v>0</v>
      </c>
      <c r="P1663" t="b">
        <f t="shared" si="161"/>
        <v>1</v>
      </c>
      <c r="Q1663" t="str">
        <f t="shared" si="162"/>
        <v>20176</v>
      </c>
    </row>
    <row r="1664" customHeight="1" spans="1:17">
      <c r="A1664">
        <v>1099</v>
      </c>
      <c r="B1664" s="3" t="s">
        <v>40</v>
      </c>
      <c r="C1664" s="3">
        <v>2</v>
      </c>
      <c r="D1664" s="4">
        <v>42889</v>
      </c>
      <c r="E1664">
        <v>5</v>
      </c>
      <c r="F1664">
        <v>2017</v>
      </c>
      <c r="G1664">
        <v>150000</v>
      </c>
      <c r="H1664">
        <f t="shared" si="163"/>
        <v>150000</v>
      </c>
      <c r="I1664">
        <f t="shared" si="158"/>
        <v>0</v>
      </c>
      <c r="J1664">
        <f t="shared" si="159"/>
        <v>0</v>
      </c>
      <c r="K1664">
        <f t="shared" si="160"/>
        <v>0</v>
      </c>
      <c r="P1664" t="b">
        <f t="shared" si="161"/>
        <v>1</v>
      </c>
      <c r="Q1664" t="str">
        <f t="shared" si="162"/>
        <v>20176</v>
      </c>
    </row>
    <row r="1665" customHeight="1" spans="1:17">
      <c r="A1665">
        <v>1099</v>
      </c>
      <c r="B1665" s="3" t="s">
        <v>40</v>
      </c>
      <c r="C1665" s="3">
        <v>2</v>
      </c>
      <c r="D1665" s="4">
        <v>42889</v>
      </c>
      <c r="E1665">
        <v>6</v>
      </c>
      <c r="F1665">
        <v>2017</v>
      </c>
      <c r="G1665">
        <v>150000</v>
      </c>
      <c r="H1665">
        <f t="shared" si="163"/>
        <v>150000</v>
      </c>
      <c r="I1665">
        <f t="shared" si="158"/>
        <v>0</v>
      </c>
      <c r="J1665">
        <f t="shared" si="159"/>
        <v>0</v>
      </c>
      <c r="K1665">
        <f t="shared" si="160"/>
        <v>0</v>
      </c>
      <c r="P1665" t="b">
        <f t="shared" si="161"/>
        <v>1</v>
      </c>
      <c r="Q1665" t="str">
        <f t="shared" si="162"/>
        <v>20176</v>
      </c>
    </row>
    <row r="1666" customHeight="1" spans="1:17">
      <c r="A1666">
        <v>1100</v>
      </c>
      <c r="B1666" s="3" t="s">
        <v>173</v>
      </c>
      <c r="C1666" s="3">
        <v>9</v>
      </c>
      <c r="D1666" s="4">
        <v>42889</v>
      </c>
      <c r="E1666">
        <v>6</v>
      </c>
      <c r="F1666">
        <v>2017</v>
      </c>
      <c r="G1666">
        <v>425000</v>
      </c>
      <c r="H1666">
        <f t="shared" si="163"/>
        <v>150000</v>
      </c>
      <c r="I1666">
        <f t="shared" si="158"/>
        <v>260000</v>
      </c>
      <c r="J1666">
        <f t="shared" si="159"/>
        <v>5000</v>
      </c>
      <c r="K1666">
        <f t="shared" si="160"/>
        <v>10000</v>
      </c>
      <c r="P1666" t="b">
        <f t="shared" si="161"/>
        <v>1</v>
      </c>
      <c r="Q1666" t="str">
        <f t="shared" si="162"/>
        <v>20176</v>
      </c>
    </row>
    <row r="1667" customHeight="1" spans="1:17">
      <c r="A1667">
        <v>1100</v>
      </c>
      <c r="B1667" s="3" t="s">
        <v>181</v>
      </c>
      <c r="C1667" s="3">
        <v>9</v>
      </c>
      <c r="D1667" s="4">
        <v>42889</v>
      </c>
      <c r="E1667">
        <v>6</v>
      </c>
      <c r="F1667">
        <v>2017</v>
      </c>
      <c r="G1667">
        <v>425000</v>
      </c>
      <c r="H1667">
        <f t="shared" si="163"/>
        <v>150000</v>
      </c>
      <c r="I1667">
        <f t="shared" si="158"/>
        <v>260000</v>
      </c>
      <c r="J1667">
        <f t="shared" si="159"/>
        <v>5000</v>
      </c>
      <c r="K1667">
        <f t="shared" si="160"/>
        <v>10000</v>
      </c>
      <c r="P1667" t="b">
        <f t="shared" si="161"/>
        <v>1</v>
      </c>
      <c r="Q1667" t="str">
        <f t="shared" si="162"/>
        <v>20176</v>
      </c>
    </row>
    <row r="1668" customHeight="1" spans="1:17">
      <c r="A1668">
        <v>1101</v>
      </c>
      <c r="B1668" t="s">
        <v>140</v>
      </c>
      <c r="C1668">
        <v>7</v>
      </c>
      <c r="D1668" s="4">
        <v>42889</v>
      </c>
      <c r="E1668">
        <v>6</v>
      </c>
      <c r="F1668">
        <v>2017</v>
      </c>
      <c r="G1668">
        <v>425000</v>
      </c>
      <c r="H1668">
        <f t="shared" si="163"/>
        <v>150000</v>
      </c>
      <c r="I1668">
        <f t="shared" si="158"/>
        <v>260000</v>
      </c>
      <c r="J1668">
        <f t="shared" si="159"/>
        <v>5000</v>
      </c>
      <c r="K1668">
        <f t="shared" si="160"/>
        <v>10000</v>
      </c>
      <c r="P1668" t="b">
        <f t="shared" si="161"/>
        <v>1</v>
      </c>
      <c r="Q1668" t="str">
        <f t="shared" si="162"/>
        <v>20176</v>
      </c>
    </row>
    <row r="1669" customHeight="1" spans="1:17">
      <c r="A1669">
        <v>1102</v>
      </c>
      <c r="B1669" t="s">
        <v>177</v>
      </c>
      <c r="C1669">
        <v>9</v>
      </c>
      <c r="D1669" s="4">
        <v>42889</v>
      </c>
      <c r="E1669">
        <v>6</v>
      </c>
      <c r="F1669">
        <v>2017</v>
      </c>
      <c r="G1669">
        <v>425000</v>
      </c>
      <c r="H1669">
        <f t="shared" si="163"/>
        <v>150000</v>
      </c>
      <c r="I1669">
        <f t="shared" si="158"/>
        <v>260000</v>
      </c>
      <c r="J1669">
        <f t="shared" si="159"/>
        <v>5000</v>
      </c>
      <c r="K1669">
        <f t="shared" si="160"/>
        <v>10000</v>
      </c>
      <c r="P1669" t="b">
        <f t="shared" si="161"/>
        <v>1</v>
      </c>
      <c r="Q1669" t="str">
        <f t="shared" si="162"/>
        <v>20176</v>
      </c>
    </row>
    <row r="1670" customHeight="1" spans="1:17">
      <c r="A1670">
        <v>1103</v>
      </c>
      <c r="B1670" t="s">
        <v>81</v>
      </c>
      <c r="C1670">
        <v>3</v>
      </c>
      <c r="D1670" s="4">
        <v>42889</v>
      </c>
      <c r="E1670">
        <v>6</v>
      </c>
      <c r="F1670">
        <v>2017</v>
      </c>
      <c r="G1670">
        <v>165000</v>
      </c>
      <c r="H1670">
        <f t="shared" si="163"/>
        <v>150000</v>
      </c>
      <c r="I1670">
        <f t="shared" si="158"/>
        <v>0</v>
      </c>
      <c r="J1670">
        <f t="shared" si="159"/>
        <v>0</v>
      </c>
      <c r="K1670">
        <f t="shared" si="160"/>
        <v>0</v>
      </c>
      <c r="N1670">
        <v>15000</v>
      </c>
      <c r="P1670" t="b">
        <f t="shared" si="161"/>
        <v>1</v>
      </c>
      <c r="Q1670" t="str">
        <f t="shared" si="162"/>
        <v>20176</v>
      </c>
    </row>
    <row r="1671" customHeight="1" spans="1:17">
      <c r="A1671">
        <v>1104</v>
      </c>
      <c r="B1671" t="s">
        <v>79</v>
      </c>
      <c r="C1671">
        <v>3</v>
      </c>
      <c r="D1671" s="4">
        <v>42889</v>
      </c>
      <c r="E1671">
        <v>6</v>
      </c>
      <c r="F1671">
        <v>2017</v>
      </c>
      <c r="G1671">
        <v>150000</v>
      </c>
      <c r="H1671">
        <f t="shared" si="163"/>
        <v>150000</v>
      </c>
      <c r="I1671">
        <f t="shared" si="158"/>
        <v>0</v>
      </c>
      <c r="J1671">
        <f t="shared" si="159"/>
        <v>0</v>
      </c>
      <c r="K1671">
        <f t="shared" si="160"/>
        <v>0</v>
      </c>
      <c r="P1671" t="b">
        <f t="shared" si="161"/>
        <v>1</v>
      </c>
      <c r="Q1671" t="str">
        <f t="shared" si="162"/>
        <v>20176</v>
      </c>
    </row>
    <row r="1672" customHeight="1" spans="1:17">
      <c r="A1672">
        <v>1105</v>
      </c>
      <c r="B1672" s="3" t="s">
        <v>176</v>
      </c>
      <c r="C1672" s="3">
        <v>9</v>
      </c>
      <c r="D1672" s="4">
        <v>42889</v>
      </c>
      <c r="E1672">
        <v>6</v>
      </c>
      <c r="F1672">
        <v>2017</v>
      </c>
      <c r="G1672" s="3">
        <v>435000</v>
      </c>
      <c r="H1672">
        <f t="shared" si="163"/>
        <v>150000</v>
      </c>
      <c r="I1672">
        <f t="shared" si="158"/>
        <v>270000</v>
      </c>
      <c r="J1672">
        <f t="shared" si="159"/>
        <v>5000</v>
      </c>
      <c r="K1672">
        <f t="shared" si="160"/>
        <v>10000</v>
      </c>
      <c r="P1672" t="b">
        <f t="shared" si="161"/>
        <v>1</v>
      </c>
      <c r="Q1672" t="str">
        <f t="shared" si="162"/>
        <v>20176</v>
      </c>
    </row>
    <row r="1673" customHeight="1" spans="1:17">
      <c r="A1673">
        <v>1105</v>
      </c>
      <c r="B1673" s="3" t="s">
        <v>127</v>
      </c>
      <c r="C1673" s="3">
        <v>6</v>
      </c>
      <c r="D1673" s="4">
        <v>42889</v>
      </c>
      <c r="E1673">
        <v>6</v>
      </c>
      <c r="F1673">
        <v>2017</v>
      </c>
      <c r="G1673" s="3">
        <v>435000</v>
      </c>
      <c r="H1673">
        <f t="shared" si="163"/>
        <v>150000</v>
      </c>
      <c r="I1673">
        <f t="shared" si="158"/>
        <v>270000</v>
      </c>
      <c r="J1673">
        <f t="shared" si="159"/>
        <v>5000</v>
      </c>
      <c r="K1673">
        <f t="shared" si="160"/>
        <v>10000</v>
      </c>
      <c r="P1673" t="b">
        <f t="shared" si="161"/>
        <v>1</v>
      </c>
      <c r="Q1673" t="str">
        <f t="shared" si="162"/>
        <v>20176</v>
      </c>
    </row>
    <row r="1674" customHeight="1" spans="1:17">
      <c r="A1674">
        <v>1105</v>
      </c>
      <c r="B1674" s="3" t="s">
        <v>192</v>
      </c>
      <c r="C1674" s="3">
        <v>11</v>
      </c>
      <c r="D1674" s="4">
        <v>42889</v>
      </c>
      <c r="E1674">
        <v>6</v>
      </c>
      <c r="F1674">
        <v>2017</v>
      </c>
      <c r="G1674" s="3">
        <v>435000</v>
      </c>
      <c r="H1674">
        <f t="shared" si="163"/>
        <v>150000</v>
      </c>
      <c r="I1674">
        <f t="shared" si="158"/>
        <v>270000</v>
      </c>
      <c r="J1674">
        <f t="shared" si="159"/>
        <v>5000</v>
      </c>
      <c r="K1674">
        <f t="shared" si="160"/>
        <v>10000</v>
      </c>
      <c r="P1674" t="b">
        <f t="shared" si="161"/>
        <v>1</v>
      </c>
      <c r="Q1674" t="str">
        <f t="shared" si="162"/>
        <v>20176</v>
      </c>
    </row>
    <row r="1675" customHeight="1" spans="1:17">
      <c r="A1675">
        <v>1106</v>
      </c>
      <c r="B1675" s="3" t="s">
        <v>184</v>
      </c>
      <c r="C1675" s="3">
        <v>10</v>
      </c>
      <c r="D1675" s="4">
        <v>42890</v>
      </c>
      <c r="E1675">
        <v>5</v>
      </c>
      <c r="F1675">
        <v>2017</v>
      </c>
      <c r="G1675">
        <v>425000</v>
      </c>
      <c r="H1675">
        <f t="shared" si="163"/>
        <v>150000</v>
      </c>
      <c r="I1675">
        <f t="shared" ref="I1675:I1723" si="164">IF(C1675&lt;6,0,G1675-H1675-SUM(J1675:O1675))</f>
        <v>260000</v>
      </c>
      <c r="J1675">
        <f t="shared" ref="J1675:J1723" si="165">IF(C1675&lt;6,0,5000)</f>
        <v>5000</v>
      </c>
      <c r="K1675">
        <f t="shared" ref="K1675:K1723" si="166">IF(C1675&lt;6,0,10000)</f>
        <v>10000</v>
      </c>
      <c r="P1675" t="b">
        <f t="shared" ref="P1675:P1723" si="167">G1675=SUM(H1675:O1675)</f>
        <v>1</v>
      </c>
      <c r="Q1675" t="str">
        <f t="shared" ref="Q1675:Q1723" si="168">CONCATENATE(YEAR(D1675),MONTH(D1675))</f>
        <v>20176</v>
      </c>
    </row>
    <row r="1676" customHeight="1" spans="1:17">
      <c r="A1676">
        <v>1107</v>
      </c>
      <c r="B1676" t="s">
        <v>168</v>
      </c>
      <c r="C1676">
        <v>8</v>
      </c>
      <c r="D1676" s="4">
        <v>42890</v>
      </c>
      <c r="E1676">
        <v>5</v>
      </c>
      <c r="F1676">
        <v>2017</v>
      </c>
      <c r="G1676">
        <v>425000</v>
      </c>
      <c r="H1676">
        <f t="shared" si="163"/>
        <v>150000</v>
      </c>
      <c r="I1676">
        <f t="shared" si="164"/>
        <v>260000</v>
      </c>
      <c r="J1676">
        <f t="shared" si="165"/>
        <v>5000</v>
      </c>
      <c r="K1676">
        <f t="shared" si="166"/>
        <v>10000</v>
      </c>
      <c r="P1676" t="b">
        <f t="shared" si="167"/>
        <v>1</v>
      </c>
      <c r="Q1676" t="str">
        <f t="shared" si="168"/>
        <v>20176</v>
      </c>
    </row>
    <row r="1677" customHeight="1" spans="1:17">
      <c r="A1677">
        <v>1107</v>
      </c>
      <c r="B1677" t="s">
        <v>168</v>
      </c>
      <c r="C1677">
        <v>8</v>
      </c>
      <c r="D1677" s="4">
        <v>42890</v>
      </c>
      <c r="E1677">
        <v>6</v>
      </c>
      <c r="F1677">
        <v>2017</v>
      </c>
      <c r="G1677">
        <v>425000</v>
      </c>
      <c r="H1677">
        <f t="shared" si="163"/>
        <v>150000</v>
      </c>
      <c r="I1677">
        <f t="shared" si="164"/>
        <v>260000</v>
      </c>
      <c r="J1677">
        <f t="shared" si="165"/>
        <v>5000</v>
      </c>
      <c r="K1677">
        <f t="shared" si="166"/>
        <v>10000</v>
      </c>
      <c r="P1677" t="b">
        <f t="shared" si="167"/>
        <v>1</v>
      </c>
      <c r="Q1677" t="str">
        <f t="shared" si="168"/>
        <v>20176</v>
      </c>
    </row>
    <row r="1678" customHeight="1" spans="1:17">
      <c r="A1678">
        <v>1108</v>
      </c>
      <c r="B1678" t="s">
        <v>147</v>
      </c>
      <c r="C1678">
        <v>7</v>
      </c>
      <c r="D1678" s="4">
        <v>42890</v>
      </c>
      <c r="E1678">
        <v>6</v>
      </c>
      <c r="F1678">
        <v>2017</v>
      </c>
      <c r="G1678">
        <v>425000</v>
      </c>
      <c r="H1678">
        <f t="shared" si="163"/>
        <v>150000</v>
      </c>
      <c r="I1678">
        <f t="shared" si="164"/>
        <v>260000</v>
      </c>
      <c r="J1678">
        <f t="shared" si="165"/>
        <v>5000</v>
      </c>
      <c r="K1678">
        <f t="shared" si="166"/>
        <v>10000</v>
      </c>
      <c r="P1678" t="b">
        <f t="shared" si="167"/>
        <v>1</v>
      </c>
      <c r="Q1678" t="str">
        <f t="shared" si="168"/>
        <v>20176</v>
      </c>
    </row>
    <row r="1679" customHeight="1" spans="1:17">
      <c r="A1679">
        <v>1109</v>
      </c>
      <c r="B1679" s="3" t="s">
        <v>142</v>
      </c>
      <c r="C1679" s="3">
        <v>7</v>
      </c>
      <c r="D1679" s="4">
        <v>42890</v>
      </c>
      <c r="E1679">
        <v>6</v>
      </c>
      <c r="F1679">
        <v>2017</v>
      </c>
      <c r="G1679">
        <v>425000</v>
      </c>
      <c r="H1679">
        <f t="shared" si="163"/>
        <v>150000</v>
      </c>
      <c r="I1679">
        <f t="shared" si="164"/>
        <v>260000</v>
      </c>
      <c r="J1679">
        <f t="shared" si="165"/>
        <v>5000</v>
      </c>
      <c r="K1679">
        <f t="shared" si="166"/>
        <v>10000</v>
      </c>
      <c r="P1679" t="b">
        <f t="shared" si="167"/>
        <v>1</v>
      </c>
      <c r="Q1679" t="str">
        <f t="shared" si="168"/>
        <v>20176</v>
      </c>
    </row>
    <row r="1680" customHeight="1" spans="1:17">
      <c r="A1680">
        <v>1109</v>
      </c>
      <c r="B1680" s="3" t="s">
        <v>150</v>
      </c>
      <c r="C1680" s="3">
        <v>7</v>
      </c>
      <c r="D1680" s="4">
        <v>42890</v>
      </c>
      <c r="E1680">
        <v>6</v>
      </c>
      <c r="F1680">
        <v>2017</v>
      </c>
      <c r="G1680">
        <v>425000</v>
      </c>
      <c r="H1680">
        <f t="shared" si="163"/>
        <v>150000</v>
      </c>
      <c r="I1680">
        <f t="shared" si="164"/>
        <v>260000</v>
      </c>
      <c r="J1680">
        <f t="shared" si="165"/>
        <v>5000</v>
      </c>
      <c r="K1680">
        <f t="shared" si="166"/>
        <v>10000</v>
      </c>
      <c r="P1680" t="b">
        <f t="shared" si="167"/>
        <v>1</v>
      </c>
      <c r="Q1680" t="str">
        <f t="shared" si="168"/>
        <v>20176</v>
      </c>
    </row>
    <row r="1681" customHeight="1" spans="1:17">
      <c r="A1681">
        <v>1110</v>
      </c>
      <c r="B1681" t="s">
        <v>152</v>
      </c>
      <c r="C1681">
        <v>7</v>
      </c>
      <c r="D1681" s="4">
        <v>42890</v>
      </c>
      <c r="E1681">
        <v>6</v>
      </c>
      <c r="F1681">
        <v>2017</v>
      </c>
      <c r="G1681">
        <v>500000</v>
      </c>
      <c r="H1681">
        <f t="shared" si="163"/>
        <v>150000</v>
      </c>
      <c r="I1681">
        <f t="shared" si="164"/>
        <v>335000</v>
      </c>
      <c r="J1681">
        <f t="shared" si="165"/>
        <v>5000</v>
      </c>
      <c r="K1681">
        <f t="shared" si="166"/>
        <v>10000</v>
      </c>
      <c r="P1681" t="b">
        <f t="shared" si="167"/>
        <v>1</v>
      </c>
      <c r="Q1681" t="str">
        <f t="shared" si="168"/>
        <v>20176</v>
      </c>
    </row>
    <row r="1682" customHeight="1" spans="1:17">
      <c r="A1682">
        <v>1111</v>
      </c>
      <c r="B1682" s="3" t="s">
        <v>121</v>
      </c>
      <c r="C1682" s="3">
        <v>6</v>
      </c>
      <c r="D1682" s="4">
        <v>42890</v>
      </c>
      <c r="E1682">
        <v>6</v>
      </c>
      <c r="F1682">
        <v>2017</v>
      </c>
      <c r="G1682">
        <v>425000</v>
      </c>
      <c r="H1682">
        <f t="shared" si="163"/>
        <v>150000</v>
      </c>
      <c r="I1682">
        <f t="shared" si="164"/>
        <v>260000</v>
      </c>
      <c r="J1682">
        <f t="shared" si="165"/>
        <v>5000</v>
      </c>
      <c r="K1682">
        <f t="shared" si="166"/>
        <v>10000</v>
      </c>
      <c r="P1682" t="b">
        <f t="shared" si="167"/>
        <v>1</v>
      </c>
      <c r="Q1682" t="str">
        <f t="shared" si="168"/>
        <v>20176</v>
      </c>
    </row>
    <row r="1683" customHeight="1" spans="1:17">
      <c r="A1683">
        <v>1111</v>
      </c>
      <c r="B1683" s="3" t="s">
        <v>170</v>
      </c>
      <c r="C1683" s="3">
        <v>8</v>
      </c>
      <c r="D1683" s="4">
        <v>42890</v>
      </c>
      <c r="E1683">
        <v>6</v>
      </c>
      <c r="F1683">
        <v>2017</v>
      </c>
      <c r="G1683">
        <v>425000</v>
      </c>
      <c r="H1683">
        <f t="shared" si="163"/>
        <v>150000</v>
      </c>
      <c r="I1683">
        <f t="shared" si="164"/>
        <v>260000</v>
      </c>
      <c r="J1683">
        <f t="shared" si="165"/>
        <v>5000</v>
      </c>
      <c r="K1683">
        <f t="shared" si="166"/>
        <v>10000</v>
      </c>
      <c r="P1683" t="b">
        <f t="shared" si="167"/>
        <v>1</v>
      </c>
      <c r="Q1683" t="str">
        <f t="shared" si="168"/>
        <v>20176</v>
      </c>
    </row>
    <row r="1684" customHeight="1" spans="4:17">
      <c r="D1684" s="4">
        <v>42890</v>
      </c>
      <c r="F1684">
        <v>2017</v>
      </c>
      <c r="H1684">
        <f t="shared" si="163"/>
        <v>0</v>
      </c>
      <c r="I1684">
        <f t="shared" si="164"/>
        <v>0</v>
      </c>
      <c r="J1684">
        <f t="shared" si="165"/>
        <v>0</v>
      </c>
      <c r="K1684">
        <f t="shared" si="166"/>
        <v>0</v>
      </c>
      <c r="P1684" t="b">
        <f t="shared" si="167"/>
        <v>1</v>
      </c>
      <c r="Q1684" t="str">
        <f t="shared" si="168"/>
        <v>20176</v>
      </c>
    </row>
    <row r="1685" customHeight="1" spans="8:17">
      <c r="H1685">
        <f t="shared" si="163"/>
        <v>0</v>
      </c>
      <c r="I1685">
        <f t="shared" si="164"/>
        <v>0</v>
      </c>
      <c r="J1685">
        <f t="shared" si="165"/>
        <v>0</v>
      </c>
      <c r="K1685">
        <f t="shared" si="166"/>
        <v>0</v>
      </c>
      <c r="P1685" t="b">
        <f t="shared" si="167"/>
        <v>1</v>
      </c>
      <c r="Q1685" t="str">
        <f t="shared" si="168"/>
        <v>19001</v>
      </c>
    </row>
    <row r="1686" customHeight="1" spans="8:17">
      <c r="H1686">
        <f t="shared" si="163"/>
        <v>0</v>
      </c>
      <c r="I1686">
        <f t="shared" si="164"/>
        <v>0</v>
      </c>
      <c r="J1686">
        <f t="shared" si="165"/>
        <v>0</v>
      </c>
      <c r="K1686">
        <f t="shared" si="166"/>
        <v>0</v>
      </c>
      <c r="P1686" t="b">
        <f t="shared" si="167"/>
        <v>1</v>
      </c>
      <c r="Q1686" t="str">
        <f t="shared" si="168"/>
        <v>19001</v>
      </c>
    </row>
    <row r="1687" customHeight="1" spans="8:17">
      <c r="H1687">
        <f t="shared" si="163"/>
        <v>0</v>
      </c>
      <c r="I1687">
        <f t="shared" si="164"/>
        <v>0</v>
      </c>
      <c r="J1687">
        <f t="shared" si="165"/>
        <v>0</v>
      </c>
      <c r="K1687">
        <f t="shared" si="166"/>
        <v>0</v>
      </c>
      <c r="P1687" t="b">
        <f t="shared" si="167"/>
        <v>1</v>
      </c>
      <c r="Q1687" t="str">
        <f t="shared" si="168"/>
        <v>19001</v>
      </c>
    </row>
    <row r="1688" customHeight="1" spans="8:17">
      <c r="H1688">
        <f t="shared" si="163"/>
        <v>0</v>
      </c>
      <c r="I1688">
        <f t="shared" si="164"/>
        <v>0</v>
      </c>
      <c r="J1688">
        <f t="shared" si="165"/>
        <v>0</v>
      </c>
      <c r="K1688">
        <f t="shared" si="166"/>
        <v>0</v>
      </c>
      <c r="P1688" t="b">
        <f t="shared" si="167"/>
        <v>1</v>
      </c>
      <c r="Q1688" t="str">
        <f t="shared" si="168"/>
        <v>19001</v>
      </c>
    </row>
    <row r="1689" customHeight="1" spans="8:17">
      <c r="H1689">
        <f t="shared" si="163"/>
        <v>0</v>
      </c>
      <c r="I1689">
        <f t="shared" si="164"/>
        <v>0</v>
      </c>
      <c r="J1689">
        <f t="shared" si="165"/>
        <v>0</v>
      </c>
      <c r="K1689">
        <f t="shared" si="166"/>
        <v>0</v>
      </c>
      <c r="P1689" t="b">
        <f t="shared" si="167"/>
        <v>1</v>
      </c>
      <c r="Q1689" t="str">
        <f t="shared" si="168"/>
        <v>19001</v>
      </c>
    </row>
    <row r="1690" customHeight="1" spans="8:17">
      <c r="H1690">
        <f t="shared" si="163"/>
        <v>0</v>
      </c>
      <c r="I1690">
        <f t="shared" si="164"/>
        <v>0</v>
      </c>
      <c r="J1690">
        <f t="shared" si="165"/>
        <v>0</v>
      </c>
      <c r="K1690">
        <f t="shared" si="166"/>
        <v>0</v>
      </c>
      <c r="P1690" t="b">
        <f t="shared" si="167"/>
        <v>1</v>
      </c>
      <c r="Q1690" t="str">
        <f t="shared" si="168"/>
        <v>19001</v>
      </c>
    </row>
    <row r="1691" customHeight="1" spans="8:17">
      <c r="H1691">
        <f t="shared" si="163"/>
        <v>0</v>
      </c>
      <c r="I1691">
        <f t="shared" si="164"/>
        <v>0</v>
      </c>
      <c r="J1691">
        <f t="shared" si="165"/>
        <v>0</v>
      </c>
      <c r="K1691">
        <f t="shared" si="166"/>
        <v>0</v>
      </c>
      <c r="P1691" t="b">
        <f t="shared" si="167"/>
        <v>1</v>
      </c>
      <c r="Q1691" t="str">
        <f t="shared" si="168"/>
        <v>19001</v>
      </c>
    </row>
    <row r="1692" customHeight="1" spans="8:17">
      <c r="H1692">
        <f t="shared" si="163"/>
        <v>0</v>
      </c>
      <c r="I1692">
        <f t="shared" si="164"/>
        <v>0</v>
      </c>
      <c r="J1692">
        <f t="shared" si="165"/>
        <v>0</v>
      </c>
      <c r="K1692">
        <f t="shared" si="166"/>
        <v>0</v>
      </c>
      <c r="P1692" t="b">
        <f t="shared" si="167"/>
        <v>1</v>
      </c>
      <c r="Q1692" t="str">
        <f t="shared" si="168"/>
        <v>19001</v>
      </c>
    </row>
    <row r="1693" customHeight="1" spans="8:17">
      <c r="H1693">
        <f t="shared" si="163"/>
        <v>0</v>
      </c>
      <c r="I1693">
        <f t="shared" si="164"/>
        <v>0</v>
      </c>
      <c r="J1693">
        <f t="shared" si="165"/>
        <v>0</v>
      </c>
      <c r="K1693">
        <f t="shared" si="166"/>
        <v>0</v>
      </c>
      <c r="P1693" t="b">
        <f t="shared" si="167"/>
        <v>1</v>
      </c>
      <c r="Q1693" t="str">
        <f t="shared" si="168"/>
        <v>19001</v>
      </c>
    </row>
    <row r="1694" customHeight="1" spans="8:17">
      <c r="H1694">
        <f t="shared" si="163"/>
        <v>0</v>
      </c>
      <c r="I1694">
        <f t="shared" si="164"/>
        <v>0</v>
      </c>
      <c r="J1694">
        <f t="shared" si="165"/>
        <v>0</v>
      </c>
      <c r="K1694">
        <f t="shared" si="166"/>
        <v>0</v>
      </c>
      <c r="P1694" t="b">
        <f t="shared" si="167"/>
        <v>1</v>
      </c>
      <c r="Q1694" t="str">
        <f t="shared" si="168"/>
        <v>19001</v>
      </c>
    </row>
    <row r="1695" customHeight="1" spans="8:17">
      <c r="H1695">
        <f t="shared" si="163"/>
        <v>0</v>
      </c>
      <c r="I1695">
        <f t="shared" si="164"/>
        <v>0</v>
      </c>
      <c r="J1695">
        <f t="shared" si="165"/>
        <v>0</v>
      </c>
      <c r="K1695">
        <f t="shared" si="166"/>
        <v>0</v>
      </c>
      <c r="P1695" t="b">
        <f t="shared" si="167"/>
        <v>1</v>
      </c>
      <c r="Q1695" t="str">
        <f t="shared" si="168"/>
        <v>19001</v>
      </c>
    </row>
    <row r="1696" customHeight="1" spans="8:17">
      <c r="H1696">
        <f t="shared" si="163"/>
        <v>0</v>
      </c>
      <c r="I1696">
        <f t="shared" si="164"/>
        <v>0</v>
      </c>
      <c r="J1696">
        <f t="shared" si="165"/>
        <v>0</v>
      </c>
      <c r="K1696">
        <f t="shared" si="166"/>
        <v>0</v>
      </c>
      <c r="P1696" t="b">
        <f t="shared" si="167"/>
        <v>1</v>
      </c>
      <c r="Q1696" t="str">
        <f t="shared" si="168"/>
        <v>19001</v>
      </c>
    </row>
    <row r="1697" customHeight="1" spans="8:17">
      <c r="H1697">
        <f t="shared" si="163"/>
        <v>0</v>
      </c>
      <c r="I1697">
        <f t="shared" si="164"/>
        <v>0</v>
      </c>
      <c r="J1697">
        <f t="shared" si="165"/>
        <v>0</v>
      </c>
      <c r="K1697">
        <f t="shared" si="166"/>
        <v>0</v>
      </c>
      <c r="P1697" t="b">
        <f t="shared" si="167"/>
        <v>1</v>
      </c>
      <c r="Q1697" t="str">
        <f t="shared" si="168"/>
        <v>19001</v>
      </c>
    </row>
    <row r="1698" customHeight="1" spans="8:17">
      <c r="H1698">
        <f t="shared" si="163"/>
        <v>0</v>
      </c>
      <c r="I1698">
        <f t="shared" si="164"/>
        <v>0</v>
      </c>
      <c r="J1698">
        <f t="shared" si="165"/>
        <v>0</v>
      </c>
      <c r="K1698">
        <f t="shared" si="166"/>
        <v>0</v>
      </c>
      <c r="P1698" t="b">
        <f t="shared" si="167"/>
        <v>1</v>
      </c>
      <c r="Q1698" t="str">
        <f t="shared" si="168"/>
        <v>19001</v>
      </c>
    </row>
    <row r="1699" customHeight="1" spans="8:17">
      <c r="H1699">
        <f t="shared" si="163"/>
        <v>0</v>
      </c>
      <c r="I1699">
        <f t="shared" si="164"/>
        <v>0</v>
      </c>
      <c r="J1699">
        <f t="shared" si="165"/>
        <v>0</v>
      </c>
      <c r="K1699">
        <f t="shared" si="166"/>
        <v>0</v>
      </c>
      <c r="P1699" t="b">
        <f t="shared" si="167"/>
        <v>1</v>
      </c>
      <c r="Q1699" t="str">
        <f t="shared" si="168"/>
        <v>19001</v>
      </c>
    </row>
    <row r="1700" customHeight="1" spans="8:17">
      <c r="H1700">
        <f t="shared" si="163"/>
        <v>0</v>
      </c>
      <c r="I1700">
        <f t="shared" si="164"/>
        <v>0</v>
      </c>
      <c r="J1700">
        <f t="shared" si="165"/>
        <v>0</v>
      </c>
      <c r="K1700">
        <f t="shared" si="166"/>
        <v>0</v>
      </c>
      <c r="P1700" t="b">
        <f t="shared" si="167"/>
        <v>1</v>
      </c>
      <c r="Q1700" t="str">
        <f t="shared" si="168"/>
        <v>19001</v>
      </c>
    </row>
    <row r="1701" customHeight="1" spans="8:17">
      <c r="H1701">
        <f t="shared" si="163"/>
        <v>0</v>
      </c>
      <c r="I1701">
        <f t="shared" si="164"/>
        <v>0</v>
      </c>
      <c r="J1701">
        <f t="shared" si="165"/>
        <v>0</v>
      </c>
      <c r="K1701">
        <f t="shared" si="166"/>
        <v>0</v>
      </c>
      <c r="P1701" t="b">
        <f t="shared" si="167"/>
        <v>1</v>
      </c>
      <c r="Q1701" t="str">
        <f t="shared" si="168"/>
        <v>19001</v>
      </c>
    </row>
    <row r="1702" customHeight="1" spans="8:17">
      <c r="H1702">
        <f t="shared" si="163"/>
        <v>0</v>
      </c>
      <c r="I1702">
        <f t="shared" si="164"/>
        <v>0</v>
      </c>
      <c r="J1702">
        <f t="shared" si="165"/>
        <v>0</v>
      </c>
      <c r="K1702">
        <f t="shared" si="166"/>
        <v>0</v>
      </c>
      <c r="P1702" t="b">
        <f t="shared" si="167"/>
        <v>1</v>
      </c>
      <c r="Q1702" t="str">
        <f t="shared" si="168"/>
        <v>19001</v>
      </c>
    </row>
    <row r="1703" customHeight="1" spans="8:17">
      <c r="H1703">
        <f t="shared" si="163"/>
        <v>0</v>
      </c>
      <c r="I1703">
        <f t="shared" si="164"/>
        <v>0</v>
      </c>
      <c r="J1703">
        <f t="shared" si="165"/>
        <v>0</v>
      </c>
      <c r="K1703">
        <f t="shared" si="166"/>
        <v>0</v>
      </c>
      <c r="P1703" t="b">
        <f t="shared" si="167"/>
        <v>1</v>
      </c>
      <c r="Q1703" t="str">
        <f t="shared" si="168"/>
        <v>19001</v>
      </c>
    </row>
    <row r="1704" customHeight="1" spans="8:17">
      <c r="H1704">
        <f t="shared" si="163"/>
        <v>0</v>
      </c>
      <c r="I1704">
        <f t="shared" si="164"/>
        <v>0</v>
      </c>
      <c r="J1704">
        <f t="shared" si="165"/>
        <v>0</v>
      </c>
      <c r="K1704">
        <f t="shared" si="166"/>
        <v>0</v>
      </c>
      <c r="P1704" t="b">
        <f t="shared" si="167"/>
        <v>1</v>
      </c>
      <c r="Q1704" t="str">
        <f t="shared" si="168"/>
        <v>19001</v>
      </c>
    </row>
    <row r="1705" customHeight="1" spans="8:17">
      <c r="H1705">
        <f t="shared" si="163"/>
        <v>0</v>
      </c>
      <c r="I1705">
        <f t="shared" si="164"/>
        <v>0</v>
      </c>
      <c r="J1705">
        <f t="shared" si="165"/>
        <v>0</v>
      </c>
      <c r="K1705">
        <f t="shared" si="166"/>
        <v>0</v>
      </c>
      <c r="P1705" t="b">
        <f t="shared" si="167"/>
        <v>1</v>
      </c>
      <c r="Q1705" t="str">
        <f t="shared" si="168"/>
        <v>19001</v>
      </c>
    </row>
    <row r="1706" customHeight="1" spans="8:17">
      <c r="H1706">
        <f t="shared" ref="H1706:H1723" si="169">IF(C1706&lt;6,IF(E1706&lt;1,0,IF(G1706&gt;150000,150000,G1706)),150000)</f>
        <v>0</v>
      </c>
      <c r="I1706">
        <f t="shared" si="164"/>
        <v>0</v>
      </c>
      <c r="J1706">
        <f t="shared" si="165"/>
        <v>0</v>
      </c>
      <c r="K1706">
        <f t="shared" si="166"/>
        <v>0</v>
      </c>
      <c r="P1706" t="b">
        <f t="shared" si="167"/>
        <v>1</v>
      </c>
      <c r="Q1706" t="str">
        <f t="shared" si="168"/>
        <v>19001</v>
      </c>
    </row>
    <row r="1707" customHeight="1" spans="8:17">
      <c r="H1707">
        <f t="shared" si="169"/>
        <v>0</v>
      </c>
      <c r="I1707">
        <f t="shared" si="164"/>
        <v>0</v>
      </c>
      <c r="J1707">
        <f t="shared" si="165"/>
        <v>0</v>
      </c>
      <c r="K1707">
        <f t="shared" si="166"/>
        <v>0</v>
      </c>
      <c r="P1707" t="b">
        <f t="shared" si="167"/>
        <v>1</v>
      </c>
      <c r="Q1707" t="str">
        <f t="shared" si="168"/>
        <v>19001</v>
      </c>
    </row>
    <row r="1708" customHeight="1" spans="8:17">
      <c r="H1708">
        <f t="shared" si="169"/>
        <v>0</v>
      </c>
      <c r="I1708">
        <f t="shared" si="164"/>
        <v>0</v>
      </c>
      <c r="J1708">
        <f t="shared" si="165"/>
        <v>0</v>
      </c>
      <c r="K1708">
        <f t="shared" si="166"/>
        <v>0</v>
      </c>
      <c r="P1708" t="b">
        <f t="shared" si="167"/>
        <v>1</v>
      </c>
      <c r="Q1708" t="str">
        <f t="shared" si="168"/>
        <v>19001</v>
      </c>
    </row>
    <row r="1709" customHeight="1" spans="8:17">
      <c r="H1709">
        <f t="shared" si="169"/>
        <v>0</v>
      </c>
      <c r="I1709">
        <f t="shared" si="164"/>
        <v>0</v>
      </c>
      <c r="J1709">
        <f t="shared" si="165"/>
        <v>0</v>
      </c>
      <c r="K1709">
        <f t="shared" si="166"/>
        <v>0</v>
      </c>
      <c r="P1709" t="b">
        <f t="shared" si="167"/>
        <v>1</v>
      </c>
      <c r="Q1709" t="str">
        <f t="shared" si="168"/>
        <v>19001</v>
      </c>
    </row>
    <row r="1710" customHeight="1" spans="8:17">
      <c r="H1710">
        <f t="shared" si="169"/>
        <v>0</v>
      </c>
      <c r="I1710">
        <f t="shared" si="164"/>
        <v>0</v>
      </c>
      <c r="J1710">
        <f t="shared" si="165"/>
        <v>0</v>
      </c>
      <c r="K1710">
        <f t="shared" si="166"/>
        <v>0</v>
      </c>
      <c r="P1710" t="b">
        <f t="shared" si="167"/>
        <v>1</v>
      </c>
      <c r="Q1710" t="str">
        <f t="shared" si="168"/>
        <v>19001</v>
      </c>
    </row>
    <row r="1711" customHeight="1" spans="8:17">
      <c r="H1711">
        <f t="shared" si="169"/>
        <v>0</v>
      </c>
      <c r="I1711">
        <f t="shared" si="164"/>
        <v>0</v>
      </c>
      <c r="J1711">
        <f t="shared" si="165"/>
        <v>0</v>
      </c>
      <c r="K1711">
        <f t="shared" si="166"/>
        <v>0</v>
      </c>
      <c r="P1711" t="b">
        <f t="shared" si="167"/>
        <v>1</v>
      </c>
      <c r="Q1711" t="str">
        <f t="shared" si="168"/>
        <v>19001</v>
      </c>
    </row>
    <row r="1712" customHeight="1" spans="8:17">
      <c r="H1712">
        <f t="shared" si="169"/>
        <v>0</v>
      </c>
      <c r="I1712">
        <f t="shared" si="164"/>
        <v>0</v>
      </c>
      <c r="J1712">
        <f t="shared" si="165"/>
        <v>0</v>
      </c>
      <c r="K1712">
        <f t="shared" si="166"/>
        <v>0</v>
      </c>
      <c r="P1712" t="b">
        <f t="shared" si="167"/>
        <v>1</v>
      </c>
      <c r="Q1712" t="str">
        <f t="shared" si="168"/>
        <v>19001</v>
      </c>
    </row>
    <row r="1713" customHeight="1" spans="8:17">
      <c r="H1713">
        <f t="shared" si="169"/>
        <v>0</v>
      </c>
      <c r="I1713">
        <f t="shared" si="164"/>
        <v>0</v>
      </c>
      <c r="J1713">
        <f t="shared" si="165"/>
        <v>0</v>
      </c>
      <c r="K1713">
        <f t="shared" si="166"/>
        <v>0</v>
      </c>
      <c r="P1713" t="b">
        <f t="shared" si="167"/>
        <v>1</v>
      </c>
      <c r="Q1713" t="str">
        <f t="shared" si="168"/>
        <v>19001</v>
      </c>
    </row>
    <row r="1714" customHeight="1" spans="8:17">
      <c r="H1714">
        <f t="shared" si="169"/>
        <v>0</v>
      </c>
      <c r="I1714">
        <f t="shared" si="164"/>
        <v>0</v>
      </c>
      <c r="J1714">
        <f t="shared" si="165"/>
        <v>0</v>
      </c>
      <c r="K1714">
        <f t="shared" si="166"/>
        <v>0</v>
      </c>
      <c r="P1714" t="b">
        <f t="shared" si="167"/>
        <v>1</v>
      </c>
      <c r="Q1714" t="str">
        <f t="shared" si="168"/>
        <v>19001</v>
      </c>
    </row>
    <row r="1715" customHeight="1" spans="8:17">
      <c r="H1715">
        <f t="shared" si="169"/>
        <v>0</v>
      </c>
      <c r="I1715">
        <f t="shared" si="164"/>
        <v>0</v>
      </c>
      <c r="J1715">
        <f t="shared" si="165"/>
        <v>0</v>
      </c>
      <c r="K1715">
        <f t="shared" si="166"/>
        <v>0</v>
      </c>
      <c r="P1715" t="b">
        <f t="shared" si="167"/>
        <v>1</v>
      </c>
      <c r="Q1715" t="str">
        <f t="shared" si="168"/>
        <v>19001</v>
      </c>
    </row>
    <row r="1716" customHeight="1" spans="8:17">
      <c r="H1716">
        <f t="shared" si="169"/>
        <v>0</v>
      </c>
      <c r="I1716">
        <f t="shared" si="164"/>
        <v>0</v>
      </c>
      <c r="J1716">
        <f t="shared" si="165"/>
        <v>0</v>
      </c>
      <c r="K1716">
        <f t="shared" si="166"/>
        <v>0</v>
      </c>
      <c r="P1716" t="b">
        <f t="shared" si="167"/>
        <v>1</v>
      </c>
      <c r="Q1716" t="str">
        <f t="shared" si="168"/>
        <v>19001</v>
      </c>
    </row>
    <row r="1717" customHeight="1" spans="8:17">
      <c r="H1717">
        <f t="shared" si="169"/>
        <v>0</v>
      </c>
      <c r="I1717">
        <f t="shared" si="164"/>
        <v>0</v>
      </c>
      <c r="J1717">
        <f t="shared" si="165"/>
        <v>0</v>
      </c>
      <c r="K1717">
        <f t="shared" si="166"/>
        <v>0</v>
      </c>
      <c r="P1717" t="b">
        <f t="shared" si="167"/>
        <v>1</v>
      </c>
      <c r="Q1717" t="str">
        <f t="shared" si="168"/>
        <v>19001</v>
      </c>
    </row>
    <row r="1718" customHeight="1" spans="8:17">
      <c r="H1718">
        <f t="shared" si="169"/>
        <v>0</v>
      </c>
      <c r="I1718">
        <f t="shared" si="164"/>
        <v>0</v>
      </c>
      <c r="J1718">
        <f t="shared" si="165"/>
        <v>0</v>
      </c>
      <c r="K1718">
        <f t="shared" si="166"/>
        <v>0</v>
      </c>
      <c r="P1718" t="b">
        <f t="shared" si="167"/>
        <v>1</v>
      </c>
      <c r="Q1718" t="str">
        <f t="shared" si="168"/>
        <v>19001</v>
      </c>
    </row>
    <row r="1719" customHeight="1" spans="8:17">
      <c r="H1719">
        <f t="shared" si="169"/>
        <v>0</v>
      </c>
      <c r="I1719">
        <f t="shared" si="164"/>
        <v>0</v>
      </c>
      <c r="J1719">
        <f t="shared" si="165"/>
        <v>0</v>
      </c>
      <c r="K1719">
        <f t="shared" si="166"/>
        <v>0</v>
      </c>
      <c r="P1719" t="b">
        <f t="shared" si="167"/>
        <v>1</v>
      </c>
      <c r="Q1719" t="str">
        <f t="shared" si="168"/>
        <v>19001</v>
      </c>
    </row>
    <row r="1720" customHeight="1" spans="8:17">
      <c r="H1720">
        <f t="shared" si="169"/>
        <v>0</v>
      </c>
      <c r="I1720">
        <f t="shared" si="164"/>
        <v>0</v>
      </c>
      <c r="J1720">
        <f t="shared" si="165"/>
        <v>0</v>
      </c>
      <c r="K1720">
        <f t="shared" si="166"/>
        <v>0</v>
      </c>
      <c r="P1720" t="b">
        <f t="shared" si="167"/>
        <v>1</v>
      </c>
      <c r="Q1720" t="str">
        <f t="shared" si="168"/>
        <v>19001</v>
      </c>
    </row>
    <row r="1721" customHeight="1" spans="8:17">
      <c r="H1721">
        <f t="shared" si="169"/>
        <v>0</v>
      </c>
      <c r="I1721">
        <f t="shared" si="164"/>
        <v>0</v>
      </c>
      <c r="J1721">
        <f t="shared" si="165"/>
        <v>0</v>
      </c>
      <c r="K1721">
        <f t="shared" si="166"/>
        <v>0</v>
      </c>
      <c r="P1721" t="b">
        <f t="shared" si="167"/>
        <v>1</v>
      </c>
      <c r="Q1721" t="str">
        <f t="shared" si="168"/>
        <v>19001</v>
      </c>
    </row>
    <row r="1722" customHeight="1" spans="8:17">
      <c r="H1722">
        <f t="shared" si="169"/>
        <v>0</v>
      </c>
      <c r="I1722">
        <f t="shared" si="164"/>
        <v>0</v>
      </c>
      <c r="J1722">
        <f t="shared" si="165"/>
        <v>0</v>
      </c>
      <c r="K1722">
        <f t="shared" si="166"/>
        <v>0</v>
      </c>
      <c r="P1722" t="b">
        <f t="shared" si="167"/>
        <v>1</v>
      </c>
      <c r="Q1722" t="str">
        <f t="shared" si="168"/>
        <v>19001</v>
      </c>
    </row>
    <row r="1723" customHeight="1" spans="8:17">
      <c r="H1723">
        <f t="shared" si="169"/>
        <v>0</v>
      </c>
      <c r="I1723">
        <f t="shared" si="164"/>
        <v>0</v>
      </c>
      <c r="J1723">
        <f t="shared" si="165"/>
        <v>0</v>
      </c>
      <c r="K1723">
        <f t="shared" si="166"/>
        <v>0</v>
      </c>
      <c r="P1723" t="b">
        <f t="shared" si="167"/>
        <v>1</v>
      </c>
      <c r="Q1723" t="str">
        <f t="shared" si="168"/>
        <v>19001</v>
      </c>
    </row>
  </sheetData>
  <autoFilter ref="A1:Q1723">
    <sortState ref="A2:Q1723">
      <sortCondition ref="B1"/>
    </sortState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2017-06-04T08:04:42Z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