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4" r:id="rId1"/>
    <sheet name="DETAIL" sheetId="1" r:id="rId2"/>
    <sheet name="Ronda dan Komite" sheetId="3" r:id="rId3"/>
    <sheet name="Sheet2" sheetId="5" r:id="rId4"/>
  </sheets>
  <definedNames>
    <definedName name="_xlnm._FilterDatabase" localSheetId="1" hidden="1">DETAIL!$A$1:$J$908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<sst xmlns="http://schemas.openxmlformats.org/spreadsheetml/2006/main" count="162">
  <si>
    <t>Tahun Bayar</t>
  </si>
  <si>
    <t>Bulan Bayar</t>
  </si>
  <si>
    <t>Grand Total</t>
  </si>
  <si>
    <t>Sum of SPP</t>
  </si>
  <si>
    <t>Keterangan</t>
  </si>
  <si>
    <t>1. Data di atas adalah penerimaan non SPP (Makan, kesehatan, perpustakaan, dll)</t>
  </si>
  <si>
    <t xml:space="preserve">2. Kebutuhan konsumsi : </t>
  </si>
  <si>
    <t>Lauk</t>
  </si>
  <si>
    <t>Beras</t>
  </si>
  <si>
    <t>Air minum</t>
  </si>
  <si>
    <t>Gas</t>
  </si>
  <si>
    <t>Total</t>
  </si>
  <si>
    <t>Rata-rata Penerimaan Non SPP</t>
  </si>
  <si>
    <t>Minus per bulan</t>
  </si>
  <si>
    <t>No</t>
  </si>
  <si>
    <t>Nama</t>
  </si>
  <si>
    <t>Kelas</t>
  </si>
  <si>
    <t>Bulan</t>
  </si>
  <si>
    <t>Tanggal</t>
  </si>
  <si>
    <t>No Kwitansi</t>
  </si>
  <si>
    <t>SPP</t>
  </si>
  <si>
    <t>Non Pendidikan</t>
  </si>
  <si>
    <t>M ZUBAIR ABDULLAH</t>
  </si>
  <si>
    <t>ZAID ABDURRAHMAN</t>
  </si>
  <si>
    <t>ISMAIL YAHSAWLLAH</t>
  </si>
  <si>
    <t>MUHAMMAD SUFYAN A</t>
  </si>
  <si>
    <t>FAUZAN PERDANA P</t>
  </si>
  <si>
    <t>AHMAD BUKHARI</t>
  </si>
  <si>
    <t>AHMAD MUSLIM</t>
  </si>
  <si>
    <t>DAFFA ZIDANE</t>
  </si>
  <si>
    <t>IDRIS</t>
  </si>
  <si>
    <t>ABDURRAHMAN BIN SAWA</t>
  </si>
  <si>
    <t>SULTHAN</t>
  </si>
  <si>
    <t>YUSUF BIN WAHID</t>
  </si>
  <si>
    <t>ABDURRAHMAN FAUZI</t>
  </si>
  <si>
    <t>AMMAR SAID</t>
  </si>
  <si>
    <t>AUFAR TSAQIF</t>
  </si>
  <si>
    <t>MUHAMMAD AFIFUDDIN</t>
  </si>
  <si>
    <t>MUAWIYAH ABU ANAS</t>
  </si>
  <si>
    <t>MUHAMMAD BIN YUSUF</t>
  </si>
  <si>
    <t>ABID SALMAN A</t>
  </si>
  <si>
    <t>AHMAD BIN ARIFIN</t>
  </si>
  <si>
    <t>DIPA SURYA PURNAMA</t>
  </si>
  <si>
    <t>M DARISSALAM</t>
  </si>
  <si>
    <t>FARHAN FARUQ</t>
  </si>
  <si>
    <t>HUDZAIFAH</t>
  </si>
  <si>
    <t>FAQIH ABDUL AZIZ</t>
  </si>
  <si>
    <t>FIKRI MAULANA SIDIQ</t>
  </si>
  <si>
    <t>MUHAMMAD RIZQI</t>
  </si>
  <si>
    <t>MUHAMMAD ADRIAN</t>
  </si>
  <si>
    <t>FAHMI</t>
  </si>
  <si>
    <t>IBRAHIM YUSUF AL MUZAMMIL</t>
  </si>
  <si>
    <t>ADAM NUR FAQIH</t>
  </si>
  <si>
    <t>JABIR BIN ABU TAQIYAN</t>
  </si>
  <si>
    <t>MUHAMMAD BIN RUSYDI</t>
  </si>
  <si>
    <t>HARUN BIN RUSYDI</t>
  </si>
  <si>
    <t>ERDIAN DANUARTA</t>
  </si>
  <si>
    <t>KIFLAN AKSAL JIDAN</t>
  </si>
  <si>
    <t>RAYA ELMIREDO ZUFAR</t>
  </si>
  <si>
    <t>AMMAR ABDURRAHMAN</t>
  </si>
  <si>
    <t>ABIYU FIRGIAWAN REKSA</t>
  </si>
  <si>
    <t>TSAQIF LUTHFI HAKIM N</t>
  </si>
  <si>
    <t>ANAS FAUZAN</t>
  </si>
  <si>
    <t>SAIFURRAHMAN HASAN T</t>
  </si>
  <si>
    <t>MUHAMMAD HUSEIN S</t>
  </si>
  <si>
    <t>HARITS ABDULLAH</t>
  </si>
  <si>
    <t>DAFFA IZZUDIN</t>
  </si>
  <si>
    <t>ZIDANE FAIZ RAMADNA</t>
  </si>
  <si>
    <t>ABDUL KHALIQ</t>
  </si>
  <si>
    <t>HAMIM AL HABIB</t>
  </si>
  <si>
    <t>ABDURRASYID</t>
  </si>
  <si>
    <t>HASYIM</t>
  </si>
  <si>
    <t>ANAB SILAFY</t>
  </si>
  <si>
    <t>MUHAMMAD FARHAN SAIFULLAH</t>
  </si>
  <si>
    <t>MUHAMMAD QADHAFI</t>
  </si>
  <si>
    <t>MUQBIL</t>
  </si>
  <si>
    <t>MUHAMMAD BIN BUDI</t>
  </si>
  <si>
    <t>ABDUL HAKIM AHMAD</t>
  </si>
  <si>
    <t>AZIZ SYAHDAN A</t>
  </si>
  <si>
    <t>MUHAMMAD KHAIRUL ANWAR</t>
  </si>
  <si>
    <t>ILHAM RINO A</t>
  </si>
  <si>
    <t>YAHYA AL HAKIM</t>
  </si>
  <si>
    <t>AFRIZAL MUHAMMAD Z</t>
  </si>
  <si>
    <t>ZUHAIR SA'DI</t>
  </si>
  <si>
    <t>AHMAD ZAIN</t>
  </si>
  <si>
    <t>IKHWAN IM</t>
  </si>
  <si>
    <t>MUHAMMAD RAFI A</t>
  </si>
  <si>
    <t>MUHAMMAD HAMBALI</t>
  </si>
  <si>
    <t>FARHAN IR</t>
  </si>
  <si>
    <t>FARIDZ AMIRUL HAQ</t>
  </si>
  <si>
    <t>MALVINO</t>
  </si>
  <si>
    <t>FALAH SUNNI</t>
  </si>
  <si>
    <t>QUDAMAH AS-SALAFY</t>
  </si>
  <si>
    <t>ANAS MUSTHOFA</t>
  </si>
  <si>
    <t>ILYASA</t>
  </si>
  <si>
    <t>MUHAMMAD FATHIN</t>
  </si>
  <si>
    <t>FADLI HAMZAH</t>
  </si>
  <si>
    <t>MUHAMMAD FAUZAN</t>
  </si>
  <si>
    <t>MUHAMMAD BIN SAWA</t>
  </si>
  <si>
    <t>AZZAM PATI</t>
  </si>
  <si>
    <t>IBRAHIM ILA</t>
  </si>
  <si>
    <t>YUSUF GAWOK</t>
  </si>
  <si>
    <t>EMIR</t>
  </si>
  <si>
    <t>ISA BIN ABU UMAIR</t>
  </si>
  <si>
    <t>ABDURRAFI</t>
  </si>
  <si>
    <t>HAFIDH</t>
  </si>
  <si>
    <t>IMAM MUBAROK ASIDIQ</t>
  </si>
  <si>
    <t>IMAM AMRU KS</t>
  </si>
  <si>
    <t>RIZAL DZULQORNAIN</t>
  </si>
  <si>
    <t>SHAFWAN</t>
  </si>
  <si>
    <t>HAMAM BIN MULYONO</t>
  </si>
  <si>
    <t>AZKA AL ATHAF</t>
  </si>
  <si>
    <t>MUHAMMAD RIZQI ADIK ILHAM</t>
  </si>
  <si>
    <t>NAWAZ</t>
  </si>
  <si>
    <t>FAQIH</t>
  </si>
  <si>
    <t>MUHAMMAD ABDUL MU'THI</t>
  </si>
  <si>
    <t>ABDULLAH BIN RIAN</t>
  </si>
  <si>
    <t>ABDURRAHMAN BIN HENDY</t>
  </si>
  <si>
    <t>ALI AL AUZAI</t>
  </si>
  <si>
    <t>HANAFI BIN SUDADI</t>
  </si>
  <si>
    <t>IBRAHIM AL ATSARI</t>
  </si>
  <si>
    <t>IKHWANUDDIN HANIF</t>
  </si>
  <si>
    <t>ISMAIL</t>
  </si>
  <si>
    <t>MUAWIYAH BIN HASAN</t>
  </si>
  <si>
    <t>MUHAMMAD FAKHRUDDIN A</t>
  </si>
  <si>
    <t>MUHAMMAD HAIDAR YAHYA</t>
  </si>
  <si>
    <t>MUHAMMAD SUFYAN ATSARI</t>
  </si>
  <si>
    <t>MUHAMMAD UMAIR AL ATSARI</t>
  </si>
  <si>
    <t>MUHAMMAD ARIFAN</t>
  </si>
  <si>
    <t>MUHAMMAD ZUHDI</t>
  </si>
  <si>
    <t>MUHAMMAD SHALIH</t>
  </si>
  <si>
    <t>ABDULLAH AL MAGHRIBI</t>
  </si>
  <si>
    <t>SULAIMAN</t>
  </si>
  <si>
    <t>USAMAH KADIPIRO</t>
  </si>
  <si>
    <t>AHMAD BIN SUTRIS</t>
  </si>
  <si>
    <t>ISA BIN FATHONI</t>
  </si>
  <si>
    <t>KHUZAIMAH</t>
  </si>
  <si>
    <t>HAMAM BIN MARYONO</t>
  </si>
  <si>
    <t>ISMAIL BIN PANUJU</t>
  </si>
  <si>
    <t>TAYMULLAH BIN TANTO</t>
  </si>
  <si>
    <t>ABDULLAH BIN HARI</t>
  </si>
  <si>
    <t>YUSUF BIN POLO</t>
  </si>
  <si>
    <t>AYYUB BIN POLO</t>
  </si>
  <si>
    <t>MUSA BIN ICOK</t>
  </si>
  <si>
    <t>TUBAGUS M HAFIDH</t>
  </si>
  <si>
    <t>UBAIDULLAH</t>
  </si>
  <si>
    <t>USAMAH BIN KAMTO</t>
  </si>
  <si>
    <t>ZAKARIA BIN AMIN</t>
  </si>
  <si>
    <t>ZIDANE FATHURRAHMAN</t>
  </si>
  <si>
    <t>THUFAIL</t>
  </si>
  <si>
    <t>ABDUL AZIZ BIN AGUNG</t>
  </si>
  <si>
    <t>AMJAD AL MURTADLO</t>
  </si>
  <si>
    <t>YAZID BIN YANI</t>
  </si>
  <si>
    <t>ANAS AL ATSARI</t>
  </si>
  <si>
    <t>ABDURRAZAQ BIN ICOK</t>
  </si>
  <si>
    <t>Pemasukan Yang Harus Dicek ulang</t>
  </si>
  <si>
    <t>Transaksi</t>
  </si>
  <si>
    <t>Nominal</t>
  </si>
  <si>
    <t>Ustadz Idral Nyicil</t>
  </si>
  <si>
    <t>angsuran 1</t>
  </si>
  <si>
    <t>angsuran 2</t>
  </si>
  <si>
    <t>Pak hendy membayar uang gedung anaknya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</si>
</sst>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m/d/yyyy;@"/>
    <numFmt numFmtId="179" formatCode="_ * #,##0_ ;_ * \-#,##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9" fontId="0" fillId="0" borderId="0" xfId="2" applyNumberFormat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80" formatCode="_ * #,##0.0_ ;_ * \-#,##0.0_ ;_ * &quot;-&quot;??_ ;_ @_ "/>
    </dxf>
    <dxf>
      <numFmt numFmtId="179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1.212037037" refreshedBy="tsic" recordCount="619">
  <cacheSource type="worksheet">
    <worksheetSource ref="A1:J619" sheet="DETAIL"/>
  </cacheSource>
  <cacheFields count="10">
    <cacheField name="No" numFmtId="0">
      <sharedItems containsSemiMixedTypes="0" containsString="0" containsNumber="1" containsInteger="1" minValue="1" maxValue="619" count="6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</sharedItems>
    </cacheField>
    <cacheField name="Nama" numFmtId="0">
      <sharedItems count="101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s v="HAMAM BIN MULYONO"/>
        <s v="AZKA AL ATHAF"/>
        <s v="MUHAMMAD RIZQI ADIK ILHAM"/>
        <s v="NAWAZ"/>
        <s v="FAQIH"/>
        <s v="MUHAMMAD ABDUL MU'THI"/>
        <s v="ABDULLAH BIN RIAN"/>
        <s v="ABDURRAHMAN BIN HENDY"/>
        <s v="ALI AL AUZAI"/>
        <s v="HANAFI BIN SUDADI"/>
        <s v="IBRAHIM AL ATSARI"/>
        <s v="IKHWANUDDIN HANIF"/>
        <s v="ISMAIL"/>
      </sharedItems>
    </cacheField>
    <cacheField name="Kelas" numFmtId="0">
      <sharedItems containsSemiMixedTypes="0" containsString="0" containsNumber="1" containsInteger="1" minValue="1" maxValue="10" count="7">
        <n v="6"/>
        <n v="7"/>
        <n v="8"/>
        <n v="9"/>
        <n v="10"/>
        <n v="1"/>
        <n v="2"/>
      </sharedItems>
    </cacheField>
    <cacheField name="Bulan" numFmtId="0">
      <sharedItems containsSemiMixedTypes="0" containsString="0" containsNumber="1" containsInteger="1" minValue="1" maxValue="12" count="10">
        <n v="7"/>
        <n v="8"/>
        <n v="9"/>
        <n v="10"/>
        <n v="11"/>
        <n v="12"/>
        <n v="1"/>
        <n v="2"/>
        <n v="3"/>
        <n v="4"/>
      </sharedItems>
    </cacheField>
    <cacheField name="Tanggal" numFmtId="178">
      <sharedItems containsSemiMixedTypes="0" containsString="0" containsNonDate="0" containsDate="1" minDate="2017-01-04T00:00:00" maxDate="2018-09-17T00:00:00" count="94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d v="2017-07-20T00:00:00"/>
        <d v="2017-09-06T00:00:00"/>
        <d v="2017-08-20T00:00:00"/>
      </sharedItems>
    </cacheField>
    <cacheField name="No Kwitansi" numFmtId="0">
      <sharedItems containsString="0" containsBlank="1" containsNumber="1" containsInteger="1" minValue="1212" maxValue="2903" count="97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  <n v="2377"/>
        <n v="1684"/>
        <n v="2376"/>
        <n v="2546"/>
        <n v="2586"/>
        <n v="2657"/>
        <n v="2364"/>
        <n v="2538"/>
        <n v="2618"/>
        <n v="2713"/>
        <n v="1232"/>
        <n v="2283"/>
        <n v="2380"/>
        <n v="2448"/>
        <n v="2497"/>
        <n v="2621"/>
        <n v="2789"/>
        <n v="2269"/>
        <n v="2537"/>
        <n v="2485"/>
        <n v="2641"/>
        <n v="2773"/>
        <n v="2262"/>
        <n v="2391"/>
        <n v="2599"/>
        <n v="2793"/>
        <n v="2378"/>
        <n v="2507"/>
        <n v="2581"/>
        <n v="2733"/>
        <n v="1212"/>
        <n v="2374"/>
        <n v="2506"/>
        <n v="2564"/>
        <n v="2616"/>
        <n v="2253"/>
        <n v="2338"/>
        <n v="2441"/>
        <n v="2464"/>
        <n v="2595"/>
        <n v="2676"/>
        <n v="2751"/>
        <n v="1231"/>
        <n v="2303"/>
        <n v="2347"/>
        <n v="2543"/>
        <n v="2594"/>
        <n v="2652"/>
        <n v="2798"/>
        <n v="2343"/>
        <n v="2903"/>
        <n v="2534"/>
        <n v="2551"/>
        <n v="2690"/>
        <n v="2795"/>
        <n v="1242"/>
        <n v="2288"/>
        <n v="2396"/>
        <n v="2487"/>
        <n v="2655"/>
        <n v="1240"/>
        <n v="2323"/>
        <n v="2365"/>
        <n v="2536"/>
        <n v="2484"/>
        <n v="2614"/>
        <n v="2739"/>
        <n v="2766"/>
      </sharedItems>
    </cacheField>
    <cacheField name="SPP" numFmtId="179">
      <sharedItems containsSemiMixedTypes="0" containsString="0" containsNumber="1" containsInteger="1" minValue="100000" maxValue="500000" count="14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n v="120000"/>
        <n v="160000"/>
      </sharedItems>
    </cacheField>
    <cacheField name="Non Pendidikan" numFmtId="179">
      <sharedItems containsSemiMixedTypes="0" containsString="0" containsNumber="1" containsInteger="1" minValue="-50000" maxValue="350000" count="14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30000"/>
        <n v="10000"/>
      </sharedItems>
    </cacheField>
    <cacheField name="Tahun Bayar" numFmtId="0">
      <sharedItems containsSemiMixedTypes="0" containsString="0" containsNumber="1" containsInteger="1" minValue="2017" maxValue="2018" count="2">
        <n v="2017"/>
        <n v="2018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9"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5" firstHeaderRow="1" firstDataRow="2" firstDataCol="1" rowPageCount="1" colPageCount="1"/>
  <pivotFields count="10">
    <pivotField compact="0" showAll="0">
      <items count="6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compact="0" showAll="0"/>
    <pivotField compact="0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showAll="0">
      <items count="11">
        <item x="6"/>
        <item x="7"/>
        <item x="8"/>
        <item x="9"/>
        <item x="0"/>
        <item x="1"/>
        <item x="2"/>
        <item x="3"/>
        <item x="4"/>
        <item x="5"/>
        <item t="default"/>
      </items>
    </pivotField>
    <pivotField compact="0" numFmtId="178" showAll="0"/>
    <pivotField compact="0" showAll="0"/>
    <pivotField dataField="1" compact="0" numFmtId="179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compact="0" numFmtId="179" showAll="0">
      <items count="15">
        <item x="11"/>
        <item x="12"/>
        <item x="10"/>
        <item x="13"/>
        <item x="8"/>
        <item x="5"/>
        <item x="3"/>
        <item x="9"/>
        <item x="2"/>
        <item x="0"/>
        <item x="4"/>
        <item x="7"/>
        <item x="1"/>
        <item x="6"/>
        <item t="default"/>
      </items>
    </pivotField>
    <pivotField axis="axisPage" compact="0" showAll="0">
      <items count="3"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Items count="1">
    <i/>
  </rowItems>
  <colFields count="1">
    <field x="9"/>
  </colFields>
  <colItems count="4">
    <i>
      <x/>
    </i>
    <i>
      <x v="1"/>
    </i>
    <i>
      <x v="5"/>
    </i>
    <i t="grand">
      <x/>
    </i>
  </colItems>
  <pageFields count="1">
    <pageField fld="8" item="1"/>
  </pageFields>
  <dataFields count="1">
    <dataField name="Sum of SPP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10" sqref="C10"/>
    </sheetView>
  </sheetViews>
  <sheetFormatPr defaultColWidth="9.14285714285714" defaultRowHeight="15" outlineLevelCol="7"/>
  <cols>
    <col min="1" max="1" width="12.5714285714286"/>
    <col min="2" max="4" width="14.1428571428571"/>
    <col min="5" max="5" width="11.8571428571429"/>
    <col min="6" max="10" width="14.1428571428571"/>
    <col min="11" max="12" width="12.8571428571429"/>
    <col min="13" max="21" width="23.8571428571429"/>
    <col min="22" max="22" width="29.2857142857143"/>
    <col min="23" max="23" width="17"/>
  </cols>
  <sheetData>
    <row r="1" spans="1:2">
      <c r="A1" t="s">
        <v>0</v>
      </c>
      <c r="B1" s="11">
        <v>2018</v>
      </c>
    </row>
    <row r="3" spans="2:2">
      <c r="B3" t="s">
        <v>1</v>
      </c>
    </row>
    <row r="4" spans="2:5">
      <c r="B4">
        <v>1</v>
      </c>
      <c r="C4">
        <v>2</v>
      </c>
      <c r="D4">
        <v>9</v>
      </c>
      <c r="E4" t="s">
        <v>2</v>
      </c>
    </row>
    <row r="5" spans="1:5">
      <c r="A5" t="s">
        <v>3</v>
      </c>
      <c r="B5" s="12">
        <v>30980000</v>
      </c>
      <c r="C5" s="12">
        <v>14680000</v>
      </c>
      <c r="D5" s="12">
        <v>150000</v>
      </c>
      <c r="E5" s="12">
        <v>45810000</v>
      </c>
    </row>
    <row r="12" hidden="1"/>
    <row r="13" spans="6:7">
      <c r="F13" t="s">
        <v>4</v>
      </c>
      <c r="G13" s="13" t="s">
        <v>5</v>
      </c>
    </row>
    <row r="14" spans="7:7">
      <c r="G14" s="13" t="s">
        <v>6</v>
      </c>
    </row>
    <row r="15" spans="7:7">
      <c r="G15" s="14"/>
    </row>
    <row r="16" spans="7:8">
      <c r="G16" s="14" t="s">
        <v>7</v>
      </c>
      <c r="H16" s="1">
        <f>30*570000</f>
        <v>17100000</v>
      </c>
    </row>
    <row r="17" spans="7:8">
      <c r="G17" s="14" t="s">
        <v>8</v>
      </c>
      <c r="H17" s="1">
        <f>22*25*10000</f>
        <v>5500000</v>
      </c>
    </row>
    <row r="18" spans="7:8">
      <c r="G18" s="14" t="s">
        <v>9</v>
      </c>
      <c r="H18" s="1">
        <v>1300000</v>
      </c>
    </row>
    <row r="19" spans="7:8">
      <c r="G19" s="14" t="s">
        <v>10</v>
      </c>
      <c r="H19" s="1">
        <f>150000*2</f>
        <v>300000</v>
      </c>
    </row>
    <row r="20" spans="7:8">
      <c r="G20" s="14"/>
      <c r="H20" s="1"/>
    </row>
    <row r="21" spans="7:8">
      <c r="G21" s="14" t="s">
        <v>11</v>
      </c>
      <c r="H21" s="1">
        <f>SUM(H16:H20)</f>
        <v>24200000</v>
      </c>
    </row>
    <row r="22" ht="45" spans="7:8">
      <c r="G22" s="14" t="s">
        <v>12</v>
      </c>
      <c r="H22" s="1" t="e">
        <f>AVERAGE(F12:K12)</f>
        <v>#DIV/0!</v>
      </c>
    </row>
    <row r="23" ht="30" spans="7:8">
      <c r="G23" s="14" t="s">
        <v>13</v>
      </c>
      <c r="H23" s="1" t="e">
        <f>H21-H22</f>
        <v>#DIV/0!</v>
      </c>
    </row>
    <row r="24" spans="2:3">
      <c r="B24" s="14"/>
      <c r="C24" s="12"/>
    </row>
    <row r="25" spans="2:3">
      <c r="B25" s="14"/>
      <c r="C25" s="12"/>
    </row>
    <row r="26" spans="2:2">
      <c r="B26" s="14"/>
    </row>
    <row r="27" spans="2:2">
      <c r="B27" s="14"/>
    </row>
    <row r="28" spans="2:2">
      <c r="B28" s="1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7"/>
  <sheetViews>
    <sheetView tabSelected="1" workbookViewId="0">
      <pane ySplit="1" topLeftCell="A905" activePane="bottomLeft" state="frozen"/>
      <selection/>
      <selection pane="bottomLeft" activeCell="A918" sqref="A918"/>
    </sheetView>
  </sheetViews>
  <sheetFormatPr defaultColWidth="9.14285714285714" defaultRowHeight="15"/>
  <cols>
    <col min="1" max="1" width="5.71428571428571" customWidth="1"/>
    <col min="2" max="2" width="33.4285714285714" customWidth="1"/>
    <col min="5" max="5" width="11.4285714285714" style="2"/>
    <col min="6" max="6" width="12.4285714285714" style="3" customWidth="1"/>
    <col min="7" max="7" width="12.8571428571429" style="1"/>
    <col min="8" max="8" width="17.4285714285714" style="1" customWidth="1"/>
    <col min="9" max="9" width="12.8571428571429" style="4"/>
    <col min="10" max="10" width="12.1428571428571" customWidth="1"/>
  </cols>
  <sheetData>
    <row r="1" spans="1:10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7" t="s">
        <v>19</v>
      </c>
      <c r="G1" s="8" t="s">
        <v>20</v>
      </c>
      <c r="H1" s="8" t="s">
        <v>21</v>
      </c>
      <c r="I1" s="9" t="s">
        <v>0</v>
      </c>
      <c r="J1" s="5" t="s">
        <v>1</v>
      </c>
    </row>
    <row r="2" spans="1:10">
      <c r="A2">
        <v>1</v>
      </c>
      <c r="B2" t="s">
        <v>22</v>
      </c>
      <c r="C2">
        <v>6</v>
      </c>
      <c r="D2">
        <v>7</v>
      </c>
      <c r="E2" s="2">
        <v>42987</v>
      </c>
      <c r="G2" s="1">
        <v>350000</v>
      </c>
      <c r="H2" s="1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22</v>
      </c>
      <c r="C3">
        <v>6</v>
      </c>
      <c r="D3">
        <v>8</v>
      </c>
      <c r="E3" s="2">
        <v>42987</v>
      </c>
      <c r="G3" s="1">
        <v>350000</v>
      </c>
      <c r="H3" s="1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22</v>
      </c>
      <c r="C4">
        <v>6</v>
      </c>
      <c r="D4">
        <v>9</v>
      </c>
      <c r="E4" s="2">
        <v>43064</v>
      </c>
      <c r="G4" s="1">
        <v>350000</v>
      </c>
      <c r="H4" s="1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22</v>
      </c>
      <c r="C5">
        <v>6</v>
      </c>
      <c r="D5">
        <v>10</v>
      </c>
      <c r="E5" s="2">
        <v>43064</v>
      </c>
      <c r="G5" s="1">
        <v>350000</v>
      </c>
      <c r="H5" s="1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22</v>
      </c>
      <c r="C6">
        <v>6</v>
      </c>
      <c r="D6">
        <v>11</v>
      </c>
      <c r="E6" s="2">
        <v>43104</v>
      </c>
      <c r="G6" s="1">
        <v>350000</v>
      </c>
      <c r="H6" s="1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22</v>
      </c>
      <c r="C7">
        <v>6</v>
      </c>
      <c r="D7">
        <v>12</v>
      </c>
      <c r="E7" s="2">
        <v>43104</v>
      </c>
      <c r="G7" s="1">
        <v>350000</v>
      </c>
      <c r="H7" s="1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23</v>
      </c>
      <c r="C8">
        <v>6</v>
      </c>
      <c r="D8">
        <v>9</v>
      </c>
      <c r="E8" s="2">
        <v>42994</v>
      </c>
      <c r="F8" s="3">
        <v>2419</v>
      </c>
      <c r="G8" s="1">
        <v>450000</v>
      </c>
      <c r="H8" s="1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23</v>
      </c>
      <c r="C9">
        <v>6</v>
      </c>
      <c r="D9">
        <v>10</v>
      </c>
      <c r="E9" s="2">
        <v>43039</v>
      </c>
      <c r="F9" s="3">
        <v>2458</v>
      </c>
      <c r="G9" s="1">
        <v>450000</v>
      </c>
      <c r="H9" s="1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23</v>
      </c>
      <c r="C10">
        <v>6</v>
      </c>
      <c r="D10">
        <v>11</v>
      </c>
      <c r="E10" s="2">
        <v>43064</v>
      </c>
      <c r="F10" s="3">
        <v>2611</v>
      </c>
      <c r="G10" s="1">
        <v>450000</v>
      </c>
      <c r="H10" s="1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23</v>
      </c>
      <c r="C11">
        <v>6</v>
      </c>
      <c r="D11">
        <v>12</v>
      </c>
      <c r="E11" s="2">
        <v>43104</v>
      </c>
      <c r="F11" s="3">
        <v>2728</v>
      </c>
      <c r="G11" s="1">
        <v>450000</v>
      </c>
      <c r="H11" s="1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24</v>
      </c>
      <c r="C12">
        <v>6</v>
      </c>
      <c r="D12">
        <v>7</v>
      </c>
      <c r="E12" s="2">
        <v>42959</v>
      </c>
      <c r="G12" s="1">
        <v>350000</v>
      </c>
      <c r="H12" s="1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24</v>
      </c>
      <c r="C13">
        <v>6</v>
      </c>
      <c r="D13">
        <v>8</v>
      </c>
      <c r="E13" s="2">
        <v>42973</v>
      </c>
      <c r="G13" s="1">
        <v>350000</v>
      </c>
      <c r="H13" s="1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24</v>
      </c>
      <c r="C14">
        <v>6</v>
      </c>
      <c r="D14">
        <v>9</v>
      </c>
      <c r="E14" s="2">
        <v>43008</v>
      </c>
      <c r="G14" s="1">
        <v>450000</v>
      </c>
      <c r="H14" s="1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24</v>
      </c>
      <c r="C15">
        <v>6</v>
      </c>
      <c r="D15">
        <v>10</v>
      </c>
      <c r="E15" s="2">
        <v>43046</v>
      </c>
      <c r="G15" s="1">
        <v>450000</v>
      </c>
      <c r="H15" s="1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24</v>
      </c>
      <c r="C16">
        <v>6</v>
      </c>
      <c r="D16">
        <v>11</v>
      </c>
      <c r="E16" s="2">
        <v>43073</v>
      </c>
      <c r="G16" s="1">
        <v>450000</v>
      </c>
      <c r="H16" s="1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24</v>
      </c>
      <c r="C17">
        <v>6</v>
      </c>
      <c r="D17">
        <v>12</v>
      </c>
      <c r="E17" s="2">
        <v>43099</v>
      </c>
      <c r="G17" s="1">
        <v>450000</v>
      </c>
      <c r="H17" s="1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24</v>
      </c>
      <c r="C18">
        <v>6</v>
      </c>
      <c r="D18">
        <v>1</v>
      </c>
      <c r="E18" s="2">
        <v>43131</v>
      </c>
      <c r="G18" s="1">
        <v>450000</v>
      </c>
      <c r="H18" s="1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25</v>
      </c>
      <c r="C19">
        <v>6</v>
      </c>
      <c r="D19">
        <v>7</v>
      </c>
      <c r="E19" s="2">
        <v>42938</v>
      </c>
      <c r="G19" s="1">
        <v>450000</v>
      </c>
      <c r="H19" s="1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25</v>
      </c>
      <c r="C20">
        <v>6</v>
      </c>
      <c r="D20">
        <v>8</v>
      </c>
      <c r="E20" s="2">
        <v>42938</v>
      </c>
      <c r="G20" s="1">
        <v>450000</v>
      </c>
      <c r="H20" s="1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25</v>
      </c>
      <c r="C21">
        <v>6</v>
      </c>
      <c r="D21">
        <v>9</v>
      </c>
      <c r="E21" s="2">
        <v>42979</v>
      </c>
      <c r="G21" s="1">
        <v>450000</v>
      </c>
      <c r="H21" s="1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25</v>
      </c>
      <c r="C22">
        <v>6</v>
      </c>
      <c r="D22">
        <v>10</v>
      </c>
      <c r="E22" s="2">
        <v>43009</v>
      </c>
      <c r="G22" s="1">
        <v>450000</v>
      </c>
      <c r="H22" s="1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25</v>
      </c>
      <c r="C23">
        <v>6</v>
      </c>
      <c r="D23">
        <v>11</v>
      </c>
      <c r="E23" s="2">
        <v>43040</v>
      </c>
      <c r="G23" s="1">
        <v>450000</v>
      </c>
      <c r="H23" s="1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25</v>
      </c>
      <c r="C24">
        <v>6</v>
      </c>
      <c r="D24">
        <v>12</v>
      </c>
      <c r="E24" s="2">
        <v>43064</v>
      </c>
      <c r="G24" s="1">
        <v>450000</v>
      </c>
      <c r="H24" s="1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25</v>
      </c>
      <c r="C25">
        <v>6</v>
      </c>
      <c r="D25">
        <v>1</v>
      </c>
      <c r="E25" s="2">
        <v>43092</v>
      </c>
      <c r="G25" s="1">
        <v>450000</v>
      </c>
      <c r="H25" s="1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25</v>
      </c>
      <c r="C26">
        <v>6</v>
      </c>
      <c r="D26">
        <v>2</v>
      </c>
      <c r="E26" s="2">
        <v>43132</v>
      </c>
      <c r="G26" s="1">
        <v>450000</v>
      </c>
      <c r="H26" s="1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26</v>
      </c>
      <c r="C27">
        <v>6</v>
      </c>
      <c r="D27">
        <v>7</v>
      </c>
      <c r="E27" s="2">
        <v>42933</v>
      </c>
      <c r="G27" s="1">
        <v>450000</v>
      </c>
      <c r="H27" s="1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26</v>
      </c>
      <c r="C28">
        <v>6</v>
      </c>
      <c r="D28">
        <v>8</v>
      </c>
      <c r="E28" s="2">
        <v>42959</v>
      </c>
      <c r="G28" s="1">
        <v>450000</v>
      </c>
      <c r="H28" s="1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26</v>
      </c>
      <c r="C29">
        <v>6</v>
      </c>
      <c r="D29">
        <v>9</v>
      </c>
      <c r="E29" s="2">
        <v>42986</v>
      </c>
      <c r="G29" s="1">
        <v>450000</v>
      </c>
      <c r="H29" s="1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26</v>
      </c>
      <c r="C30">
        <v>6</v>
      </c>
      <c r="D30">
        <v>10</v>
      </c>
      <c r="E30" s="2">
        <v>43022</v>
      </c>
      <c r="G30" s="1">
        <v>450000</v>
      </c>
      <c r="H30" s="1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26</v>
      </c>
      <c r="C31">
        <v>6</v>
      </c>
      <c r="D31">
        <v>11</v>
      </c>
      <c r="E31" s="2">
        <v>43050</v>
      </c>
      <c r="G31" s="1">
        <v>450000</v>
      </c>
      <c r="H31" s="1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26</v>
      </c>
      <c r="C32">
        <v>6</v>
      </c>
      <c r="D32">
        <v>12</v>
      </c>
      <c r="E32" s="2">
        <v>43078</v>
      </c>
      <c r="G32" s="1">
        <v>450000</v>
      </c>
      <c r="H32" s="1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26</v>
      </c>
      <c r="C33">
        <v>6</v>
      </c>
      <c r="D33">
        <v>1</v>
      </c>
      <c r="E33" s="2">
        <v>43134</v>
      </c>
      <c r="G33" s="1">
        <v>450000</v>
      </c>
      <c r="H33" s="1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27</v>
      </c>
      <c r="C34">
        <v>6</v>
      </c>
      <c r="D34">
        <v>7</v>
      </c>
      <c r="E34" s="2">
        <v>42917</v>
      </c>
      <c r="G34" s="1">
        <v>300000</v>
      </c>
      <c r="H34" s="1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27</v>
      </c>
      <c r="C35">
        <v>6</v>
      </c>
      <c r="D35">
        <v>8</v>
      </c>
      <c r="E35" s="2">
        <f t="shared" ref="E35:E40" si="4">E34+35</f>
        <v>42952</v>
      </c>
      <c r="G35" s="1">
        <v>300000</v>
      </c>
      <c r="H35" s="1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27</v>
      </c>
      <c r="C36">
        <v>6</v>
      </c>
      <c r="D36">
        <v>9</v>
      </c>
      <c r="E36" s="2">
        <f t="shared" si="4"/>
        <v>42987</v>
      </c>
      <c r="G36" s="1">
        <v>300000</v>
      </c>
      <c r="H36" s="1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27</v>
      </c>
      <c r="C37">
        <v>6</v>
      </c>
      <c r="D37">
        <v>10</v>
      </c>
      <c r="E37" s="2">
        <f t="shared" si="4"/>
        <v>43022</v>
      </c>
      <c r="G37" s="1">
        <v>300000</v>
      </c>
      <c r="H37" s="1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27</v>
      </c>
      <c r="C38">
        <v>6</v>
      </c>
      <c r="D38">
        <v>11</v>
      </c>
      <c r="E38" s="2">
        <f t="shared" si="4"/>
        <v>43057</v>
      </c>
      <c r="G38" s="1">
        <v>300000</v>
      </c>
      <c r="H38" s="1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27</v>
      </c>
      <c r="C39">
        <v>6</v>
      </c>
      <c r="D39">
        <v>12</v>
      </c>
      <c r="E39" s="2">
        <f t="shared" si="4"/>
        <v>43092</v>
      </c>
      <c r="G39" s="1">
        <v>300000</v>
      </c>
      <c r="H39" s="1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27</v>
      </c>
      <c r="C40">
        <v>6</v>
      </c>
      <c r="D40">
        <v>1</v>
      </c>
      <c r="E40" s="2">
        <f t="shared" si="4"/>
        <v>43127</v>
      </c>
      <c r="G40" s="1">
        <v>300000</v>
      </c>
      <c r="H40" s="1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28</v>
      </c>
      <c r="C41">
        <v>6</v>
      </c>
      <c r="D41">
        <v>7</v>
      </c>
      <c r="E41" s="2">
        <v>42917</v>
      </c>
      <c r="G41" s="1">
        <v>300000</v>
      </c>
      <c r="H41" s="1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28</v>
      </c>
      <c r="C42">
        <v>6</v>
      </c>
      <c r="D42">
        <v>8</v>
      </c>
      <c r="E42" s="2">
        <f t="shared" ref="E42:E47" si="5">E41+35</f>
        <v>42952</v>
      </c>
      <c r="G42" s="1">
        <v>300000</v>
      </c>
      <c r="H42" s="1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28</v>
      </c>
      <c r="C43">
        <v>6</v>
      </c>
      <c r="D43">
        <v>9</v>
      </c>
      <c r="E43" s="2">
        <f t="shared" si="5"/>
        <v>42987</v>
      </c>
      <c r="G43" s="1">
        <v>300000</v>
      </c>
      <c r="H43" s="1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28</v>
      </c>
      <c r="C44">
        <v>6</v>
      </c>
      <c r="D44">
        <v>10</v>
      </c>
      <c r="E44" s="2">
        <f t="shared" si="5"/>
        <v>43022</v>
      </c>
      <c r="G44" s="1">
        <v>300000</v>
      </c>
      <c r="H44" s="1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28</v>
      </c>
      <c r="C45">
        <v>6</v>
      </c>
      <c r="D45">
        <v>11</v>
      </c>
      <c r="E45" s="2">
        <f t="shared" si="5"/>
        <v>43057</v>
      </c>
      <c r="G45" s="1">
        <v>300000</v>
      </c>
      <c r="H45" s="1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28</v>
      </c>
      <c r="C46">
        <v>6</v>
      </c>
      <c r="D46">
        <v>12</v>
      </c>
      <c r="E46" s="2">
        <f t="shared" si="5"/>
        <v>43092</v>
      </c>
      <c r="G46" s="1">
        <v>300000</v>
      </c>
      <c r="H46" s="1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28</v>
      </c>
      <c r="C47">
        <v>6</v>
      </c>
      <c r="D47">
        <v>1</v>
      </c>
      <c r="E47" s="2">
        <f t="shared" si="5"/>
        <v>43127</v>
      </c>
      <c r="G47" s="1">
        <v>300000</v>
      </c>
      <c r="H47" s="1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29</v>
      </c>
      <c r="C48">
        <v>6</v>
      </c>
      <c r="D48">
        <v>9</v>
      </c>
      <c r="E48" s="2">
        <v>42986</v>
      </c>
      <c r="G48" s="1">
        <v>450000</v>
      </c>
      <c r="H48" s="1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29</v>
      </c>
      <c r="C49">
        <v>6</v>
      </c>
      <c r="D49">
        <v>10</v>
      </c>
      <c r="E49" s="2">
        <v>43022</v>
      </c>
      <c r="G49" s="1">
        <v>450000</v>
      </c>
      <c r="H49" s="1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29</v>
      </c>
      <c r="C50">
        <v>6</v>
      </c>
      <c r="D50">
        <v>11</v>
      </c>
      <c r="E50" s="2">
        <v>43043</v>
      </c>
      <c r="G50" s="1">
        <v>450000</v>
      </c>
      <c r="H50" s="1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29</v>
      </c>
      <c r="C51">
        <v>6</v>
      </c>
      <c r="D51">
        <v>12</v>
      </c>
      <c r="E51" s="2">
        <v>43134</v>
      </c>
      <c r="G51" s="1">
        <v>450000</v>
      </c>
      <c r="H51" s="1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29</v>
      </c>
      <c r="C52">
        <v>6</v>
      </c>
      <c r="D52">
        <v>1</v>
      </c>
      <c r="E52" s="2">
        <v>43134</v>
      </c>
      <c r="G52" s="1">
        <v>450000</v>
      </c>
      <c r="H52" s="1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30</v>
      </c>
      <c r="C53">
        <v>6</v>
      </c>
      <c r="D53">
        <v>9</v>
      </c>
      <c r="E53" s="2">
        <v>42994</v>
      </c>
      <c r="G53" s="1">
        <v>450000</v>
      </c>
      <c r="H53" s="1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30</v>
      </c>
      <c r="C54">
        <v>6</v>
      </c>
      <c r="D54">
        <v>10</v>
      </c>
      <c r="E54" s="2">
        <v>43022</v>
      </c>
      <c r="G54" s="1">
        <v>450000</v>
      </c>
      <c r="H54" s="1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30</v>
      </c>
      <c r="C55">
        <v>6</v>
      </c>
      <c r="D55">
        <v>11</v>
      </c>
      <c r="E55" s="2">
        <v>43050</v>
      </c>
      <c r="G55" s="1">
        <v>450000</v>
      </c>
      <c r="H55" s="1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30</v>
      </c>
      <c r="C56">
        <v>6</v>
      </c>
      <c r="D56">
        <v>12</v>
      </c>
      <c r="E56" s="2">
        <v>43092</v>
      </c>
      <c r="G56" s="1">
        <v>450000</v>
      </c>
      <c r="H56" s="1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30</v>
      </c>
      <c r="C57">
        <v>6</v>
      </c>
      <c r="D57">
        <v>1</v>
      </c>
      <c r="E57" s="2">
        <v>43141</v>
      </c>
      <c r="G57" s="1">
        <v>450000</v>
      </c>
      <c r="H57" s="1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31</v>
      </c>
      <c r="C58">
        <v>6</v>
      </c>
      <c r="D58">
        <v>9</v>
      </c>
      <c r="E58" s="2">
        <v>42973</v>
      </c>
      <c r="G58" s="1">
        <v>450000</v>
      </c>
      <c r="H58" s="1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31</v>
      </c>
      <c r="C59">
        <v>6</v>
      </c>
      <c r="D59">
        <v>10</v>
      </c>
      <c r="E59" s="2">
        <v>43011</v>
      </c>
      <c r="G59" s="1">
        <v>450000</v>
      </c>
      <c r="H59" s="1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31</v>
      </c>
      <c r="C60">
        <v>6</v>
      </c>
      <c r="D60">
        <v>11</v>
      </c>
      <c r="E60" s="2">
        <v>43025</v>
      </c>
      <c r="G60" s="1">
        <v>450000</v>
      </c>
      <c r="H60" s="1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31</v>
      </c>
      <c r="C61">
        <v>6</v>
      </c>
      <c r="D61">
        <v>12</v>
      </c>
      <c r="E61" s="2">
        <v>43078</v>
      </c>
      <c r="G61" s="1">
        <v>450000</v>
      </c>
      <c r="H61" s="1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31</v>
      </c>
      <c r="C62">
        <v>6</v>
      </c>
      <c r="D62">
        <v>1</v>
      </c>
      <c r="E62" s="2">
        <v>43098</v>
      </c>
      <c r="G62" s="1">
        <v>450000</v>
      </c>
      <c r="H62" s="1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31</v>
      </c>
      <c r="C63">
        <v>6</v>
      </c>
      <c r="D63">
        <v>2</v>
      </c>
      <c r="E63" s="2">
        <v>43132</v>
      </c>
      <c r="G63" s="1">
        <v>450000</v>
      </c>
      <c r="H63" s="1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32</v>
      </c>
      <c r="C64">
        <v>6</v>
      </c>
      <c r="D64">
        <v>9</v>
      </c>
      <c r="E64" s="2">
        <v>42994</v>
      </c>
      <c r="F64" s="3">
        <v>2445</v>
      </c>
      <c r="G64" s="1">
        <v>450000</v>
      </c>
      <c r="H64" s="1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32</v>
      </c>
      <c r="C65">
        <v>6</v>
      </c>
      <c r="D65">
        <v>10</v>
      </c>
      <c r="E65" s="2">
        <v>43029</v>
      </c>
      <c r="F65" s="3">
        <v>2445</v>
      </c>
      <c r="G65" s="1">
        <v>450000</v>
      </c>
      <c r="H65" s="1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32</v>
      </c>
      <c r="C66">
        <v>6</v>
      </c>
      <c r="D66">
        <v>11</v>
      </c>
      <c r="E66" s="2">
        <v>43043</v>
      </c>
      <c r="F66" s="3">
        <v>2482</v>
      </c>
      <c r="G66" s="1">
        <v>450000</v>
      </c>
      <c r="H66" s="1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32</v>
      </c>
      <c r="C67">
        <v>6</v>
      </c>
      <c r="D67">
        <v>12</v>
      </c>
      <c r="E67" s="2">
        <v>43064</v>
      </c>
      <c r="F67" s="3">
        <v>2615</v>
      </c>
      <c r="G67" s="1">
        <v>450000</v>
      </c>
      <c r="H67" s="1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32</v>
      </c>
      <c r="C68">
        <v>6</v>
      </c>
      <c r="D68">
        <v>1</v>
      </c>
      <c r="E68" s="2">
        <v>43076</v>
      </c>
      <c r="F68" s="3">
        <v>2689</v>
      </c>
      <c r="G68" s="1">
        <v>450000</v>
      </c>
      <c r="H68" s="1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32</v>
      </c>
      <c r="C69">
        <v>6</v>
      </c>
      <c r="D69">
        <v>2</v>
      </c>
      <c r="E69" s="2">
        <v>43128</v>
      </c>
      <c r="F69" s="3">
        <v>2756</v>
      </c>
      <c r="G69" s="1">
        <v>450000</v>
      </c>
      <c r="H69" s="1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33</v>
      </c>
      <c r="C70">
        <v>7</v>
      </c>
      <c r="D70">
        <v>7</v>
      </c>
      <c r="E70" s="2">
        <v>42931</v>
      </c>
      <c r="G70" s="1">
        <v>450000</v>
      </c>
      <c r="H70" s="1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33</v>
      </c>
      <c r="C71">
        <v>7</v>
      </c>
      <c r="D71">
        <v>8</v>
      </c>
      <c r="E71" s="2">
        <v>42952</v>
      </c>
      <c r="G71" s="1">
        <v>450000</v>
      </c>
      <c r="H71" s="1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33</v>
      </c>
      <c r="C72">
        <v>7</v>
      </c>
      <c r="D72">
        <v>9</v>
      </c>
      <c r="E72" s="2">
        <v>42987</v>
      </c>
      <c r="G72" s="1">
        <v>450000</v>
      </c>
      <c r="H72" s="1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33</v>
      </c>
      <c r="C73">
        <v>7</v>
      </c>
      <c r="D73">
        <v>10</v>
      </c>
      <c r="E73" s="2">
        <v>43008</v>
      </c>
      <c r="G73" s="1">
        <v>450000</v>
      </c>
      <c r="H73" s="1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33</v>
      </c>
      <c r="C74">
        <v>7</v>
      </c>
      <c r="D74">
        <v>11</v>
      </c>
      <c r="E74" s="2">
        <v>43043</v>
      </c>
      <c r="G74" s="1">
        <v>450000</v>
      </c>
      <c r="H74" s="1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33</v>
      </c>
      <c r="C75">
        <v>7</v>
      </c>
      <c r="D75">
        <v>12</v>
      </c>
      <c r="E75" s="2">
        <v>43078</v>
      </c>
      <c r="G75" s="1">
        <v>450000</v>
      </c>
      <c r="H75" s="1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33</v>
      </c>
      <c r="C76">
        <v>7</v>
      </c>
      <c r="D76">
        <v>1</v>
      </c>
      <c r="E76" s="2">
        <v>43104</v>
      </c>
      <c r="G76" s="1">
        <v>450000</v>
      </c>
      <c r="H76" s="1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33</v>
      </c>
      <c r="C77">
        <v>7</v>
      </c>
      <c r="D77">
        <v>2</v>
      </c>
      <c r="E77" s="2">
        <v>43134</v>
      </c>
      <c r="G77" s="1">
        <v>450000</v>
      </c>
      <c r="H77" s="1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34</v>
      </c>
      <c r="C78">
        <v>7</v>
      </c>
      <c r="D78">
        <v>7</v>
      </c>
      <c r="E78" s="2">
        <v>42952</v>
      </c>
      <c r="G78" s="1">
        <v>450000</v>
      </c>
      <c r="H78" s="1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34</v>
      </c>
      <c r="C79">
        <v>7</v>
      </c>
      <c r="D79">
        <v>8</v>
      </c>
      <c r="E79" s="2">
        <v>42956</v>
      </c>
      <c r="G79" s="1">
        <v>450000</v>
      </c>
      <c r="H79" s="1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34</v>
      </c>
      <c r="C80">
        <v>7</v>
      </c>
      <c r="D80">
        <v>9</v>
      </c>
      <c r="E80" s="2">
        <v>43014</v>
      </c>
      <c r="G80" s="1">
        <v>450000</v>
      </c>
      <c r="H80" s="1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34</v>
      </c>
      <c r="C81">
        <v>7</v>
      </c>
      <c r="D81">
        <v>10</v>
      </c>
      <c r="E81" s="2">
        <v>43057</v>
      </c>
      <c r="G81" s="1">
        <v>450000</v>
      </c>
      <c r="H81" s="1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34</v>
      </c>
      <c r="C82">
        <v>7</v>
      </c>
      <c r="D82">
        <v>11</v>
      </c>
      <c r="E82" s="2">
        <v>43101</v>
      </c>
      <c r="G82" s="1">
        <v>450000</v>
      </c>
      <c r="H82" s="1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34</v>
      </c>
      <c r="C83">
        <v>7</v>
      </c>
      <c r="D83">
        <v>12</v>
      </c>
      <c r="E83" s="2">
        <v>43101</v>
      </c>
      <c r="G83" s="1">
        <v>450000</v>
      </c>
      <c r="H83" s="1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34</v>
      </c>
      <c r="C84">
        <v>7</v>
      </c>
      <c r="D84">
        <v>7</v>
      </c>
      <c r="E84" s="2">
        <v>43101</v>
      </c>
      <c r="G84" s="1">
        <v>450000</v>
      </c>
      <c r="H84" s="1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35</v>
      </c>
      <c r="C85">
        <v>7</v>
      </c>
      <c r="D85">
        <v>8</v>
      </c>
      <c r="E85" s="2">
        <v>42965</v>
      </c>
      <c r="G85" s="1">
        <v>450000</v>
      </c>
      <c r="H85" s="1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35</v>
      </c>
      <c r="C86">
        <v>7</v>
      </c>
      <c r="D86">
        <v>9</v>
      </c>
      <c r="E86" s="2">
        <v>42965</v>
      </c>
      <c r="G86" s="1">
        <v>450000</v>
      </c>
      <c r="H86" s="1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35</v>
      </c>
      <c r="C87">
        <v>7</v>
      </c>
      <c r="D87">
        <v>10</v>
      </c>
      <c r="E87" s="2">
        <v>43008</v>
      </c>
      <c r="G87" s="1">
        <v>450000</v>
      </c>
      <c r="H87" s="1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35</v>
      </c>
      <c r="C88">
        <v>7</v>
      </c>
      <c r="D88">
        <v>11</v>
      </c>
      <c r="E88" s="2">
        <v>43027</v>
      </c>
      <c r="G88" s="1">
        <v>450000</v>
      </c>
      <c r="H88" s="1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35</v>
      </c>
      <c r="C89">
        <v>7</v>
      </c>
      <c r="D89">
        <v>12</v>
      </c>
      <c r="E89" s="2">
        <v>43050</v>
      </c>
      <c r="G89" s="1">
        <v>450000</v>
      </c>
      <c r="H89" s="1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35</v>
      </c>
      <c r="C90">
        <v>7</v>
      </c>
      <c r="D90">
        <v>1</v>
      </c>
      <c r="E90" s="2">
        <v>43101</v>
      </c>
      <c r="G90" s="1">
        <v>450000</v>
      </c>
      <c r="H90" s="1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36</v>
      </c>
      <c r="C91">
        <v>7</v>
      </c>
      <c r="D91">
        <v>7</v>
      </c>
      <c r="E91" s="2">
        <v>42917</v>
      </c>
      <c r="G91" s="1">
        <v>200000</v>
      </c>
      <c r="H91" s="1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36</v>
      </c>
      <c r="C92">
        <v>7</v>
      </c>
      <c r="D92">
        <v>8</v>
      </c>
      <c r="E92" s="2">
        <f t="shared" ref="E92:E97" si="10">E91+31</f>
        <v>42948</v>
      </c>
      <c r="G92" s="1">
        <v>200000</v>
      </c>
      <c r="H92" s="1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36</v>
      </c>
      <c r="C93">
        <v>7</v>
      </c>
      <c r="D93">
        <v>9</v>
      </c>
      <c r="E93" s="2">
        <f t="shared" si="10"/>
        <v>42979</v>
      </c>
      <c r="G93" s="1">
        <v>200000</v>
      </c>
      <c r="H93" s="1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36</v>
      </c>
      <c r="C94">
        <v>7</v>
      </c>
      <c r="D94">
        <v>10</v>
      </c>
      <c r="E94" s="2">
        <f t="shared" si="10"/>
        <v>43010</v>
      </c>
      <c r="G94" s="1">
        <v>200000</v>
      </c>
      <c r="H94" s="1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36</v>
      </c>
      <c r="C95">
        <v>7</v>
      </c>
      <c r="D95">
        <v>11</v>
      </c>
      <c r="E95" s="2">
        <f t="shared" si="10"/>
        <v>43041</v>
      </c>
      <c r="G95" s="1">
        <v>200000</v>
      </c>
      <c r="H95" s="1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36</v>
      </c>
      <c r="C96">
        <v>7</v>
      </c>
      <c r="D96">
        <v>12</v>
      </c>
      <c r="E96" s="2">
        <f t="shared" si="10"/>
        <v>43072</v>
      </c>
      <c r="G96" s="1">
        <v>200000</v>
      </c>
      <c r="H96" s="1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36</v>
      </c>
      <c r="C97">
        <v>7</v>
      </c>
      <c r="D97">
        <v>1</v>
      </c>
      <c r="E97" s="2">
        <f t="shared" si="10"/>
        <v>43103</v>
      </c>
      <c r="G97" s="1">
        <v>200000</v>
      </c>
      <c r="H97" s="1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37</v>
      </c>
      <c r="C98">
        <v>7</v>
      </c>
      <c r="D98">
        <v>7</v>
      </c>
      <c r="E98" s="2">
        <v>42931</v>
      </c>
      <c r="G98" s="1">
        <v>450000</v>
      </c>
      <c r="H98" s="1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37</v>
      </c>
      <c r="C99">
        <v>7</v>
      </c>
      <c r="D99">
        <v>8</v>
      </c>
      <c r="E99" s="2">
        <v>43064</v>
      </c>
      <c r="G99" s="1">
        <v>450000</v>
      </c>
      <c r="H99" s="1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37</v>
      </c>
      <c r="C100">
        <v>7</v>
      </c>
      <c r="D100">
        <v>9</v>
      </c>
      <c r="E100" s="2">
        <v>43064</v>
      </c>
      <c r="G100" s="1">
        <v>450000</v>
      </c>
      <c r="H100" s="1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37</v>
      </c>
      <c r="C101">
        <v>7</v>
      </c>
      <c r="D101">
        <v>10</v>
      </c>
      <c r="E101" s="2">
        <v>43104</v>
      </c>
      <c r="G101" s="1">
        <v>450000</v>
      </c>
      <c r="H101" s="1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37</v>
      </c>
      <c r="C102">
        <v>7</v>
      </c>
      <c r="D102">
        <v>11</v>
      </c>
      <c r="E102" s="2">
        <v>43141</v>
      </c>
      <c r="G102" s="1">
        <v>450000</v>
      </c>
      <c r="H102" s="1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38</v>
      </c>
      <c r="C103">
        <v>7</v>
      </c>
      <c r="D103">
        <v>7</v>
      </c>
      <c r="E103" s="2">
        <v>42972</v>
      </c>
      <c r="G103" s="1">
        <v>300000</v>
      </c>
      <c r="H103" s="1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38</v>
      </c>
      <c r="C104">
        <v>7</v>
      </c>
      <c r="D104">
        <v>8</v>
      </c>
      <c r="E104" s="2">
        <v>42973</v>
      </c>
      <c r="G104" s="1">
        <v>300000</v>
      </c>
      <c r="H104" s="1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38</v>
      </c>
      <c r="C105">
        <v>7</v>
      </c>
      <c r="D105">
        <v>9</v>
      </c>
      <c r="E105" s="2">
        <v>43015</v>
      </c>
      <c r="G105" s="1">
        <v>300000</v>
      </c>
      <c r="H105" s="1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38</v>
      </c>
      <c r="C106">
        <v>7</v>
      </c>
      <c r="D106">
        <v>10</v>
      </c>
      <c r="E106" s="2">
        <v>43064</v>
      </c>
      <c r="G106" s="1">
        <v>300000</v>
      </c>
      <c r="H106" s="1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38</v>
      </c>
      <c r="C107">
        <v>7</v>
      </c>
      <c r="D107">
        <v>11</v>
      </c>
      <c r="E107" s="2">
        <v>43104</v>
      </c>
      <c r="G107" s="1">
        <v>300000</v>
      </c>
      <c r="H107" s="1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38</v>
      </c>
      <c r="C108">
        <v>7</v>
      </c>
      <c r="D108">
        <v>12</v>
      </c>
      <c r="E108" s="2">
        <v>43104</v>
      </c>
      <c r="G108" s="1">
        <v>300000</v>
      </c>
      <c r="H108" s="1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39</v>
      </c>
      <c r="C109">
        <v>7</v>
      </c>
      <c r="D109">
        <v>7</v>
      </c>
      <c r="E109" s="2">
        <v>42933</v>
      </c>
      <c r="F109" s="3">
        <v>1227</v>
      </c>
      <c r="G109" s="1">
        <v>450000</v>
      </c>
      <c r="H109" s="1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39</v>
      </c>
      <c r="C110">
        <v>7</v>
      </c>
      <c r="D110">
        <v>8</v>
      </c>
      <c r="E110" s="2">
        <v>42973</v>
      </c>
      <c r="F110" s="3">
        <v>2341</v>
      </c>
      <c r="G110" s="1">
        <v>450000</v>
      </c>
      <c r="H110" s="1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39</v>
      </c>
      <c r="C111">
        <v>7</v>
      </c>
      <c r="D111">
        <v>9</v>
      </c>
      <c r="E111" s="2">
        <v>43015</v>
      </c>
      <c r="F111" s="3">
        <v>2552</v>
      </c>
      <c r="G111" s="1">
        <v>450000</v>
      </c>
      <c r="H111" s="1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39</v>
      </c>
      <c r="C112">
        <v>7</v>
      </c>
      <c r="D112">
        <v>10</v>
      </c>
      <c r="E112" s="2">
        <v>43049</v>
      </c>
      <c r="F112" s="3">
        <v>2596</v>
      </c>
      <c r="G112" s="1">
        <v>450000</v>
      </c>
      <c r="H112" s="1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39</v>
      </c>
      <c r="C113">
        <v>7</v>
      </c>
      <c r="D113">
        <v>11</v>
      </c>
      <c r="E113" s="2">
        <v>43071</v>
      </c>
      <c r="F113" s="3">
        <v>2670</v>
      </c>
      <c r="G113" s="1">
        <v>450000</v>
      </c>
      <c r="H113" s="1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40</v>
      </c>
      <c r="C114">
        <v>7</v>
      </c>
      <c r="D114">
        <v>7</v>
      </c>
      <c r="E114" s="2">
        <v>42917</v>
      </c>
      <c r="G114" s="1">
        <v>200000</v>
      </c>
      <c r="H114" s="1">
        <f t="shared" si="6"/>
        <v>50000</v>
      </c>
      <c r="I114" s="4">
        <f t="shared" si="7"/>
        <v>2017</v>
      </c>
      <c r="J114">
        <f t="shared" si="8"/>
        <v>7</v>
      </c>
    </row>
    <row r="115" spans="1:10">
      <c r="A115">
        <f t="shared" si="9"/>
        <v>114</v>
      </c>
      <c r="B115" t="s">
        <v>40</v>
      </c>
      <c r="C115">
        <v>7</v>
      </c>
      <c r="D115">
        <v>8</v>
      </c>
      <c r="E115" s="2">
        <f t="shared" ref="E115:E120" si="11">E114+31</f>
        <v>42948</v>
      </c>
      <c r="G115" s="1">
        <v>200000</v>
      </c>
      <c r="H115" s="1">
        <f t="shared" si="6"/>
        <v>50000</v>
      </c>
      <c r="I115" s="4">
        <f t="shared" si="7"/>
        <v>2017</v>
      </c>
      <c r="J115">
        <f t="shared" si="8"/>
        <v>8</v>
      </c>
    </row>
    <row r="116" spans="1:10">
      <c r="A116">
        <f t="shared" si="9"/>
        <v>115</v>
      </c>
      <c r="B116" t="s">
        <v>40</v>
      </c>
      <c r="C116">
        <v>7</v>
      </c>
      <c r="D116">
        <v>9</v>
      </c>
      <c r="E116" s="2">
        <f t="shared" si="11"/>
        <v>42979</v>
      </c>
      <c r="G116" s="1">
        <v>200000</v>
      </c>
      <c r="H116" s="1">
        <f t="shared" si="6"/>
        <v>50000</v>
      </c>
      <c r="I116" s="4">
        <f t="shared" si="7"/>
        <v>2017</v>
      </c>
      <c r="J116">
        <f t="shared" si="8"/>
        <v>9</v>
      </c>
    </row>
    <row r="117" spans="1:10">
      <c r="A117">
        <f t="shared" si="9"/>
        <v>116</v>
      </c>
      <c r="B117" t="s">
        <v>40</v>
      </c>
      <c r="C117">
        <v>7</v>
      </c>
      <c r="D117">
        <v>10</v>
      </c>
      <c r="E117" s="2">
        <f t="shared" si="11"/>
        <v>43010</v>
      </c>
      <c r="G117" s="1">
        <v>200000</v>
      </c>
      <c r="H117" s="1">
        <f t="shared" si="6"/>
        <v>50000</v>
      </c>
      <c r="I117" s="4">
        <f t="shared" si="7"/>
        <v>2017</v>
      </c>
      <c r="J117">
        <f t="shared" si="8"/>
        <v>10</v>
      </c>
    </row>
    <row r="118" spans="1:10">
      <c r="A118">
        <f t="shared" si="9"/>
        <v>117</v>
      </c>
      <c r="B118" t="s">
        <v>40</v>
      </c>
      <c r="C118">
        <v>7</v>
      </c>
      <c r="D118">
        <v>11</v>
      </c>
      <c r="E118" s="2">
        <f t="shared" si="11"/>
        <v>43041</v>
      </c>
      <c r="G118" s="1">
        <v>200000</v>
      </c>
      <c r="H118" s="1">
        <f t="shared" si="6"/>
        <v>50000</v>
      </c>
      <c r="I118" s="4">
        <f t="shared" si="7"/>
        <v>2017</v>
      </c>
      <c r="J118">
        <f t="shared" si="8"/>
        <v>11</v>
      </c>
    </row>
    <row r="119" spans="1:10">
      <c r="A119">
        <f t="shared" si="9"/>
        <v>118</v>
      </c>
      <c r="B119" t="s">
        <v>40</v>
      </c>
      <c r="C119">
        <v>7</v>
      </c>
      <c r="D119">
        <v>12</v>
      </c>
      <c r="E119" s="2">
        <f t="shared" si="11"/>
        <v>43072</v>
      </c>
      <c r="G119" s="1">
        <v>200000</v>
      </c>
      <c r="H119" s="1">
        <f t="shared" si="6"/>
        <v>50000</v>
      </c>
      <c r="I119" s="4">
        <f t="shared" si="7"/>
        <v>2017</v>
      </c>
      <c r="J119">
        <f t="shared" si="8"/>
        <v>12</v>
      </c>
    </row>
    <row r="120" spans="1:10">
      <c r="A120">
        <f t="shared" si="9"/>
        <v>119</v>
      </c>
      <c r="B120" t="s">
        <v>40</v>
      </c>
      <c r="C120">
        <v>7</v>
      </c>
      <c r="D120">
        <v>1</v>
      </c>
      <c r="E120" s="2">
        <f t="shared" si="11"/>
        <v>43103</v>
      </c>
      <c r="G120" s="1">
        <v>200000</v>
      </c>
      <c r="H120" s="1">
        <f t="shared" si="6"/>
        <v>50000</v>
      </c>
      <c r="I120" s="4">
        <f t="shared" si="7"/>
        <v>2018</v>
      </c>
      <c r="J120">
        <f t="shared" si="8"/>
        <v>1</v>
      </c>
    </row>
    <row r="121" spans="1:10">
      <c r="A121">
        <f t="shared" si="9"/>
        <v>120</v>
      </c>
      <c r="B121" t="s">
        <v>41</v>
      </c>
      <c r="C121">
        <v>7</v>
      </c>
      <c r="D121">
        <v>7</v>
      </c>
      <c r="E121" s="2">
        <v>42933</v>
      </c>
      <c r="G121" s="1">
        <v>375000</v>
      </c>
      <c r="H121" s="1">
        <f t="shared" si="6"/>
        <v>225000</v>
      </c>
      <c r="I121" s="4">
        <f t="shared" si="7"/>
        <v>2017</v>
      </c>
      <c r="J121">
        <f t="shared" si="8"/>
        <v>7</v>
      </c>
    </row>
    <row r="122" spans="1:10">
      <c r="A122">
        <f t="shared" si="9"/>
        <v>121</v>
      </c>
      <c r="B122" t="s">
        <v>41</v>
      </c>
      <c r="C122">
        <v>7</v>
      </c>
      <c r="D122">
        <v>8</v>
      </c>
      <c r="E122" s="2">
        <v>42959</v>
      </c>
      <c r="G122" s="1">
        <v>375000</v>
      </c>
      <c r="H122" s="1">
        <f t="shared" si="6"/>
        <v>225000</v>
      </c>
      <c r="I122" s="4">
        <f t="shared" si="7"/>
        <v>2017</v>
      </c>
      <c r="J122">
        <f t="shared" si="8"/>
        <v>8</v>
      </c>
    </row>
    <row r="123" spans="1:10">
      <c r="A123">
        <f t="shared" si="9"/>
        <v>122</v>
      </c>
      <c r="B123" t="s">
        <v>41</v>
      </c>
      <c r="C123">
        <v>7</v>
      </c>
      <c r="D123">
        <v>9</v>
      </c>
      <c r="E123" s="2">
        <v>42986</v>
      </c>
      <c r="G123" s="1">
        <v>375000</v>
      </c>
      <c r="H123" s="1">
        <f t="shared" si="6"/>
        <v>225000</v>
      </c>
      <c r="I123" s="4">
        <f t="shared" si="7"/>
        <v>2017</v>
      </c>
      <c r="J123">
        <f t="shared" si="8"/>
        <v>9</v>
      </c>
    </row>
    <row r="124" spans="1:10">
      <c r="A124">
        <f t="shared" si="9"/>
        <v>123</v>
      </c>
      <c r="B124" t="s">
        <v>41</v>
      </c>
      <c r="C124">
        <v>7</v>
      </c>
      <c r="D124">
        <v>10</v>
      </c>
      <c r="E124" s="2">
        <v>43022</v>
      </c>
      <c r="G124" s="1">
        <v>375000</v>
      </c>
      <c r="H124" s="1">
        <f t="shared" si="6"/>
        <v>225000</v>
      </c>
      <c r="I124" s="4">
        <f t="shared" si="7"/>
        <v>2017</v>
      </c>
      <c r="J124">
        <f t="shared" si="8"/>
        <v>10</v>
      </c>
    </row>
    <row r="125" spans="1:10">
      <c r="A125">
        <f t="shared" si="9"/>
        <v>124</v>
      </c>
      <c r="B125" t="s">
        <v>41</v>
      </c>
      <c r="C125">
        <v>7</v>
      </c>
      <c r="D125">
        <v>11</v>
      </c>
      <c r="E125" s="2">
        <v>43050</v>
      </c>
      <c r="G125" s="1">
        <v>375000</v>
      </c>
      <c r="H125" s="1">
        <f t="shared" si="6"/>
        <v>225000</v>
      </c>
      <c r="I125" s="4">
        <f t="shared" si="7"/>
        <v>2017</v>
      </c>
      <c r="J125">
        <f t="shared" si="8"/>
        <v>11</v>
      </c>
    </row>
    <row r="126" spans="1:10">
      <c r="A126">
        <f t="shared" si="9"/>
        <v>125</v>
      </c>
      <c r="B126" t="s">
        <v>41</v>
      </c>
      <c r="C126">
        <v>7</v>
      </c>
      <c r="D126">
        <v>12</v>
      </c>
      <c r="E126" s="2">
        <v>43085</v>
      </c>
      <c r="G126" s="1">
        <v>375000</v>
      </c>
      <c r="H126" s="1">
        <f t="shared" si="6"/>
        <v>225000</v>
      </c>
      <c r="I126" s="4">
        <f t="shared" si="7"/>
        <v>2017</v>
      </c>
      <c r="J126">
        <f t="shared" si="8"/>
        <v>12</v>
      </c>
    </row>
    <row r="127" spans="1:10">
      <c r="A127">
        <f t="shared" si="9"/>
        <v>126</v>
      </c>
      <c r="B127" t="s">
        <v>41</v>
      </c>
      <c r="C127">
        <v>7</v>
      </c>
      <c r="D127">
        <v>1</v>
      </c>
      <c r="E127" s="2">
        <v>43104</v>
      </c>
      <c r="G127" s="1">
        <v>375000</v>
      </c>
      <c r="H127" s="1">
        <f t="shared" si="6"/>
        <v>225000</v>
      </c>
      <c r="I127" s="4">
        <f t="shared" si="7"/>
        <v>2018</v>
      </c>
      <c r="J127">
        <f t="shared" si="8"/>
        <v>1</v>
      </c>
    </row>
    <row r="128" spans="1:10">
      <c r="A128">
        <f t="shared" si="9"/>
        <v>127</v>
      </c>
      <c r="B128" t="s">
        <v>42</v>
      </c>
      <c r="C128">
        <v>7</v>
      </c>
      <c r="D128">
        <v>7</v>
      </c>
      <c r="E128" s="2">
        <v>42973</v>
      </c>
      <c r="G128" s="1">
        <v>450000</v>
      </c>
      <c r="H128" s="1">
        <f t="shared" si="6"/>
        <v>300000</v>
      </c>
      <c r="I128" s="4">
        <f t="shared" si="7"/>
        <v>2017</v>
      </c>
      <c r="J128">
        <f t="shared" si="8"/>
        <v>8</v>
      </c>
    </row>
    <row r="129" spans="1:10">
      <c r="A129">
        <f t="shared" si="9"/>
        <v>128</v>
      </c>
      <c r="B129" t="s">
        <v>42</v>
      </c>
      <c r="C129">
        <v>7</v>
      </c>
      <c r="D129">
        <v>8</v>
      </c>
      <c r="E129" s="2">
        <v>43008</v>
      </c>
      <c r="G129" s="1">
        <v>450000</v>
      </c>
      <c r="H129" s="1">
        <f t="shared" ref="H129:H192" si="12">G129-150000</f>
        <v>300000</v>
      </c>
      <c r="I129" s="4">
        <f t="shared" ref="I129:I192" si="13">YEAR(E129)</f>
        <v>2017</v>
      </c>
      <c r="J129">
        <f t="shared" ref="J129:J192" si="14">MONTH(E129)</f>
        <v>9</v>
      </c>
    </row>
    <row r="130" spans="1:10">
      <c r="A130">
        <f t="shared" ref="A130:A193" si="15">A129+1</f>
        <v>129</v>
      </c>
      <c r="B130" t="s">
        <v>42</v>
      </c>
      <c r="C130">
        <v>7</v>
      </c>
      <c r="D130">
        <v>9</v>
      </c>
      <c r="E130" s="2">
        <v>43008</v>
      </c>
      <c r="G130" s="1">
        <v>450000</v>
      </c>
      <c r="H130" s="1">
        <f t="shared" si="12"/>
        <v>300000</v>
      </c>
      <c r="I130" s="4">
        <f t="shared" si="13"/>
        <v>2017</v>
      </c>
      <c r="J130">
        <f t="shared" si="14"/>
        <v>9</v>
      </c>
    </row>
    <row r="131" spans="1:10">
      <c r="A131">
        <f t="shared" si="15"/>
        <v>130</v>
      </c>
      <c r="B131" t="s">
        <v>42</v>
      </c>
      <c r="C131">
        <v>7</v>
      </c>
      <c r="D131">
        <v>10</v>
      </c>
      <c r="E131" s="2">
        <v>43022</v>
      </c>
      <c r="G131" s="1">
        <v>450000</v>
      </c>
      <c r="H131" s="1">
        <f t="shared" si="12"/>
        <v>300000</v>
      </c>
      <c r="I131" s="4">
        <f t="shared" si="13"/>
        <v>2017</v>
      </c>
      <c r="J131">
        <f t="shared" si="14"/>
        <v>10</v>
      </c>
    </row>
    <row r="132" spans="1:10">
      <c r="A132">
        <f t="shared" si="15"/>
        <v>131</v>
      </c>
      <c r="B132" t="s">
        <v>42</v>
      </c>
      <c r="C132">
        <v>7</v>
      </c>
      <c r="D132">
        <v>11</v>
      </c>
      <c r="E132" s="2">
        <v>43092</v>
      </c>
      <c r="G132" s="1">
        <v>450000</v>
      </c>
      <c r="H132" s="1">
        <f t="shared" si="12"/>
        <v>300000</v>
      </c>
      <c r="I132" s="4">
        <f t="shared" si="13"/>
        <v>2017</v>
      </c>
      <c r="J132">
        <f t="shared" si="14"/>
        <v>12</v>
      </c>
    </row>
    <row r="133" spans="1:10">
      <c r="A133">
        <f t="shared" si="15"/>
        <v>132</v>
      </c>
      <c r="B133" t="s">
        <v>42</v>
      </c>
      <c r="C133">
        <v>7</v>
      </c>
      <c r="D133">
        <v>12</v>
      </c>
      <c r="E133" s="2">
        <v>43092</v>
      </c>
      <c r="G133" s="1">
        <v>450000</v>
      </c>
      <c r="H133" s="1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43</v>
      </c>
      <c r="C134">
        <v>7</v>
      </c>
      <c r="D134">
        <v>7</v>
      </c>
      <c r="E134" s="2">
        <v>42917</v>
      </c>
      <c r="G134" s="1">
        <v>300000</v>
      </c>
      <c r="H134" s="1">
        <f t="shared" si="12"/>
        <v>150000</v>
      </c>
      <c r="I134" s="4">
        <f t="shared" si="13"/>
        <v>2017</v>
      </c>
      <c r="J134">
        <f t="shared" si="14"/>
        <v>7</v>
      </c>
    </row>
    <row r="135" spans="1:10">
      <c r="A135">
        <f t="shared" si="15"/>
        <v>134</v>
      </c>
      <c r="B135" t="s">
        <v>43</v>
      </c>
      <c r="C135">
        <v>7</v>
      </c>
      <c r="D135">
        <v>8</v>
      </c>
      <c r="E135" s="2">
        <f t="shared" ref="E135:E140" si="16">E134+31</f>
        <v>42948</v>
      </c>
      <c r="G135" s="1">
        <v>300000</v>
      </c>
      <c r="H135" s="1">
        <f t="shared" si="12"/>
        <v>150000</v>
      </c>
      <c r="I135" s="4">
        <f t="shared" si="13"/>
        <v>2017</v>
      </c>
      <c r="J135">
        <f t="shared" si="14"/>
        <v>8</v>
      </c>
    </row>
    <row r="136" spans="1:10">
      <c r="A136">
        <f t="shared" si="15"/>
        <v>135</v>
      </c>
      <c r="B136" t="s">
        <v>43</v>
      </c>
      <c r="C136">
        <v>7</v>
      </c>
      <c r="D136">
        <v>9</v>
      </c>
      <c r="E136" s="2">
        <f t="shared" si="16"/>
        <v>42979</v>
      </c>
      <c r="G136" s="1">
        <v>300000</v>
      </c>
      <c r="H136" s="1">
        <f t="shared" si="12"/>
        <v>150000</v>
      </c>
      <c r="I136" s="4">
        <f t="shared" si="13"/>
        <v>2017</v>
      </c>
      <c r="J136">
        <f t="shared" si="14"/>
        <v>9</v>
      </c>
    </row>
    <row r="137" spans="1:10">
      <c r="A137">
        <f t="shared" si="15"/>
        <v>136</v>
      </c>
      <c r="B137" t="s">
        <v>43</v>
      </c>
      <c r="C137">
        <v>7</v>
      </c>
      <c r="D137">
        <v>10</v>
      </c>
      <c r="E137" s="2">
        <f t="shared" si="16"/>
        <v>43010</v>
      </c>
      <c r="G137" s="1">
        <v>300000</v>
      </c>
      <c r="H137" s="1">
        <f t="shared" si="12"/>
        <v>150000</v>
      </c>
      <c r="I137" s="4">
        <f t="shared" si="13"/>
        <v>2017</v>
      </c>
      <c r="J137">
        <f t="shared" si="14"/>
        <v>10</v>
      </c>
    </row>
    <row r="138" spans="1:10">
      <c r="A138">
        <f t="shared" si="15"/>
        <v>137</v>
      </c>
      <c r="B138" t="s">
        <v>43</v>
      </c>
      <c r="C138">
        <v>7</v>
      </c>
      <c r="D138">
        <v>11</v>
      </c>
      <c r="E138" s="2">
        <f t="shared" si="16"/>
        <v>43041</v>
      </c>
      <c r="G138" s="1">
        <v>300000</v>
      </c>
      <c r="H138" s="1">
        <f t="shared" si="12"/>
        <v>150000</v>
      </c>
      <c r="I138" s="4">
        <f t="shared" si="13"/>
        <v>2017</v>
      </c>
      <c r="J138">
        <f t="shared" si="14"/>
        <v>11</v>
      </c>
    </row>
    <row r="139" spans="1:10">
      <c r="A139">
        <f t="shared" si="15"/>
        <v>138</v>
      </c>
      <c r="B139" t="s">
        <v>43</v>
      </c>
      <c r="C139">
        <v>7</v>
      </c>
      <c r="D139">
        <v>12</v>
      </c>
      <c r="E139" s="2">
        <f t="shared" si="16"/>
        <v>43072</v>
      </c>
      <c r="G139" s="1">
        <v>300000</v>
      </c>
      <c r="H139" s="1">
        <f t="shared" si="12"/>
        <v>150000</v>
      </c>
      <c r="I139" s="4">
        <f t="shared" si="13"/>
        <v>2017</v>
      </c>
      <c r="J139">
        <f t="shared" si="14"/>
        <v>12</v>
      </c>
    </row>
    <row r="140" spans="1:10">
      <c r="A140">
        <f t="shared" si="15"/>
        <v>139</v>
      </c>
      <c r="B140" t="s">
        <v>43</v>
      </c>
      <c r="C140">
        <v>7</v>
      </c>
      <c r="D140">
        <v>1</v>
      </c>
      <c r="E140" s="2">
        <f t="shared" si="16"/>
        <v>43103</v>
      </c>
      <c r="G140" s="1">
        <v>300000</v>
      </c>
      <c r="H140" s="1">
        <f t="shared" si="12"/>
        <v>150000</v>
      </c>
      <c r="I140" s="4">
        <f t="shared" si="13"/>
        <v>2018</v>
      </c>
      <c r="J140">
        <f t="shared" si="14"/>
        <v>1</v>
      </c>
    </row>
    <row r="141" spans="1:10">
      <c r="A141">
        <f t="shared" si="15"/>
        <v>140</v>
      </c>
      <c r="B141" t="s">
        <v>44</v>
      </c>
      <c r="C141">
        <v>7</v>
      </c>
      <c r="D141">
        <v>7</v>
      </c>
      <c r="E141" s="2">
        <v>42952</v>
      </c>
      <c r="G141" s="1">
        <v>450000</v>
      </c>
      <c r="H141" s="1">
        <f t="shared" si="12"/>
        <v>300000</v>
      </c>
      <c r="I141" s="4">
        <f t="shared" si="13"/>
        <v>2017</v>
      </c>
      <c r="J141">
        <f t="shared" si="14"/>
        <v>8</v>
      </c>
    </row>
    <row r="142" spans="1:10">
      <c r="A142">
        <f t="shared" si="15"/>
        <v>141</v>
      </c>
      <c r="B142" t="s">
        <v>44</v>
      </c>
      <c r="C142">
        <v>7</v>
      </c>
      <c r="D142">
        <v>8</v>
      </c>
      <c r="E142" s="2">
        <v>42952</v>
      </c>
      <c r="G142" s="1">
        <v>450000</v>
      </c>
      <c r="H142" s="1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44</v>
      </c>
      <c r="C143">
        <v>7</v>
      </c>
      <c r="D143">
        <v>9</v>
      </c>
      <c r="E143" s="2">
        <v>43008</v>
      </c>
      <c r="G143" s="1">
        <v>450000</v>
      </c>
      <c r="H143" s="1">
        <f t="shared" si="12"/>
        <v>300000</v>
      </c>
      <c r="I143" s="4">
        <f t="shared" si="13"/>
        <v>2017</v>
      </c>
      <c r="J143">
        <f t="shared" si="14"/>
        <v>9</v>
      </c>
    </row>
    <row r="144" spans="1:10">
      <c r="A144">
        <f t="shared" si="15"/>
        <v>143</v>
      </c>
      <c r="B144" t="s">
        <v>44</v>
      </c>
      <c r="C144">
        <v>7</v>
      </c>
      <c r="D144">
        <v>10</v>
      </c>
      <c r="E144" s="2">
        <v>43008</v>
      </c>
      <c r="G144" s="1">
        <v>450000</v>
      </c>
      <c r="H144" s="1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44</v>
      </c>
      <c r="C145">
        <v>7</v>
      </c>
      <c r="D145">
        <v>11</v>
      </c>
      <c r="E145" s="2">
        <v>43040</v>
      </c>
      <c r="G145" s="1">
        <v>450000</v>
      </c>
      <c r="H145" s="1">
        <f t="shared" si="12"/>
        <v>300000</v>
      </c>
      <c r="I145" s="4">
        <f t="shared" si="13"/>
        <v>2017</v>
      </c>
      <c r="J145">
        <f t="shared" si="14"/>
        <v>11</v>
      </c>
    </row>
    <row r="146" spans="1:10">
      <c r="A146">
        <f t="shared" si="15"/>
        <v>145</v>
      </c>
      <c r="B146" t="s">
        <v>44</v>
      </c>
      <c r="C146">
        <v>7</v>
      </c>
      <c r="D146">
        <v>12</v>
      </c>
      <c r="E146" s="2">
        <v>43105</v>
      </c>
      <c r="G146" s="1">
        <v>450000</v>
      </c>
      <c r="H146" s="1">
        <f t="shared" si="12"/>
        <v>300000</v>
      </c>
      <c r="I146" s="4">
        <f t="shared" si="13"/>
        <v>2018</v>
      </c>
      <c r="J146">
        <f t="shared" si="14"/>
        <v>1</v>
      </c>
    </row>
    <row r="147" spans="1:10">
      <c r="A147">
        <f t="shared" si="15"/>
        <v>146</v>
      </c>
      <c r="B147" t="s">
        <v>44</v>
      </c>
      <c r="C147">
        <v>7</v>
      </c>
      <c r="D147">
        <v>1</v>
      </c>
      <c r="E147" s="2">
        <v>43115</v>
      </c>
      <c r="G147" s="1">
        <v>450000</v>
      </c>
      <c r="H147" s="1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45</v>
      </c>
      <c r="C148">
        <v>7</v>
      </c>
      <c r="D148">
        <v>7</v>
      </c>
      <c r="E148" s="2">
        <v>42931</v>
      </c>
      <c r="G148" s="1">
        <v>450000</v>
      </c>
      <c r="H148" s="1">
        <f t="shared" si="12"/>
        <v>300000</v>
      </c>
      <c r="I148" s="4">
        <f t="shared" si="13"/>
        <v>2017</v>
      </c>
      <c r="J148">
        <f t="shared" si="14"/>
        <v>7</v>
      </c>
    </row>
    <row r="149" spans="1:10">
      <c r="A149">
        <f t="shared" si="15"/>
        <v>148</v>
      </c>
      <c r="B149" t="s">
        <v>45</v>
      </c>
      <c r="C149">
        <v>7</v>
      </c>
      <c r="D149">
        <v>8</v>
      </c>
      <c r="E149" s="2">
        <v>42951</v>
      </c>
      <c r="G149" s="1">
        <v>450000</v>
      </c>
      <c r="H149" s="1">
        <f t="shared" si="12"/>
        <v>300000</v>
      </c>
      <c r="I149" s="4">
        <f t="shared" si="13"/>
        <v>2017</v>
      </c>
      <c r="J149">
        <f t="shared" si="14"/>
        <v>8</v>
      </c>
    </row>
    <row r="150" spans="1:10">
      <c r="A150">
        <f t="shared" si="15"/>
        <v>149</v>
      </c>
      <c r="B150" t="s">
        <v>45</v>
      </c>
      <c r="C150">
        <v>7</v>
      </c>
      <c r="D150">
        <v>9</v>
      </c>
      <c r="E150" s="2">
        <v>42986</v>
      </c>
      <c r="G150" s="1">
        <v>450000</v>
      </c>
      <c r="H150" s="1">
        <f t="shared" si="12"/>
        <v>300000</v>
      </c>
      <c r="I150" s="4">
        <f t="shared" si="13"/>
        <v>2017</v>
      </c>
      <c r="J150">
        <f t="shared" si="14"/>
        <v>9</v>
      </c>
    </row>
    <row r="151" spans="1:10">
      <c r="A151">
        <f t="shared" si="15"/>
        <v>150</v>
      </c>
      <c r="B151" t="s">
        <v>45</v>
      </c>
      <c r="C151">
        <v>7</v>
      </c>
      <c r="D151">
        <v>10</v>
      </c>
      <c r="E151" s="2">
        <v>43015</v>
      </c>
      <c r="G151" s="1">
        <v>450000</v>
      </c>
      <c r="H151" s="1">
        <f t="shared" si="12"/>
        <v>300000</v>
      </c>
      <c r="I151" s="4">
        <f t="shared" si="13"/>
        <v>2017</v>
      </c>
      <c r="J151">
        <f t="shared" si="14"/>
        <v>10</v>
      </c>
    </row>
    <row r="152" spans="1:10">
      <c r="A152">
        <f t="shared" si="15"/>
        <v>151</v>
      </c>
      <c r="B152" t="s">
        <v>45</v>
      </c>
      <c r="C152">
        <v>7</v>
      </c>
      <c r="D152">
        <v>11</v>
      </c>
      <c r="E152" s="2">
        <v>43043</v>
      </c>
      <c r="G152" s="1">
        <v>450000</v>
      </c>
      <c r="H152" s="1">
        <f t="shared" si="12"/>
        <v>300000</v>
      </c>
      <c r="I152" s="4">
        <f t="shared" si="13"/>
        <v>2017</v>
      </c>
      <c r="J152">
        <f t="shared" si="14"/>
        <v>11</v>
      </c>
    </row>
    <row r="153" spans="1:10">
      <c r="A153">
        <f t="shared" si="15"/>
        <v>152</v>
      </c>
      <c r="B153" t="s">
        <v>45</v>
      </c>
      <c r="C153">
        <v>7</v>
      </c>
      <c r="D153">
        <v>12</v>
      </c>
      <c r="E153" s="2">
        <v>43103</v>
      </c>
      <c r="G153" s="1">
        <v>450000</v>
      </c>
      <c r="H153" s="1">
        <f t="shared" si="12"/>
        <v>300000</v>
      </c>
      <c r="I153" s="4">
        <f t="shared" si="13"/>
        <v>2018</v>
      </c>
      <c r="J153">
        <f t="shared" si="14"/>
        <v>1</v>
      </c>
    </row>
    <row r="154" spans="1:10">
      <c r="A154">
        <f t="shared" si="15"/>
        <v>153</v>
      </c>
      <c r="B154" t="s">
        <v>46</v>
      </c>
      <c r="C154">
        <v>7</v>
      </c>
      <c r="D154">
        <v>7</v>
      </c>
      <c r="E154" s="2">
        <v>42973</v>
      </c>
      <c r="G154" s="1">
        <v>450000</v>
      </c>
      <c r="H154" s="1">
        <f t="shared" si="12"/>
        <v>300000</v>
      </c>
      <c r="I154" s="4">
        <f t="shared" si="13"/>
        <v>2017</v>
      </c>
      <c r="J154">
        <f t="shared" si="14"/>
        <v>8</v>
      </c>
    </row>
    <row r="155" spans="1:10">
      <c r="A155">
        <f t="shared" si="15"/>
        <v>154</v>
      </c>
      <c r="B155" t="s">
        <v>46</v>
      </c>
      <c r="C155">
        <v>7</v>
      </c>
      <c r="D155">
        <v>8</v>
      </c>
      <c r="E155" s="2">
        <v>42973</v>
      </c>
      <c r="G155" s="1">
        <v>450000</v>
      </c>
      <c r="H155" s="1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46</v>
      </c>
      <c r="C156">
        <v>7</v>
      </c>
      <c r="D156">
        <v>9</v>
      </c>
      <c r="E156" s="2">
        <v>43008</v>
      </c>
      <c r="G156" s="1">
        <v>450000</v>
      </c>
      <c r="H156" s="1">
        <f t="shared" si="12"/>
        <v>300000</v>
      </c>
      <c r="I156" s="4">
        <f t="shared" si="13"/>
        <v>2017</v>
      </c>
      <c r="J156">
        <f t="shared" si="14"/>
        <v>9</v>
      </c>
    </row>
    <row r="157" spans="1:10">
      <c r="A157">
        <f t="shared" si="15"/>
        <v>156</v>
      </c>
      <c r="B157" t="s">
        <v>46</v>
      </c>
      <c r="C157">
        <v>7</v>
      </c>
      <c r="D157">
        <v>10</v>
      </c>
      <c r="E157" s="2">
        <v>43050</v>
      </c>
      <c r="G157" s="1">
        <v>450000</v>
      </c>
      <c r="H157" s="1">
        <f t="shared" si="12"/>
        <v>300000</v>
      </c>
      <c r="I157" s="4">
        <f t="shared" si="13"/>
        <v>2017</v>
      </c>
      <c r="J157">
        <f t="shared" si="14"/>
        <v>11</v>
      </c>
    </row>
    <row r="158" spans="1:10">
      <c r="A158">
        <f t="shared" si="15"/>
        <v>157</v>
      </c>
      <c r="B158" t="s">
        <v>46</v>
      </c>
      <c r="C158">
        <v>7</v>
      </c>
      <c r="D158">
        <v>11</v>
      </c>
      <c r="E158" s="2">
        <v>43050</v>
      </c>
      <c r="G158" s="1">
        <v>450000</v>
      </c>
      <c r="H158" s="1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46</v>
      </c>
      <c r="C159">
        <v>7</v>
      </c>
      <c r="D159">
        <v>12</v>
      </c>
      <c r="E159" s="2">
        <v>43104</v>
      </c>
      <c r="G159" s="1">
        <v>450000</v>
      </c>
      <c r="H159" s="1">
        <f t="shared" si="12"/>
        <v>300000</v>
      </c>
      <c r="I159" s="4">
        <f t="shared" si="13"/>
        <v>2018</v>
      </c>
      <c r="J159">
        <f t="shared" si="14"/>
        <v>1</v>
      </c>
    </row>
    <row r="160" spans="1:10">
      <c r="A160">
        <f t="shared" si="15"/>
        <v>159</v>
      </c>
      <c r="B160" t="s">
        <v>47</v>
      </c>
      <c r="C160">
        <v>7</v>
      </c>
      <c r="D160">
        <v>7</v>
      </c>
      <c r="E160" s="2">
        <v>42931</v>
      </c>
      <c r="G160" s="1">
        <v>450000</v>
      </c>
      <c r="H160" s="1">
        <f t="shared" si="12"/>
        <v>300000</v>
      </c>
      <c r="I160" s="4">
        <f t="shared" si="13"/>
        <v>2017</v>
      </c>
      <c r="J160">
        <f t="shared" si="14"/>
        <v>7</v>
      </c>
    </row>
    <row r="161" spans="1:10">
      <c r="A161">
        <f t="shared" si="15"/>
        <v>160</v>
      </c>
      <c r="B161" t="s">
        <v>47</v>
      </c>
      <c r="C161">
        <v>7</v>
      </c>
      <c r="D161">
        <v>8</v>
      </c>
      <c r="E161" s="2">
        <v>42986</v>
      </c>
      <c r="G161" s="1">
        <v>450000</v>
      </c>
      <c r="H161" s="1">
        <f t="shared" si="12"/>
        <v>300000</v>
      </c>
      <c r="I161" s="4">
        <f t="shared" si="13"/>
        <v>2017</v>
      </c>
      <c r="J161">
        <f t="shared" si="14"/>
        <v>9</v>
      </c>
    </row>
    <row r="162" spans="1:10">
      <c r="A162">
        <f t="shared" si="15"/>
        <v>161</v>
      </c>
      <c r="B162" t="s">
        <v>47</v>
      </c>
      <c r="C162">
        <v>7</v>
      </c>
      <c r="D162">
        <v>9</v>
      </c>
      <c r="E162" s="2">
        <v>42986</v>
      </c>
      <c r="G162" s="1">
        <v>450000</v>
      </c>
      <c r="H162" s="1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47</v>
      </c>
      <c r="C163">
        <v>7</v>
      </c>
      <c r="D163">
        <v>10</v>
      </c>
      <c r="E163" s="2">
        <v>43043</v>
      </c>
      <c r="G163" s="1">
        <v>450000</v>
      </c>
      <c r="H163" s="1">
        <f t="shared" si="12"/>
        <v>300000</v>
      </c>
      <c r="I163" s="4">
        <f t="shared" si="13"/>
        <v>2017</v>
      </c>
      <c r="J163">
        <f t="shared" si="14"/>
        <v>11</v>
      </c>
    </row>
    <row r="164" spans="1:10">
      <c r="A164">
        <f t="shared" si="15"/>
        <v>163</v>
      </c>
      <c r="B164" t="s">
        <v>47</v>
      </c>
      <c r="C164">
        <v>7</v>
      </c>
      <c r="D164">
        <v>11</v>
      </c>
      <c r="E164" s="2">
        <v>43043</v>
      </c>
      <c r="G164" s="1">
        <v>450000</v>
      </c>
      <c r="H164" s="1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47</v>
      </c>
      <c r="C165">
        <v>7</v>
      </c>
      <c r="D165">
        <v>12</v>
      </c>
      <c r="E165" s="2">
        <v>43103</v>
      </c>
      <c r="G165" s="1">
        <v>450000</v>
      </c>
      <c r="H165" s="1">
        <f t="shared" si="12"/>
        <v>300000</v>
      </c>
      <c r="I165" s="4">
        <f t="shared" si="13"/>
        <v>2018</v>
      </c>
      <c r="J165">
        <f t="shared" si="14"/>
        <v>1</v>
      </c>
    </row>
    <row r="166" spans="1:10">
      <c r="A166">
        <f t="shared" si="15"/>
        <v>165</v>
      </c>
      <c r="B166" t="s">
        <v>47</v>
      </c>
      <c r="C166">
        <v>7</v>
      </c>
      <c r="D166">
        <v>1</v>
      </c>
      <c r="E166" s="2">
        <v>43134</v>
      </c>
      <c r="G166" s="1">
        <v>450000</v>
      </c>
      <c r="H166" s="1">
        <f t="shared" si="12"/>
        <v>300000</v>
      </c>
      <c r="I166" s="4">
        <f t="shared" si="13"/>
        <v>2018</v>
      </c>
      <c r="J166">
        <f t="shared" si="14"/>
        <v>2</v>
      </c>
    </row>
    <row r="167" spans="1:10">
      <c r="A167">
        <f t="shared" si="15"/>
        <v>166</v>
      </c>
      <c r="B167" t="s">
        <v>48</v>
      </c>
      <c r="C167">
        <v>7</v>
      </c>
      <c r="D167">
        <v>7</v>
      </c>
      <c r="E167" s="2">
        <v>42917</v>
      </c>
      <c r="G167" s="1">
        <v>175000</v>
      </c>
      <c r="H167" s="1">
        <f t="shared" si="12"/>
        <v>25000</v>
      </c>
      <c r="I167" s="4">
        <f t="shared" si="13"/>
        <v>2017</v>
      </c>
      <c r="J167">
        <f t="shared" si="14"/>
        <v>7</v>
      </c>
    </row>
    <row r="168" spans="1:10">
      <c r="A168">
        <f t="shared" si="15"/>
        <v>167</v>
      </c>
      <c r="B168" t="s">
        <v>48</v>
      </c>
      <c r="C168">
        <v>7</v>
      </c>
      <c r="D168">
        <v>8</v>
      </c>
      <c r="E168" s="2">
        <f t="shared" ref="E168:E173" si="17">E167+31</f>
        <v>42948</v>
      </c>
      <c r="G168" s="1">
        <v>175000</v>
      </c>
      <c r="H168" s="1">
        <f t="shared" si="12"/>
        <v>25000</v>
      </c>
      <c r="I168" s="4">
        <f t="shared" si="13"/>
        <v>2017</v>
      </c>
      <c r="J168">
        <f t="shared" si="14"/>
        <v>8</v>
      </c>
    </row>
    <row r="169" spans="1:10">
      <c r="A169">
        <f t="shared" si="15"/>
        <v>168</v>
      </c>
      <c r="B169" t="s">
        <v>48</v>
      </c>
      <c r="C169">
        <v>7</v>
      </c>
      <c r="D169">
        <v>9</v>
      </c>
      <c r="E169" s="2">
        <f t="shared" si="17"/>
        <v>42979</v>
      </c>
      <c r="G169" s="1">
        <v>175000</v>
      </c>
      <c r="H169" s="1">
        <f t="shared" si="12"/>
        <v>25000</v>
      </c>
      <c r="I169" s="4">
        <f t="shared" si="13"/>
        <v>2017</v>
      </c>
      <c r="J169">
        <f t="shared" si="14"/>
        <v>9</v>
      </c>
    </row>
    <row r="170" spans="1:10">
      <c r="A170">
        <f t="shared" si="15"/>
        <v>169</v>
      </c>
      <c r="B170" t="s">
        <v>48</v>
      </c>
      <c r="C170">
        <v>7</v>
      </c>
      <c r="D170">
        <v>10</v>
      </c>
      <c r="E170" s="2">
        <f t="shared" si="17"/>
        <v>43010</v>
      </c>
      <c r="G170" s="1">
        <v>175000</v>
      </c>
      <c r="H170" s="1">
        <f t="shared" si="12"/>
        <v>25000</v>
      </c>
      <c r="I170" s="4">
        <f t="shared" si="13"/>
        <v>2017</v>
      </c>
      <c r="J170">
        <f t="shared" si="14"/>
        <v>10</v>
      </c>
    </row>
    <row r="171" spans="1:10">
      <c r="A171">
        <f t="shared" si="15"/>
        <v>170</v>
      </c>
      <c r="B171" t="s">
        <v>48</v>
      </c>
      <c r="C171">
        <v>7</v>
      </c>
      <c r="D171">
        <v>11</v>
      </c>
      <c r="E171" s="2">
        <f t="shared" si="17"/>
        <v>43041</v>
      </c>
      <c r="G171" s="1">
        <v>175000</v>
      </c>
      <c r="H171" s="1">
        <f t="shared" si="12"/>
        <v>25000</v>
      </c>
      <c r="I171" s="4">
        <f t="shared" si="13"/>
        <v>2017</v>
      </c>
      <c r="J171">
        <f t="shared" si="14"/>
        <v>11</v>
      </c>
    </row>
    <row r="172" spans="1:10">
      <c r="A172">
        <f t="shared" si="15"/>
        <v>171</v>
      </c>
      <c r="B172" t="s">
        <v>48</v>
      </c>
      <c r="C172">
        <v>7</v>
      </c>
      <c r="D172">
        <v>12</v>
      </c>
      <c r="E172" s="2">
        <f t="shared" si="17"/>
        <v>43072</v>
      </c>
      <c r="G172" s="1">
        <v>175000</v>
      </c>
      <c r="H172" s="1">
        <f t="shared" si="12"/>
        <v>25000</v>
      </c>
      <c r="I172" s="4">
        <f t="shared" si="13"/>
        <v>2017</v>
      </c>
      <c r="J172">
        <f t="shared" si="14"/>
        <v>12</v>
      </c>
    </row>
    <row r="173" spans="1:10">
      <c r="A173">
        <f t="shared" si="15"/>
        <v>172</v>
      </c>
      <c r="B173" t="s">
        <v>48</v>
      </c>
      <c r="C173">
        <v>7</v>
      </c>
      <c r="D173">
        <v>1</v>
      </c>
      <c r="E173" s="2">
        <f t="shared" si="17"/>
        <v>43103</v>
      </c>
      <c r="G173" s="1">
        <v>175000</v>
      </c>
      <c r="H173" s="1">
        <f t="shared" si="12"/>
        <v>25000</v>
      </c>
      <c r="I173" s="4">
        <f t="shared" si="13"/>
        <v>2018</v>
      </c>
      <c r="J173">
        <f t="shared" si="14"/>
        <v>1</v>
      </c>
    </row>
    <row r="174" spans="1:10">
      <c r="A174">
        <f t="shared" si="15"/>
        <v>173</v>
      </c>
      <c r="B174" t="s">
        <v>49</v>
      </c>
      <c r="C174">
        <v>7</v>
      </c>
      <c r="D174">
        <v>7</v>
      </c>
      <c r="E174" s="2">
        <v>42959</v>
      </c>
      <c r="G174" s="1">
        <v>450000</v>
      </c>
      <c r="H174" s="1">
        <f t="shared" si="12"/>
        <v>300000</v>
      </c>
      <c r="I174" s="4">
        <f t="shared" si="13"/>
        <v>2017</v>
      </c>
      <c r="J174">
        <f t="shared" si="14"/>
        <v>8</v>
      </c>
    </row>
    <row r="175" spans="1:10">
      <c r="A175">
        <f t="shared" si="15"/>
        <v>174</v>
      </c>
      <c r="B175" t="s">
        <v>49</v>
      </c>
      <c r="C175">
        <v>7</v>
      </c>
      <c r="D175">
        <v>8</v>
      </c>
      <c r="E175" s="2">
        <v>42959</v>
      </c>
      <c r="G175" s="1">
        <v>450000</v>
      </c>
      <c r="H175" s="1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49</v>
      </c>
      <c r="C176">
        <v>7</v>
      </c>
      <c r="D176">
        <v>9</v>
      </c>
      <c r="E176" s="2">
        <v>43015</v>
      </c>
      <c r="G176" s="1">
        <v>450000</v>
      </c>
      <c r="H176" s="1">
        <f t="shared" si="12"/>
        <v>300000</v>
      </c>
      <c r="I176" s="4">
        <f t="shared" si="13"/>
        <v>2017</v>
      </c>
      <c r="J176">
        <f t="shared" si="14"/>
        <v>10</v>
      </c>
    </row>
    <row r="177" spans="1:10">
      <c r="A177">
        <f t="shared" si="15"/>
        <v>176</v>
      </c>
      <c r="B177" t="s">
        <v>49</v>
      </c>
      <c r="C177">
        <v>7</v>
      </c>
      <c r="D177">
        <v>10</v>
      </c>
      <c r="E177" s="2">
        <v>43022</v>
      </c>
      <c r="G177" s="1">
        <v>450000</v>
      </c>
      <c r="H177" s="1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49</v>
      </c>
      <c r="C178">
        <v>7</v>
      </c>
      <c r="D178">
        <v>11</v>
      </c>
      <c r="E178" s="2">
        <v>43064</v>
      </c>
      <c r="G178" s="1">
        <v>450000</v>
      </c>
      <c r="H178" s="1">
        <f t="shared" si="12"/>
        <v>300000</v>
      </c>
      <c r="I178" s="4">
        <f t="shared" si="13"/>
        <v>2017</v>
      </c>
      <c r="J178">
        <f t="shared" si="14"/>
        <v>11</v>
      </c>
    </row>
    <row r="179" spans="1:10">
      <c r="A179">
        <f t="shared" si="15"/>
        <v>178</v>
      </c>
      <c r="B179" t="s">
        <v>49</v>
      </c>
      <c r="C179">
        <v>7</v>
      </c>
      <c r="D179">
        <v>12</v>
      </c>
      <c r="E179" s="2">
        <v>42759</v>
      </c>
      <c r="G179" s="1">
        <v>450000</v>
      </c>
      <c r="H179" s="1">
        <f t="shared" si="12"/>
        <v>300000</v>
      </c>
      <c r="I179" s="4">
        <f t="shared" si="13"/>
        <v>2017</v>
      </c>
      <c r="J179">
        <f t="shared" si="14"/>
        <v>1</v>
      </c>
    </row>
    <row r="180" spans="1:10">
      <c r="A180">
        <f t="shared" si="15"/>
        <v>179</v>
      </c>
      <c r="B180" t="s">
        <v>50</v>
      </c>
      <c r="C180">
        <v>7</v>
      </c>
      <c r="D180">
        <v>8</v>
      </c>
      <c r="E180" s="2">
        <v>42949</v>
      </c>
      <c r="G180" s="1">
        <v>500000</v>
      </c>
      <c r="H180" s="1">
        <f t="shared" si="12"/>
        <v>350000</v>
      </c>
      <c r="I180" s="4">
        <f t="shared" si="13"/>
        <v>2017</v>
      </c>
      <c r="J180">
        <f t="shared" si="14"/>
        <v>8</v>
      </c>
    </row>
    <row r="181" spans="1:10">
      <c r="A181">
        <f t="shared" si="15"/>
        <v>180</v>
      </c>
      <c r="B181" t="s">
        <v>50</v>
      </c>
      <c r="C181">
        <v>7</v>
      </c>
      <c r="D181">
        <v>9</v>
      </c>
      <c r="E181" s="2">
        <v>42949</v>
      </c>
      <c r="G181" s="1">
        <v>500000</v>
      </c>
      <c r="H181" s="1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50</v>
      </c>
      <c r="C182">
        <v>7</v>
      </c>
      <c r="D182">
        <v>10</v>
      </c>
      <c r="E182" s="2">
        <v>43008</v>
      </c>
      <c r="G182" s="1">
        <v>500000</v>
      </c>
      <c r="H182" s="1">
        <f t="shared" si="12"/>
        <v>350000</v>
      </c>
      <c r="I182" s="4">
        <f t="shared" si="13"/>
        <v>2017</v>
      </c>
      <c r="J182">
        <f t="shared" si="14"/>
        <v>9</v>
      </c>
    </row>
    <row r="183" spans="1:10">
      <c r="A183">
        <f t="shared" si="15"/>
        <v>182</v>
      </c>
      <c r="B183" t="s">
        <v>50</v>
      </c>
      <c r="C183">
        <v>7</v>
      </c>
      <c r="D183">
        <v>11</v>
      </c>
      <c r="E183" s="2">
        <v>43029</v>
      </c>
      <c r="G183" s="1">
        <v>500000</v>
      </c>
      <c r="H183" s="1">
        <f t="shared" si="12"/>
        <v>350000</v>
      </c>
      <c r="I183" s="4">
        <f t="shared" si="13"/>
        <v>2017</v>
      </c>
      <c r="J183">
        <f t="shared" si="14"/>
        <v>10</v>
      </c>
    </row>
    <row r="184" spans="1:10">
      <c r="A184">
        <f t="shared" si="15"/>
        <v>183</v>
      </c>
      <c r="B184" t="s">
        <v>50</v>
      </c>
      <c r="C184">
        <v>7</v>
      </c>
      <c r="D184">
        <v>12</v>
      </c>
      <c r="E184" s="2">
        <v>43029</v>
      </c>
      <c r="G184" s="1">
        <v>500000</v>
      </c>
      <c r="H184" s="1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51</v>
      </c>
      <c r="C185">
        <v>8</v>
      </c>
      <c r="D185">
        <v>7</v>
      </c>
      <c r="E185" s="2">
        <v>42933</v>
      </c>
      <c r="G185" s="1">
        <v>450000</v>
      </c>
      <c r="H185" s="1">
        <f t="shared" si="12"/>
        <v>300000</v>
      </c>
      <c r="I185" s="4">
        <f t="shared" si="13"/>
        <v>2017</v>
      </c>
      <c r="J185">
        <f t="shared" si="14"/>
        <v>7</v>
      </c>
    </row>
    <row r="186" spans="1:10">
      <c r="A186">
        <f t="shared" si="15"/>
        <v>185</v>
      </c>
      <c r="B186" t="s">
        <v>51</v>
      </c>
      <c r="C186">
        <v>8</v>
      </c>
      <c r="D186">
        <v>8</v>
      </c>
      <c r="E186" s="2">
        <v>42952</v>
      </c>
      <c r="G186" s="1">
        <v>450000</v>
      </c>
      <c r="H186" s="1">
        <f t="shared" si="12"/>
        <v>300000</v>
      </c>
      <c r="I186" s="4">
        <f t="shared" si="13"/>
        <v>2017</v>
      </c>
      <c r="J186">
        <f t="shared" si="14"/>
        <v>8</v>
      </c>
    </row>
    <row r="187" spans="1:10">
      <c r="A187">
        <f t="shared" si="15"/>
        <v>186</v>
      </c>
      <c r="B187" t="s">
        <v>51</v>
      </c>
      <c r="C187">
        <v>8</v>
      </c>
      <c r="D187">
        <v>9</v>
      </c>
      <c r="E187" s="2">
        <v>43008</v>
      </c>
      <c r="G187" s="1">
        <v>450000</v>
      </c>
      <c r="H187" s="1">
        <f t="shared" si="12"/>
        <v>300000</v>
      </c>
      <c r="I187" s="4">
        <f t="shared" si="13"/>
        <v>2017</v>
      </c>
      <c r="J187">
        <f t="shared" si="14"/>
        <v>9</v>
      </c>
    </row>
    <row r="188" spans="1:10">
      <c r="A188">
        <f t="shared" si="15"/>
        <v>187</v>
      </c>
      <c r="B188" t="s">
        <v>51</v>
      </c>
      <c r="C188">
        <v>8</v>
      </c>
      <c r="D188">
        <v>10</v>
      </c>
      <c r="E188" s="2">
        <v>43009</v>
      </c>
      <c r="G188" s="1">
        <v>450000</v>
      </c>
      <c r="H188" s="1">
        <f t="shared" si="12"/>
        <v>300000</v>
      </c>
      <c r="I188" s="4">
        <f t="shared" si="13"/>
        <v>2017</v>
      </c>
      <c r="J188">
        <f t="shared" si="14"/>
        <v>10</v>
      </c>
    </row>
    <row r="189" spans="1:10">
      <c r="A189">
        <f t="shared" si="15"/>
        <v>188</v>
      </c>
      <c r="B189" t="s">
        <v>51</v>
      </c>
      <c r="C189">
        <v>8</v>
      </c>
      <c r="D189">
        <v>11</v>
      </c>
      <c r="E189" s="2">
        <v>43041</v>
      </c>
      <c r="G189" s="1">
        <v>450000</v>
      </c>
      <c r="H189" s="1">
        <f t="shared" si="12"/>
        <v>300000</v>
      </c>
      <c r="I189" s="4">
        <f t="shared" si="13"/>
        <v>2017</v>
      </c>
      <c r="J189">
        <f t="shared" si="14"/>
        <v>11</v>
      </c>
    </row>
    <row r="190" spans="1:10">
      <c r="A190">
        <f t="shared" si="15"/>
        <v>189</v>
      </c>
      <c r="B190" t="s">
        <v>51</v>
      </c>
      <c r="C190">
        <v>8</v>
      </c>
      <c r="D190">
        <v>12</v>
      </c>
      <c r="E190" s="2">
        <v>43078</v>
      </c>
      <c r="G190" s="1">
        <v>450000</v>
      </c>
      <c r="H190" s="1">
        <f t="shared" si="12"/>
        <v>300000</v>
      </c>
      <c r="I190" s="4">
        <f t="shared" si="13"/>
        <v>2017</v>
      </c>
      <c r="J190">
        <f t="shared" si="14"/>
        <v>12</v>
      </c>
    </row>
    <row r="191" spans="1:10">
      <c r="A191">
        <f t="shared" si="15"/>
        <v>190</v>
      </c>
      <c r="B191" t="s">
        <v>51</v>
      </c>
      <c r="C191">
        <v>8</v>
      </c>
      <c r="D191">
        <v>1</v>
      </c>
      <c r="E191" s="2">
        <v>43103</v>
      </c>
      <c r="G191" s="1">
        <v>450000</v>
      </c>
      <c r="H191" s="1">
        <f t="shared" si="12"/>
        <v>300000</v>
      </c>
      <c r="I191" s="4">
        <f t="shared" si="13"/>
        <v>2018</v>
      </c>
      <c r="J191">
        <f t="shared" si="14"/>
        <v>1</v>
      </c>
    </row>
    <row r="192" spans="1:10">
      <c r="A192">
        <f t="shared" si="15"/>
        <v>191</v>
      </c>
      <c r="B192" t="s">
        <v>52</v>
      </c>
      <c r="C192">
        <v>8</v>
      </c>
      <c r="D192">
        <v>7</v>
      </c>
      <c r="E192" s="2">
        <v>42938</v>
      </c>
      <c r="G192" s="1">
        <v>350000</v>
      </c>
      <c r="H192" s="1">
        <f t="shared" si="12"/>
        <v>200000</v>
      </c>
      <c r="I192" s="4">
        <f t="shared" si="13"/>
        <v>2017</v>
      </c>
      <c r="J192">
        <f t="shared" si="14"/>
        <v>7</v>
      </c>
    </row>
    <row r="193" spans="1:10">
      <c r="A193">
        <f t="shared" si="15"/>
        <v>192</v>
      </c>
      <c r="B193" t="s">
        <v>52</v>
      </c>
      <c r="C193">
        <v>8</v>
      </c>
      <c r="D193">
        <v>8</v>
      </c>
      <c r="E193" s="2">
        <v>42965</v>
      </c>
      <c r="G193" s="1">
        <v>350000</v>
      </c>
      <c r="H193" s="1">
        <f t="shared" ref="H193:H256" si="18">G193-150000</f>
        <v>200000</v>
      </c>
      <c r="I193" s="4">
        <f t="shared" ref="I193:I256" si="19">YEAR(E193)</f>
        <v>2017</v>
      </c>
      <c r="J193">
        <f t="shared" ref="J193:J256" si="20">MONTH(E193)</f>
        <v>8</v>
      </c>
    </row>
    <row r="194" spans="1:10">
      <c r="A194">
        <f t="shared" ref="A194:A257" si="21">A193+1</f>
        <v>193</v>
      </c>
      <c r="B194" t="s">
        <v>52</v>
      </c>
      <c r="C194">
        <v>8</v>
      </c>
      <c r="D194">
        <v>9</v>
      </c>
      <c r="E194" s="2">
        <v>43008</v>
      </c>
      <c r="G194" s="1">
        <v>350000</v>
      </c>
      <c r="H194" s="1">
        <f t="shared" si="18"/>
        <v>200000</v>
      </c>
      <c r="I194" s="4">
        <f t="shared" si="19"/>
        <v>2017</v>
      </c>
      <c r="J194">
        <f t="shared" si="20"/>
        <v>9</v>
      </c>
    </row>
    <row r="195" spans="1:10">
      <c r="A195">
        <f t="shared" si="21"/>
        <v>194</v>
      </c>
      <c r="B195" t="s">
        <v>52</v>
      </c>
      <c r="C195">
        <v>8</v>
      </c>
      <c r="D195">
        <v>10</v>
      </c>
      <c r="E195" s="2">
        <v>43050</v>
      </c>
      <c r="G195" s="1">
        <v>350000</v>
      </c>
      <c r="H195" s="1">
        <f t="shared" si="18"/>
        <v>200000</v>
      </c>
      <c r="I195" s="4">
        <f t="shared" si="19"/>
        <v>2017</v>
      </c>
      <c r="J195">
        <f t="shared" si="20"/>
        <v>11</v>
      </c>
    </row>
    <row r="196" spans="1:10">
      <c r="A196">
        <f t="shared" si="21"/>
        <v>195</v>
      </c>
      <c r="B196" t="s">
        <v>52</v>
      </c>
      <c r="C196">
        <v>8</v>
      </c>
      <c r="D196">
        <v>11</v>
      </c>
      <c r="E196" s="2">
        <v>43092</v>
      </c>
      <c r="G196" s="1">
        <v>350000</v>
      </c>
      <c r="H196" s="1">
        <f t="shared" si="18"/>
        <v>200000</v>
      </c>
      <c r="I196" s="4">
        <f t="shared" si="19"/>
        <v>2017</v>
      </c>
      <c r="J196">
        <f t="shared" si="20"/>
        <v>12</v>
      </c>
    </row>
    <row r="197" spans="1:10">
      <c r="A197">
        <f t="shared" si="21"/>
        <v>196</v>
      </c>
      <c r="B197" t="s">
        <v>53</v>
      </c>
      <c r="C197">
        <v>8</v>
      </c>
      <c r="D197">
        <v>7</v>
      </c>
      <c r="E197" s="2">
        <v>42938</v>
      </c>
      <c r="G197" s="1">
        <v>425000</v>
      </c>
      <c r="H197" s="1">
        <f t="shared" si="18"/>
        <v>275000</v>
      </c>
      <c r="I197" s="4">
        <f t="shared" si="19"/>
        <v>2017</v>
      </c>
      <c r="J197">
        <f t="shared" si="20"/>
        <v>7</v>
      </c>
    </row>
    <row r="198" spans="1:10">
      <c r="A198">
        <f t="shared" si="21"/>
        <v>197</v>
      </c>
      <c r="B198" t="s">
        <v>53</v>
      </c>
      <c r="C198">
        <v>8</v>
      </c>
      <c r="D198">
        <v>8</v>
      </c>
      <c r="E198" s="2">
        <v>42959</v>
      </c>
      <c r="G198" s="1">
        <v>450000</v>
      </c>
      <c r="H198" s="1">
        <f t="shared" si="18"/>
        <v>300000</v>
      </c>
      <c r="I198" s="4">
        <f t="shared" si="19"/>
        <v>2017</v>
      </c>
      <c r="J198">
        <f t="shared" si="20"/>
        <v>8</v>
      </c>
    </row>
    <row r="199" spans="1:10">
      <c r="A199">
        <f t="shared" si="21"/>
        <v>198</v>
      </c>
      <c r="B199" t="s">
        <v>53</v>
      </c>
      <c r="C199">
        <v>8</v>
      </c>
      <c r="D199">
        <v>9</v>
      </c>
      <c r="E199" s="2">
        <v>42994</v>
      </c>
      <c r="G199" s="1">
        <v>450000</v>
      </c>
      <c r="H199" s="1">
        <f t="shared" si="18"/>
        <v>300000</v>
      </c>
      <c r="I199" s="4">
        <f t="shared" si="19"/>
        <v>2017</v>
      </c>
      <c r="J199">
        <f t="shared" si="20"/>
        <v>9</v>
      </c>
    </row>
    <row r="200" spans="1:10">
      <c r="A200">
        <f t="shared" si="21"/>
        <v>199</v>
      </c>
      <c r="B200" t="s">
        <v>53</v>
      </c>
      <c r="C200">
        <v>8</v>
      </c>
      <c r="D200">
        <v>10</v>
      </c>
      <c r="E200" s="2">
        <v>43022</v>
      </c>
      <c r="G200" s="1">
        <v>450000</v>
      </c>
      <c r="H200" s="1">
        <f t="shared" si="18"/>
        <v>300000</v>
      </c>
      <c r="I200" s="4">
        <f t="shared" si="19"/>
        <v>2017</v>
      </c>
      <c r="J200">
        <f t="shared" si="20"/>
        <v>10</v>
      </c>
    </row>
    <row r="201" spans="1:10">
      <c r="A201">
        <f t="shared" si="21"/>
        <v>200</v>
      </c>
      <c r="B201" t="s">
        <v>53</v>
      </c>
      <c r="C201">
        <v>8</v>
      </c>
      <c r="D201">
        <v>11</v>
      </c>
      <c r="E201" s="2">
        <v>43057</v>
      </c>
      <c r="G201" s="1">
        <v>450000</v>
      </c>
      <c r="H201" s="1">
        <f t="shared" si="18"/>
        <v>300000</v>
      </c>
      <c r="I201" s="4">
        <f t="shared" si="19"/>
        <v>2017</v>
      </c>
      <c r="J201">
        <f t="shared" si="20"/>
        <v>11</v>
      </c>
    </row>
    <row r="202" spans="1:10">
      <c r="A202">
        <f t="shared" si="21"/>
        <v>201</v>
      </c>
      <c r="B202" t="s">
        <v>53</v>
      </c>
      <c r="C202">
        <v>8</v>
      </c>
      <c r="D202">
        <v>12</v>
      </c>
      <c r="E202" s="2">
        <v>43085</v>
      </c>
      <c r="G202" s="1">
        <v>450000</v>
      </c>
      <c r="H202" s="1">
        <f t="shared" si="18"/>
        <v>300000</v>
      </c>
      <c r="I202" s="4">
        <f t="shared" si="19"/>
        <v>2017</v>
      </c>
      <c r="J202">
        <f t="shared" si="20"/>
        <v>12</v>
      </c>
    </row>
    <row r="203" spans="1:10">
      <c r="A203">
        <f t="shared" si="21"/>
        <v>202</v>
      </c>
      <c r="B203" t="s">
        <v>53</v>
      </c>
      <c r="C203">
        <v>8</v>
      </c>
      <c r="D203">
        <v>1</v>
      </c>
      <c r="E203" s="2">
        <v>43104</v>
      </c>
      <c r="G203" s="1">
        <v>450000</v>
      </c>
      <c r="H203" s="1">
        <f t="shared" si="18"/>
        <v>300000</v>
      </c>
      <c r="I203" s="4">
        <f t="shared" si="19"/>
        <v>2018</v>
      </c>
      <c r="J203">
        <f t="shared" si="20"/>
        <v>1</v>
      </c>
    </row>
    <row r="204" spans="1:10">
      <c r="A204">
        <f t="shared" si="21"/>
        <v>203</v>
      </c>
      <c r="B204" t="s">
        <v>54</v>
      </c>
      <c r="C204">
        <v>8</v>
      </c>
      <c r="D204">
        <v>7</v>
      </c>
      <c r="E204" s="2">
        <v>42933</v>
      </c>
      <c r="G204" s="1">
        <v>450000</v>
      </c>
      <c r="H204" s="1">
        <f t="shared" si="18"/>
        <v>300000</v>
      </c>
      <c r="I204" s="4">
        <f t="shared" si="19"/>
        <v>2017</v>
      </c>
      <c r="J204">
        <f t="shared" si="20"/>
        <v>7</v>
      </c>
    </row>
    <row r="205" spans="1:10">
      <c r="A205">
        <f t="shared" si="21"/>
        <v>204</v>
      </c>
      <c r="B205" t="s">
        <v>54</v>
      </c>
      <c r="C205">
        <v>8</v>
      </c>
      <c r="D205">
        <v>8</v>
      </c>
      <c r="E205" s="2">
        <v>42963</v>
      </c>
      <c r="G205" s="1">
        <v>450000</v>
      </c>
      <c r="H205" s="1">
        <f t="shared" si="18"/>
        <v>300000</v>
      </c>
      <c r="I205" s="4">
        <f t="shared" si="19"/>
        <v>2017</v>
      </c>
      <c r="J205">
        <f t="shared" si="20"/>
        <v>8</v>
      </c>
    </row>
    <row r="206" spans="1:10">
      <c r="A206">
        <f t="shared" si="21"/>
        <v>205</v>
      </c>
      <c r="B206" t="s">
        <v>54</v>
      </c>
      <c r="C206">
        <v>8</v>
      </c>
      <c r="D206">
        <v>9</v>
      </c>
      <c r="E206" s="2">
        <v>42989</v>
      </c>
      <c r="G206" s="1">
        <v>450000</v>
      </c>
      <c r="H206" s="1">
        <f t="shared" si="18"/>
        <v>300000</v>
      </c>
      <c r="I206" s="4">
        <f t="shared" si="19"/>
        <v>2017</v>
      </c>
      <c r="J206">
        <f t="shared" si="20"/>
        <v>9</v>
      </c>
    </row>
    <row r="207" spans="1:10">
      <c r="A207">
        <f t="shared" si="21"/>
        <v>206</v>
      </c>
      <c r="B207" t="s">
        <v>54</v>
      </c>
      <c r="C207">
        <v>8</v>
      </c>
      <c r="D207">
        <v>10</v>
      </c>
      <c r="E207" s="2">
        <v>43022</v>
      </c>
      <c r="G207" s="1">
        <v>450000</v>
      </c>
      <c r="H207" s="1">
        <f t="shared" si="18"/>
        <v>300000</v>
      </c>
      <c r="I207" s="4">
        <f t="shared" si="19"/>
        <v>2017</v>
      </c>
      <c r="J207">
        <f t="shared" si="20"/>
        <v>10</v>
      </c>
    </row>
    <row r="208" spans="1:10">
      <c r="A208">
        <f t="shared" si="21"/>
        <v>207</v>
      </c>
      <c r="B208" t="s">
        <v>54</v>
      </c>
      <c r="C208">
        <v>8</v>
      </c>
      <c r="D208">
        <v>11</v>
      </c>
      <c r="E208" s="2">
        <v>43052</v>
      </c>
      <c r="G208" s="1">
        <v>450000</v>
      </c>
      <c r="H208" s="1">
        <f t="shared" si="18"/>
        <v>300000</v>
      </c>
      <c r="I208" s="4">
        <f t="shared" si="19"/>
        <v>2017</v>
      </c>
      <c r="J208">
        <f t="shared" si="20"/>
        <v>11</v>
      </c>
    </row>
    <row r="209" spans="1:10">
      <c r="A209">
        <f t="shared" si="21"/>
        <v>208</v>
      </c>
      <c r="B209" t="s">
        <v>54</v>
      </c>
      <c r="C209">
        <v>8</v>
      </c>
      <c r="D209">
        <v>12</v>
      </c>
      <c r="E209" s="2">
        <v>43082</v>
      </c>
      <c r="G209" s="1">
        <v>450000</v>
      </c>
      <c r="H209" s="1">
        <f t="shared" si="18"/>
        <v>300000</v>
      </c>
      <c r="I209" s="4">
        <f t="shared" si="19"/>
        <v>2017</v>
      </c>
      <c r="J209">
        <f t="shared" si="20"/>
        <v>12</v>
      </c>
    </row>
    <row r="210" spans="1:10">
      <c r="A210">
        <f t="shared" si="21"/>
        <v>209</v>
      </c>
      <c r="B210" t="s">
        <v>54</v>
      </c>
      <c r="C210">
        <v>8</v>
      </c>
      <c r="D210">
        <v>1</v>
      </c>
      <c r="E210" s="2">
        <v>42753</v>
      </c>
      <c r="G210" s="1">
        <v>450000</v>
      </c>
      <c r="H210" s="1">
        <f t="shared" si="18"/>
        <v>300000</v>
      </c>
      <c r="I210" s="4">
        <f t="shared" si="19"/>
        <v>2017</v>
      </c>
      <c r="J210">
        <f t="shared" si="20"/>
        <v>1</v>
      </c>
    </row>
    <row r="211" spans="1:10">
      <c r="A211">
        <f t="shared" si="21"/>
        <v>210</v>
      </c>
      <c r="B211" t="s">
        <v>54</v>
      </c>
      <c r="C211">
        <v>8</v>
      </c>
      <c r="D211">
        <v>2</v>
      </c>
      <c r="E211" s="2">
        <v>42782</v>
      </c>
      <c r="G211" s="1">
        <v>450000</v>
      </c>
      <c r="H211" s="1">
        <f t="shared" si="18"/>
        <v>300000</v>
      </c>
      <c r="I211" s="4">
        <f t="shared" si="19"/>
        <v>2017</v>
      </c>
      <c r="J211">
        <f t="shared" si="20"/>
        <v>2</v>
      </c>
    </row>
    <row r="212" spans="1:10">
      <c r="A212">
        <f t="shared" si="21"/>
        <v>211</v>
      </c>
      <c r="B212" t="s">
        <v>55</v>
      </c>
      <c r="C212">
        <v>8</v>
      </c>
      <c r="D212">
        <v>7</v>
      </c>
      <c r="E212" s="2">
        <v>42933</v>
      </c>
      <c r="G212" s="1">
        <v>450000</v>
      </c>
      <c r="H212" s="1">
        <f t="shared" si="18"/>
        <v>300000</v>
      </c>
      <c r="I212" s="4">
        <f t="shared" si="19"/>
        <v>2017</v>
      </c>
      <c r="J212">
        <f t="shared" si="20"/>
        <v>7</v>
      </c>
    </row>
    <row r="213" spans="1:10">
      <c r="A213">
        <f t="shared" si="21"/>
        <v>212</v>
      </c>
      <c r="B213" t="s">
        <v>55</v>
      </c>
      <c r="C213">
        <v>8</v>
      </c>
      <c r="D213">
        <v>8</v>
      </c>
      <c r="E213" s="2">
        <v>42963</v>
      </c>
      <c r="G213" s="1">
        <v>450000</v>
      </c>
      <c r="H213" s="1">
        <f t="shared" si="18"/>
        <v>300000</v>
      </c>
      <c r="I213" s="4">
        <f t="shared" si="19"/>
        <v>2017</v>
      </c>
      <c r="J213">
        <f t="shared" si="20"/>
        <v>8</v>
      </c>
    </row>
    <row r="214" spans="1:10">
      <c r="A214">
        <f t="shared" si="21"/>
        <v>213</v>
      </c>
      <c r="B214" t="s">
        <v>55</v>
      </c>
      <c r="C214">
        <v>8</v>
      </c>
      <c r="D214">
        <v>9</v>
      </c>
      <c r="E214" s="2">
        <v>42989</v>
      </c>
      <c r="G214" s="1">
        <v>450000</v>
      </c>
      <c r="H214" s="1">
        <f t="shared" si="18"/>
        <v>300000</v>
      </c>
      <c r="I214" s="4">
        <f t="shared" si="19"/>
        <v>2017</v>
      </c>
      <c r="J214">
        <f t="shared" si="20"/>
        <v>9</v>
      </c>
    </row>
    <row r="215" spans="1:10">
      <c r="A215">
        <f t="shared" si="21"/>
        <v>214</v>
      </c>
      <c r="B215" t="s">
        <v>55</v>
      </c>
      <c r="C215">
        <v>8</v>
      </c>
      <c r="D215">
        <v>10</v>
      </c>
      <c r="E215" s="2">
        <v>43022</v>
      </c>
      <c r="G215" s="1">
        <v>450000</v>
      </c>
      <c r="H215" s="1">
        <f t="shared" si="18"/>
        <v>300000</v>
      </c>
      <c r="I215" s="4">
        <f t="shared" si="19"/>
        <v>2017</v>
      </c>
      <c r="J215">
        <f t="shared" si="20"/>
        <v>10</v>
      </c>
    </row>
    <row r="216" spans="1:10">
      <c r="A216">
        <f t="shared" si="21"/>
        <v>215</v>
      </c>
      <c r="B216" t="s">
        <v>55</v>
      </c>
      <c r="C216">
        <v>8</v>
      </c>
      <c r="D216">
        <v>11</v>
      </c>
      <c r="E216" s="2">
        <v>43052</v>
      </c>
      <c r="G216" s="1">
        <v>450000</v>
      </c>
      <c r="H216" s="1">
        <f t="shared" si="18"/>
        <v>300000</v>
      </c>
      <c r="I216" s="4">
        <f t="shared" si="19"/>
        <v>2017</v>
      </c>
      <c r="J216">
        <f t="shared" si="20"/>
        <v>11</v>
      </c>
    </row>
    <row r="217" spans="1:10">
      <c r="A217">
        <f t="shared" si="21"/>
        <v>216</v>
      </c>
      <c r="B217" t="s">
        <v>55</v>
      </c>
      <c r="C217">
        <v>8</v>
      </c>
      <c r="D217">
        <v>12</v>
      </c>
      <c r="E217" s="2">
        <v>43082</v>
      </c>
      <c r="G217" s="1">
        <v>450000</v>
      </c>
      <c r="H217" s="1">
        <f t="shared" si="18"/>
        <v>300000</v>
      </c>
      <c r="I217" s="4">
        <f t="shared" si="19"/>
        <v>2017</v>
      </c>
      <c r="J217">
        <f t="shared" si="20"/>
        <v>12</v>
      </c>
    </row>
    <row r="218" spans="1:10">
      <c r="A218">
        <f t="shared" si="21"/>
        <v>217</v>
      </c>
      <c r="B218" t="s">
        <v>55</v>
      </c>
      <c r="C218">
        <v>8</v>
      </c>
      <c r="D218">
        <v>1</v>
      </c>
      <c r="E218" s="2">
        <v>43118</v>
      </c>
      <c r="G218" s="1">
        <v>450000</v>
      </c>
      <c r="H218" s="1">
        <f t="shared" si="18"/>
        <v>300000</v>
      </c>
      <c r="I218" s="4">
        <f t="shared" si="19"/>
        <v>2018</v>
      </c>
      <c r="J218">
        <f t="shared" si="20"/>
        <v>1</v>
      </c>
    </row>
    <row r="219" spans="1:10">
      <c r="A219">
        <f t="shared" si="21"/>
        <v>218</v>
      </c>
      <c r="B219" t="s">
        <v>55</v>
      </c>
      <c r="C219">
        <v>8</v>
      </c>
      <c r="D219">
        <v>2</v>
      </c>
      <c r="E219" s="2">
        <v>43147</v>
      </c>
      <c r="G219" s="1">
        <v>450000</v>
      </c>
      <c r="H219" s="1">
        <f t="shared" si="18"/>
        <v>300000</v>
      </c>
      <c r="I219" s="4">
        <f t="shared" si="19"/>
        <v>2018</v>
      </c>
      <c r="J219">
        <f t="shared" si="20"/>
        <v>2</v>
      </c>
    </row>
    <row r="220" spans="1:10">
      <c r="A220">
        <f t="shared" si="21"/>
        <v>219</v>
      </c>
      <c r="B220" t="s">
        <v>56</v>
      </c>
      <c r="C220">
        <v>8</v>
      </c>
      <c r="D220">
        <v>7</v>
      </c>
      <c r="E220" s="2">
        <v>42931</v>
      </c>
      <c r="G220" s="1">
        <v>375000</v>
      </c>
      <c r="H220" s="1">
        <f t="shared" si="18"/>
        <v>225000</v>
      </c>
      <c r="I220" s="4">
        <f t="shared" si="19"/>
        <v>2017</v>
      </c>
      <c r="J220">
        <f t="shared" si="20"/>
        <v>7</v>
      </c>
    </row>
    <row r="221" spans="1:10">
      <c r="A221">
        <f t="shared" si="21"/>
        <v>220</v>
      </c>
      <c r="B221" t="s">
        <v>56</v>
      </c>
      <c r="C221">
        <v>8</v>
      </c>
      <c r="D221">
        <v>8</v>
      </c>
      <c r="E221" s="2">
        <v>42980</v>
      </c>
      <c r="G221" s="1">
        <v>375000</v>
      </c>
      <c r="H221" s="1">
        <f t="shared" si="18"/>
        <v>225000</v>
      </c>
      <c r="I221" s="4">
        <f t="shared" si="19"/>
        <v>2017</v>
      </c>
      <c r="J221">
        <f t="shared" si="20"/>
        <v>9</v>
      </c>
    </row>
    <row r="222" spans="1:10">
      <c r="A222">
        <f t="shared" si="21"/>
        <v>221</v>
      </c>
      <c r="B222" t="s">
        <v>56</v>
      </c>
      <c r="C222">
        <v>8</v>
      </c>
      <c r="D222">
        <v>9</v>
      </c>
      <c r="E222" s="2">
        <v>43015</v>
      </c>
      <c r="G222" s="1">
        <v>375000</v>
      </c>
      <c r="H222" s="1">
        <f t="shared" si="18"/>
        <v>225000</v>
      </c>
      <c r="I222" s="4">
        <f t="shared" si="19"/>
        <v>2017</v>
      </c>
      <c r="J222">
        <f t="shared" si="20"/>
        <v>10</v>
      </c>
    </row>
    <row r="223" spans="1:10">
      <c r="A223">
        <f t="shared" si="21"/>
        <v>222</v>
      </c>
      <c r="B223" t="s">
        <v>56</v>
      </c>
      <c r="C223">
        <v>8</v>
      </c>
      <c r="D223">
        <v>10</v>
      </c>
      <c r="E223" s="2">
        <v>43028</v>
      </c>
      <c r="G223" s="1">
        <v>375000</v>
      </c>
      <c r="H223" s="1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56</v>
      </c>
      <c r="C224">
        <v>8</v>
      </c>
      <c r="D224">
        <v>11</v>
      </c>
      <c r="E224" s="2">
        <v>43036</v>
      </c>
      <c r="G224" s="1">
        <v>375000</v>
      </c>
      <c r="H224" s="1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56</v>
      </c>
      <c r="C225">
        <v>8</v>
      </c>
      <c r="D225">
        <v>12</v>
      </c>
      <c r="E225" s="2">
        <v>43092</v>
      </c>
      <c r="G225" s="1">
        <v>375000</v>
      </c>
      <c r="H225" s="1">
        <f t="shared" si="18"/>
        <v>225000</v>
      </c>
      <c r="I225" s="4">
        <f t="shared" si="19"/>
        <v>2017</v>
      </c>
      <c r="J225">
        <f t="shared" si="20"/>
        <v>12</v>
      </c>
    </row>
    <row r="226" spans="1:10">
      <c r="A226">
        <f t="shared" si="21"/>
        <v>225</v>
      </c>
      <c r="B226" t="s">
        <v>56</v>
      </c>
      <c r="C226">
        <v>8</v>
      </c>
      <c r="D226">
        <v>1</v>
      </c>
      <c r="E226" s="2">
        <v>43092</v>
      </c>
      <c r="G226" s="1">
        <v>375000</v>
      </c>
      <c r="H226" s="1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57</v>
      </c>
      <c r="C227">
        <v>8</v>
      </c>
      <c r="D227">
        <v>7</v>
      </c>
      <c r="E227" s="2">
        <v>42931</v>
      </c>
      <c r="G227" s="1">
        <v>450000</v>
      </c>
      <c r="H227" s="1">
        <f t="shared" si="18"/>
        <v>300000</v>
      </c>
      <c r="I227" s="4">
        <f t="shared" si="19"/>
        <v>2017</v>
      </c>
      <c r="J227">
        <f t="shared" si="20"/>
        <v>7</v>
      </c>
    </row>
    <row r="228" spans="1:10">
      <c r="A228">
        <f t="shared" si="21"/>
        <v>227</v>
      </c>
      <c r="B228" t="s">
        <v>57</v>
      </c>
      <c r="C228">
        <v>8</v>
      </c>
      <c r="D228">
        <v>8</v>
      </c>
      <c r="E228" s="2">
        <v>42987</v>
      </c>
      <c r="G228" s="1">
        <v>450000</v>
      </c>
      <c r="H228" s="1">
        <f t="shared" si="18"/>
        <v>300000</v>
      </c>
      <c r="I228" s="4">
        <f t="shared" si="19"/>
        <v>2017</v>
      </c>
      <c r="J228">
        <f t="shared" si="20"/>
        <v>9</v>
      </c>
    </row>
    <row r="229" spans="1:10">
      <c r="A229">
        <f t="shared" si="21"/>
        <v>228</v>
      </c>
      <c r="B229" t="s">
        <v>57</v>
      </c>
      <c r="C229">
        <v>8</v>
      </c>
      <c r="D229">
        <v>9</v>
      </c>
      <c r="E229" s="2">
        <v>43008</v>
      </c>
      <c r="G229" s="1">
        <v>450000</v>
      </c>
      <c r="H229" s="1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57</v>
      </c>
      <c r="C230">
        <v>8</v>
      </c>
      <c r="D230">
        <v>10</v>
      </c>
      <c r="E230" s="2">
        <v>43043</v>
      </c>
      <c r="G230" s="1">
        <v>450000</v>
      </c>
      <c r="H230" s="1">
        <f t="shared" si="18"/>
        <v>300000</v>
      </c>
      <c r="I230" s="4">
        <f t="shared" si="19"/>
        <v>2017</v>
      </c>
      <c r="J230">
        <f t="shared" si="20"/>
        <v>11</v>
      </c>
    </row>
    <row r="231" spans="1:10">
      <c r="A231">
        <f t="shared" si="21"/>
        <v>230</v>
      </c>
      <c r="B231" t="s">
        <v>57</v>
      </c>
      <c r="C231">
        <v>8</v>
      </c>
      <c r="D231">
        <v>11</v>
      </c>
      <c r="E231" s="2">
        <v>43057</v>
      </c>
      <c r="G231" s="1">
        <v>450000</v>
      </c>
      <c r="H231" s="1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57</v>
      </c>
      <c r="C232">
        <v>8</v>
      </c>
      <c r="D232">
        <v>12</v>
      </c>
      <c r="E232" s="2">
        <v>43092</v>
      </c>
      <c r="G232" s="1">
        <v>450000</v>
      </c>
      <c r="H232" s="1">
        <f t="shared" si="18"/>
        <v>300000</v>
      </c>
      <c r="I232" s="4">
        <f t="shared" si="19"/>
        <v>2017</v>
      </c>
      <c r="J232">
        <f t="shared" si="20"/>
        <v>12</v>
      </c>
    </row>
    <row r="233" spans="1:10">
      <c r="A233">
        <f t="shared" si="21"/>
        <v>232</v>
      </c>
      <c r="B233" t="s">
        <v>58</v>
      </c>
      <c r="C233">
        <v>8</v>
      </c>
      <c r="D233">
        <v>7</v>
      </c>
      <c r="E233" s="2">
        <v>42931</v>
      </c>
      <c r="G233" s="1">
        <v>500000</v>
      </c>
      <c r="H233" s="1">
        <f t="shared" si="18"/>
        <v>350000</v>
      </c>
      <c r="I233" s="4">
        <f t="shared" si="19"/>
        <v>2017</v>
      </c>
      <c r="J233">
        <f t="shared" si="20"/>
        <v>7</v>
      </c>
    </row>
    <row r="234" spans="1:10">
      <c r="A234">
        <f t="shared" si="21"/>
        <v>233</v>
      </c>
      <c r="B234" t="s">
        <v>58</v>
      </c>
      <c r="C234">
        <v>8</v>
      </c>
      <c r="D234">
        <v>8</v>
      </c>
      <c r="E234" s="2">
        <v>42959</v>
      </c>
      <c r="G234" s="1">
        <v>500000</v>
      </c>
      <c r="H234" s="1">
        <f t="shared" si="18"/>
        <v>350000</v>
      </c>
      <c r="I234" s="4">
        <f t="shared" si="19"/>
        <v>2017</v>
      </c>
      <c r="J234">
        <f t="shared" si="20"/>
        <v>8</v>
      </c>
    </row>
    <row r="235" spans="1:10">
      <c r="A235">
        <f t="shared" si="21"/>
        <v>234</v>
      </c>
      <c r="B235" t="s">
        <v>58</v>
      </c>
      <c r="C235">
        <v>8</v>
      </c>
      <c r="D235">
        <v>9</v>
      </c>
      <c r="E235" s="2">
        <v>42986</v>
      </c>
      <c r="G235" s="1">
        <v>500000</v>
      </c>
      <c r="H235" s="1">
        <f t="shared" si="18"/>
        <v>350000</v>
      </c>
      <c r="I235" s="4">
        <f t="shared" si="19"/>
        <v>2017</v>
      </c>
      <c r="J235">
        <f t="shared" si="20"/>
        <v>9</v>
      </c>
    </row>
    <row r="236" spans="1:10">
      <c r="A236">
        <f t="shared" si="21"/>
        <v>235</v>
      </c>
      <c r="B236" t="s">
        <v>58</v>
      </c>
      <c r="C236">
        <v>8</v>
      </c>
      <c r="D236">
        <v>10</v>
      </c>
      <c r="E236" s="2">
        <v>43015</v>
      </c>
      <c r="G236" s="1">
        <v>500000</v>
      </c>
      <c r="H236" s="1">
        <f t="shared" si="18"/>
        <v>350000</v>
      </c>
      <c r="I236" s="4">
        <f t="shared" si="19"/>
        <v>2017</v>
      </c>
      <c r="J236">
        <f t="shared" si="20"/>
        <v>10</v>
      </c>
    </row>
    <row r="237" spans="1:10">
      <c r="A237">
        <f t="shared" si="21"/>
        <v>236</v>
      </c>
      <c r="B237" t="s">
        <v>58</v>
      </c>
      <c r="C237">
        <v>8</v>
      </c>
      <c r="D237">
        <v>11</v>
      </c>
      <c r="E237" s="2">
        <v>43043</v>
      </c>
      <c r="G237" s="1">
        <v>500000</v>
      </c>
      <c r="H237" s="1">
        <f t="shared" si="18"/>
        <v>350000</v>
      </c>
      <c r="I237" s="4">
        <f t="shared" si="19"/>
        <v>2017</v>
      </c>
      <c r="J237">
        <f t="shared" si="20"/>
        <v>11</v>
      </c>
    </row>
    <row r="238" spans="1:10">
      <c r="A238">
        <f t="shared" si="21"/>
        <v>237</v>
      </c>
      <c r="B238" t="s">
        <v>58</v>
      </c>
      <c r="C238">
        <v>8</v>
      </c>
      <c r="D238">
        <v>12</v>
      </c>
      <c r="E238" s="2">
        <v>43103</v>
      </c>
      <c r="G238" s="1">
        <v>500000</v>
      </c>
      <c r="H238" s="1">
        <f t="shared" si="18"/>
        <v>350000</v>
      </c>
      <c r="I238" s="4">
        <f t="shared" si="19"/>
        <v>2018</v>
      </c>
      <c r="J238">
        <f t="shared" si="20"/>
        <v>1</v>
      </c>
    </row>
    <row r="239" spans="1:10">
      <c r="A239">
        <f t="shared" si="21"/>
        <v>238</v>
      </c>
      <c r="B239" t="s">
        <v>58</v>
      </c>
      <c r="C239">
        <v>8</v>
      </c>
      <c r="D239">
        <v>1</v>
      </c>
      <c r="E239" s="2">
        <v>43103</v>
      </c>
      <c r="G239" s="1">
        <v>500000</v>
      </c>
      <c r="H239" s="1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58</v>
      </c>
      <c r="C240">
        <v>8</v>
      </c>
      <c r="D240">
        <v>2</v>
      </c>
      <c r="E240" s="2">
        <v>43134</v>
      </c>
      <c r="G240" s="1">
        <v>500000</v>
      </c>
      <c r="H240" s="1">
        <f t="shared" si="18"/>
        <v>350000</v>
      </c>
      <c r="I240" s="4">
        <f t="shared" si="19"/>
        <v>2018</v>
      </c>
      <c r="J240">
        <f t="shared" si="20"/>
        <v>2</v>
      </c>
    </row>
    <row r="241" spans="1:10">
      <c r="A241">
        <f t="shared" si="21"/>
        <v>240</v>
      </c>
      <c r="B241" t="s">
        <v>59</v>
      </c>
      <c r="C241">
        <v>8</v>
      </c>
      <c r="D241">
        <v>7</v>
      </c>
      <c r="E241" s="2">
        <v>43104</v>
      </c>
      <c r="G241" s="1">
        <v>450000</v>
      </c>
      <c r="H241" s="1">
        <f t="shared" si="18"/>
        <v>300000</v>
      </c>
      <c r="I241" s="4">
        <f t="shared" si="19"/>
        <v>2018</v>
      </c>
      <c r="J241">
        <f t="shared" si="20"/>
        <v>1</v>
      </c>
    </row>
    <row r="242" spans="1:10">
      <c r="A242">
        <f t="shared" si="21"/>
        <v>241</v>
      </c>
      <c r="B242" t="s">
        <v>59</v>
      </c>
      <c r="C242">
        <v>8</v>
      </c>
      <c r="D242">
        <v>8</v>
      </c>
      <c r="E242" s="2">
        <v>43104</v>
      </c>
      <c r="G242" s="1">
        <v>450000</v>
      </c>
      <c r="H242" s="1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59</v>
      </c>
      <c r="C243">
        <v>8</v>
      </c>
      <c r="D243">
        <v>9</v>
      </c>
      <c r="E243" s="2">
        <v>43104</v>
      </c>
      <c r="G243" s="1">
        <v>450000</v>
      </c>
      <c r="H243" s="1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59</v>
      </c>
      <c r="C244">
        <v>8</v>
      </c>
      <c r="D244">
        <v>10</v>
      </c>
      <c r="E244" s="2">
        <v>43104</v>
      </c>
      <c r="G244" s="1">
        <v>450000</v>
      </c>
      <c r="H244" s="1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59</v>
      </c>
      <c r="C245">
        <v>8</v>
      </c>
      <c r="D245">
        <v>11</v>
      </c>
      <c r="E245" s="2">
        <v>43104</v>
      </c>
      <c r="G245" s="1">
        <v>450000</v>
      </c>
      <c r="H245" s="1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59</v>
      </c>
      <c r="C246">
        <v>8</v>
      </c>
      <c r="D246">
        <v>12</v>
      </c>
      <c r="E246" s="2">
        <v>43104</v>
      </c>
      <c r="G246" s="1">
        <v>450000</v>
      </c>
      <c r="H246" s="1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60</v>
      </c>
      <c r="C247">
        <v>8</v>
      </c>
      <c r="D247">
        <v>7</v>
      </c>
      <c r="E247" s="2">
        <v>42938</v>
      </c>
      <c r="G247" s="1">
        <v>300000</v>
      </c>
      <c r="H247" s="1">
        <f t="shared" si="18"/>
        <v>150000</v>
      </c>
      <c r="I247" s="4">
        <f t="shared" si="19"/>
        <v>2017</v>
      </c>
      <c r="J247">
        <f t="shared" si="20"/>
        <v>7</v>
      </c>
    </row>
    <row r="248" spans="1:10">
      <c r="A248">
        <f t="shared" si="21"/>
        <v>247</v>
      </c>
      <c r="B248" t="s">
        <v>60</v>
      </c>
      <c r="C248">
        <v>8</v>
      </c>
      <c r="D248">
        <v>8</v>
      </c>
      <c r="E248" s="2">
        <v>42973</v>
      </c>
      <c r="G248" s="1">
        <v>300000</v>
      </c>
      <c r="H248" s="1">
        <f t="shared" si="18"/>
        <v>150000</v>
      </c>
      <c r="I248" s="4">
        <f t="shared" si="19"/>
        <v>2017</v>
      </c>
      <c r="J248">
        <f t="shared" si="20"/>
        <v>8</v>
      </c>
    </row>
    <row r="249" spans="1:10">
      <c r="A249">
        <f t="shared" si="21"/>
        <v>248</v>
      </c>
      <c r="B249" t="s">
        <v>60</v>
      </c>
      <c r="C249">
        <v>8</v>
      </c>
      <c r="D249">
        <v>9</v>
      </c>
      <c r="E249" s="2">
        <v>43008</v>
      </c>
      <c r="G249" s="1">
        <v>300000</v>
      </c>
      <c r="H249" s="1">
        <f t="shared" si="18"/>
        <v>150000</v>
      </c>
      <c r="I249" s="4">
        <f t="shared" si="19"/>
        <v>2017</v>
      </c>
      <c r="J249">
        <f t="shared" si="20"/>
        <v>9</v>
      </c>
    </row>
    <row r="250" spans="1:10">
      <c r="A250">
        <f t="shared" si="21"/>
        <v>249</v>
      </c>
      <c r="B250" t="s">
        <v>60</v>
      </c>
      <c r="C250">
        <v>8</v>
      </c>
      <c r="D250">
        <v>10</v>
      </c>
      <c r="E250" s="2">
        <v>43038</v>
      </c>
      <c r="G250" s="1">
        <v>300000</v>
      </c>
      <c r="H250" s="1">
        <f t="shared" si="18"/>
        <v>150000</v>
      </c>
      <c r="I250" s="4">
        <f t="shared" si="19"/>
        <v>2017</v>
      </c>
      <c r="J250">
        <f t="shared" si="20"/>
        <v>10</v>
      </c>
    </row>
    <row r="251" spans="1:10">
      <c r="A251">
        <f t="shared" si="21"/>
        <v>250</v>
      </c>
      <c r="B251" t="s">
        <v>60</v>
      </c>
      <c r="C251">
        <v>8</v>
      </c>
      <c r="D251">
        <v>11</v>
      </c>
      <c r="E251" s="2">
        <v>43050</v>
      </c>
      <c r="G251" s="1">
        <v>300000</v>
      </c>
      <c r="H251" s="1">
        <f t="shared" si="18"/>
        <v>150000</v>
      </c>
      <c r="I251" s="4">
        <f t="shared" si="19"/>
        <v>2017</v>
      </c>
      <c r="J251">
        <f t="shared" si="20"/>
        <v>11</v>
      </c>
    </row>
    <row r="252" spans="1:10">
      <c r="A252">
        <f t="shared" si="21"/>
        <v>251</v>
      </c>
      <c r="B252" t="s">
        <v>60</v>
      </c>
      <c r="C252">
        <v>8</v>
      </c>
      <c r="D252">
        <v>12</v>
      </c>
      <c r="E252" s="2">
        <v>43085</v>
      </c>
      <c r="G252" s="1">
        <v>300000</v>
      </c>
      <c r="H252" s="1">
        <f t="shared" si="18"/>
        <v>150000</v>
      </c>
      <c r="I252" s="4">
        <f t="shared" si="19"/>
        <v>2017</v>
      </c>
      <c r="J252">
        <f t="shared" si="20"/>
        <v>12</v>
      </c>
    </row>
    <row r="253" spans="1:10">
      <c r="A253">
        <f t="shared" si="21"/>
        <v>252</v>
      </c>
      <c r="B253" t="s">
        <v>61</v>
      </c>
      <c r="C253">
        <v>8</v>
      </c>
      <c r="D253">
        <v>7</v>
      </c>
      <c r="E253" s="2">
        <v>42931</v>
      </c>
      <c r="G253" s="1">
        <v>450000</v>
      </c>
      <c r="H253" s="1">
        <f t="shared" si="18"/>
        <v>300000</v>
      </c>
      <c r="I253" s="4">
        <f t="shared" si="19"/>
        <v>2017</v>
      </c>
      <c r="J253">
        <f t="shared" si="20"/>
        <v>7</v>
      </c>
    </row>
    <row r="254" spans="1:10">
      <c r="A254">
        <f t="shared" si="21"/>
        <v>253</v>
      </c>
      <c r="B254" t="s">
        <v>61</v>
      </c>
      <c r="C254">
        <v>8</v>
      </c>
      <c r="D254">
        <v>8</v>
      </c>
      <c r="E254" s="2">
        <v>42959</v>
      </c>
      <c r="G254" s="1">
        <v>450000</v>
      </c>
      <c r="H254" s="1">
        <f t="shared" si="18"/>
        <v>300000</v>
      </c>
      <c r="I254" s="4">
        <f t="shared" si="19"/>
        <v>2017</v>
      </c>
      <c r="J254">
        <f t="shared" si="20"/>
        <v>8</v>
      </c>
    </row>
    <row r="255" spans="1:10">
      <c r="A255">
        <f t="shared" si="21"/>
        <v>254</v>
      </c>
      <c r="B255" t="s">
        <v>61</v>
      </c>
      <c r="C255">
        <v>8</v>
      </c>
      <c r="D255">
        <v>9</v>
      </c>
      <c r="E255" s="2">
        <v>43008</v>
      </c>
      <c r="G255" s="1">
        <v>450000</v>
      </c>
      <c r="H255" s="1">
        <f t="shared" si="18"/>
        <v>300000</v>
      </c>
      <c r="I255" s="4">
        <f t="shared" si="19"/>
        <v>2017</v>
      </c>
      <c r="J255">
        <f t="shared" si="20"/>
        <v>9</v>
      </c>
    </row>
    <row r="256" spans="1:10">
      <c r="A256">
        <f t="shared" si="21"/>
        <v>255</v>
      </c>
      <c r="B256" t="s">
        <v>61</v>
      </c>
      <c r="C256">
        <v>8</v>
      </c>
      <c r="D256">
        <v>10</v>
      </c>
      <c r="E256" s="2">
        <v>43008</v>
      </c>
      <c r="G256" s="1">
        <v>450000</v>
      </c>
      <c r="H256" s="1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61</v>
      </c>
      <c r="C257">
        <v>8</v>
      </c>
      <c r="D257">
        <v>11</v>
      </c>
      <c r="E257" s="2">
        <v>43050</v>
      </c>
      <c r="G257" s="1">
        <v>450000</v>
      </c>
      <c r="H257" s="1">
        <f t="shared" ref="H257:H320" si="22">G257-150000</f>
        <v>300000</v>
      </c>
      <c r="I257" s="4">
        <f t="shared" ref="I257:I320" si="23">YEAR(E257)</f>
        <v>2017</v>
      </c>
      <c r="J257">
        <f t="shared" ref="J257:J320" si="24">MONTH(E257)</f>
        <v>11</v>
      </c>
    </row>
    <row r="258" spans="1:10">
      <c r="A258">
        <f t="shared" ref="A258:A321" si="25">A257+1</f>
        <v>257</v>
      </c>
      <c r="B258" t="s">
        <v>61</v>
      </c>
      <c r="C258">
        <v>8</v>
      </c>
      <c r="D258">
        <v>12</v>
      </c>
      <c r="E258" s="2">
        <v>43103</v>
      </c>
      <c r="G258" s="1">
        <v>450000</v>
      </c>
      <c r="H258" s="1">
        <f t="shared" si="22"/>
        <v>300000</v>
      </c>
      <c r="I258" s="4">
        <f t="shared" si="23"/>
        <v>2018</v>
      </c>
      <c r="J258">
        <f t="shared" si="24"/>
        <v>1</v>
      </c>
    </row>
    <row r="259" spans="1:10">
      <c r="A259">
        <f t="shared" si="25"/>
        <v>258</v>
      </c>
      <c r="B259" t="s">
        <v>61</v>
      </c>
      <c r="C259">
        <v>8</v>
      </c>
      <c r="D259">
        <v>1</v>
      </c>
      <c r="E259" s="2">
        <v>43134</v>
      </c>
      <c r="G259" s="1">
        <v>450000</v>
      </c>
      <c r="H259" s="1">
        <f t="shared" si="22"/>
        <v>300000</v>
      </c>
      <c r="I259" s="4">
        <f t="shared" si="23"/>
        <v>2018</v>
      </c>
      <c r="J259">
        <f t="shared" si="24"/>
        <v>2</v>
      </c>
    </row>
    <row r="260" spans="1:10">
      <c r="A260">
        <f t="shared" si="25"/>
        <v>259</v>
      </c>
      <c r="B260" t="s">
        <v>62</v>
      </c>
      <c r="C260">
        <v>8</v>
      </c>
      <c r="D260">
        <v>7</v>
      </c>
      <c r="E260" s="2">
        <v>42938</v>
      </c>
      <c r="G260" s="1">
        <v>450000</v>
      </c>
      <c r="H260" s="1">
        <f t="shared" si="22"/>
        <v>300000</v>
      </c>
      <c r="I260" s="4">
        <f t="shared" si="23"/>
        <v>2017</v>
      </c>
      <c r="J260">
        <f t="shared" si="24"/>
        <v>7</v>
      </c>
    </row>
    <row r="261" spans="1:10">
      <c r="A261">
        <f t="shared" si="25"/>
        <v>260</v>
      </c>
      <c r="B261" t="s">
        <v>62</v>
      </c>
      <c r="C261">
        <v>8</v>
      </c>
      <c r="D261">
        <v>8</v>
      </c>
      <c r="E261" s="2">
        <v>42986</v>
      </c>
      <c r="G261" s="1">
        <v>450000</v>
      </c>
      <c r="H261" s="1">
        <f t="shared" si="22"/>
        <v>300000</v>
      </c>
      <c r="I261" s="4">
        <f t="shared" si="23"/>
        <v>2017</v>
      </c>
      <c r="J261">
        <f t="shared" si="24"/>
        <v>9</v>
      </c>
    </row>
    <row r="262" spans="1:10">
      <c r="A262">
        <f t="shared" si="25"/>
        <v>261</v>
      </c>
      <c r="B262" t="s">
        <v>62</v>
      </c>
      <c r="C262">
        <v>8</v>
      </c>
      <c r="D262">
        <v>9</v>
      </c>
      <c r="E262" s="2">
        <v>42986</v>
      </c>
      <c r="G262" s="1">
        <v>450000</v>
      </c>
      <c r="H262" s="1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62</v>
      </c>
      <c r="C263">
        <v>8</v>
      </c>
      <c r="D263">
        <v>10</v>
      </c>
      <c r="E263" s="2">
        <v>43008</v>
      </c>
      <c r="G263" s="1">
        <v>450000</v>
      </c>
      <c r="H263" s="1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62</v>
      </c>
      <c r="C264">
        <v>8</v>
      </c>
      <c r="D264">
        <v>11</v>
      </c>
      <c r="E264" s="2">
        <v>43104</v>
      </c>
      <c r="G264" s="1">
        <v>450000</v>
      </c>
      <c r="H264" s="1">
        <f t="shared" si="22"/>
        <v>300000</v>
      </c>
      <c r="I264" s="4">
        <f t="shared" si="23"/>
        <v>2018</v>
      </c>
      <c r="J264">
        <f t="shared" si="24"/>
        <v>1</v>
      </c>
    </row>
    <row r="265" spans="1:10">
      <c r="A265">
        <f t="shared" si="25"/>
        <v>264</v>
      </c>
      <c r="B265" t="s">
        <v>62</v>
      </c>
      <c r="C265">
        <v>8</v>
      </c>
      <c r="D265">
        <v>12</v>
      </c>
      <c r="E265" s="2">
        <v>43104</v>
      </c>
      <c r="G265" s="1">
        <v>450000</v>
      </c>
      <c r="H265" s="1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63</v>
      </c>
      <c r="C266">
        <v>8</v>
      </c>
      <c r="D266">
        <v>7</v>
      </c>
      <c r="E266" s="2">
        <v>42966</v>
      </c>
      <c r="G266" s="1">
        <v>450000</v>
      </c>
      <c r="H266" s="1">
        <f t="shared" si="22"/>
        <v>300000</v>
      </c>
      <c r="I266" s="4">
        <f t="shared" si="23"/>
        <v>2017</v>
      </c>
      <c r="J266">
        <f t="shared" si="24"/>
        <v>8</v>
      </c>
    </row>
    <row r="267" spans="1:10">
      <c r="A267">
        <f t="shared" si="25"/>
        <v>266</v>
      </c>
      <c r="B267" t="s">
        <v>63</v>
      </c>
      <c r="C267">
        <v>8</v>
      </c>
      <c r="D267">
        <v>8</v>
      </c>
      <c r="E267" s="2">
        <v>42966</v>
      </c>
      <c r="G267" s="1">
        <v>450000</v>
      </c>
      <c r="H267" s="1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63</v>
      </c>
      <c r="C268">
        <v>8</v>
      </c>
      <c r="D268">
        <v>9</v>
      </c>
      <c r="E268" s="2">
        <v>42994</v>
      </c>
      <c r="G268" s="1">
        <v>450000</v>
      </c>
      <c r="H268" s="1">
        <f t="shared" si="22"/>
        <v>300000</v>
      </c>
      <c r="I268" s="4">
        <f t="shared" si="23"/>
        <v>2017</v>
      </c>
      <c r="J268">
        <f t="shared" si="24"/>
        <v>9</v>
      </c>
    </row>
    <row r="269" spans="1:10">
      <c r="A269">
        <f t="shared" si="25"/>
        <v>268</v>
      </c>
      <c r="B269" t="s">
        <v>63</v>
      </c>
      <c r="C269">
        <v>8</v>
      </c>
      <c r="D269">
        <v>10</v>
      </c>
      <c r="E269" s="2">
        <v>43014</v>
      </c>
      <c r="G269" s="1">
        <v>450000</v>
      </c>
      <c r="H269" s="1">
        <f t="shared" si="22"/>
        <v>300000</v>
      </c>
      <c r="I269" s="4">
        <f t="shared" si="23"/>
        <v>2017</v>
      </c>
      <c r="J269">
        <f t="shared" si="24"/>
        <v>10</v>
      </c>
    </row>
    <row r="270" spans="1:10">
      <c r="A270">
        <f t="shared" si="25"/>
        <v>269</v>
      </c>
      <c r="B270" t="s">
        <v>63</v>
      </c>
      <c r="C270">
        <v>8</v>
      </c>
      <c r="D270">
        <v>11</v>
      </c>
      <c r="E270" s="2">
        <v>43050</v>
      </c>
      <c r="G270" s="1">
        <v>450000</v>
      </c>
      <c r="H270" s="1">
        <f t="shared" si="22"/>
        <v>300000</v>
      </c>
      <c r="I270" s="4">
        <f t="shared" si="23"/>
        <v>2017</v>
      </c>
      <c r="J270">
        <f t="shared" si="24"/>
        <v>11</v>
      </c>
    </row>
    <row r="271" spans="1:10">
      <c r="A271">
        <f t="shared" si="25"/>
        <v>270</v>
      </c>
      <c r="B271" t="s">
        <v>63</v>
      </c>
      <c r="C271">
        <v>8</v>
      </c>
      <c r="D271">
        <v>12</v>
      </c>
      <c r="E271" s="2">
        <v>43078</v>
      </c>
      <c r="G271" s="1">
        <v>450000</v>
      </c>
      <c r="H271" s="1">
        <f t="shared" si="22"/>
        <v>300000</v>
      </c>
      <c r="I271" s="4">
        <f t="shared" si="23"/>
        <v>2017</v>
      </c>
      <c r="J271">
        <f t="shared" si="24"/>
        <v>12</v>
      </c>
    </row>
    <row r="272" spans="1:10">
      <c r="A272">
        <f t="shared" si="25"/>
        <v>271</v>
      </c>
      <c r="B272" t="s">
        <v>63</v>
      </c>
      <c r="C272">
        <v>8</v>
      </c>
      <c r="D272">
        <v>1</v>
      </c>
      <c r="E272" s="2">
        <v>43104</v>
      </c>
      <c r="G272" s="1">
        <v>450000</v>
      </c>
      <c r="H272" s="1">
        <f t="shared" si="22"/>
        <v>300000</v>
      </c>
      <c r="I272" s="4">
        <f t="shared" si="23"/>
        <v>2018</v>
      </c>
      <c r="J272">
        <f t="shared" si="24"/>
        <v>1</v>
      </c>
    </row>
    <row r="273" spans="1:10">
      <c r="A273">
        <f t="shared" si="25"/>
        <v>272</v>
      </c>
      <c r="B273" t="s">
        <v>64</v>
      </c>
      <c r="C273">
        <v>8</v>
      </c>
      <c r="D273">
        <v>7</v>
      </c>
      <c r="E273" s="2">
        <v>42931</v>
      </c>
      <c r="G273" s="1">
        <v>450000</v>
      </c>
      <c r="H273" s="1">
        <f t="shared" si="22"/>
        <v>300000</v>
      </c>
      <c r="I273" s="4">
        <f t="shared" si="23"/>
        <v>2017</v>
      </c>
      <c r="J273">
        <f t="shared" si="24"/>
        <v>7</v>
      </c>
    </row>
    <row r="274" spans="1:10">
      <c r="A274">
        <f t="shared" si="25"/>
        <v>273</v>
      </c>
      <c r="B274" t="s">
        <v>64</v>
      </c>
      <c r="C274">
        <v>8</v>
      </c>
      <c r="D274">
        <v>8</v>
      </c>
      <c r="E274" s="2">
        <v>42959</v>
      </c>
      <c r="G274" s="1">
        <v>450000</v>
      </c>
      <c r="H274" s="1">
        <f t="shared" si="22"/>
        <v>300000</v>
      </c>
      <c r="I274" s="4">
        <f t="shared" si="23"/>
        <v>2017</v>
      </c>
      <c r="J274">
        <f t="shared" si="24"/>
        <v>8</v>
      </c>
    </row>
    <row r="275" spans="1:10">
      <c r="A275">
        <f t="shared" si="25"/>
        <v>274</v>
      </c>
      <c r="B275" t="s">
        <v>64</v>
      </c>
      <c r="C275">
        <v>8</v>
      </c>
      <c r="D275">
        <v>9</v>
      </c>
      <c r="E275" s="2">
        <v>42994</v>
      </c>
      <c r="G275" s="1">
        <v>450000</v>
      </c>
      <c r="H275" s="1">
        <f t="shared" si="22"/>
        <v>300000</v>
      </c>
      <c r="I275" s="4">
        <f t="shared" si="23"/>
        <v>2017</v>
      </c>
      <c r="J275">
        <f t="shared" si="24"/>
        <v>9</v>
      </c>
    </row>
    <row r="276" spans="1:10">
      <c r="A276">
        <f t="shared" si="25"/>
        <v>275</v>
      </c>
      <c r="B276" t="s">
        <v>64</v>
      </c>
      <c r="C276">
        <v>8</v>
      </c>
      <c r="D276">
        <v>10</v>
      </c>
      <c r="E276" s="2">
        <v>43015</v>
      </c>
      <c r="G276" s="1">
        <v>450000</v>
      </c>
      <c r="H276" s="1">
        <f t="shared" si="22"/>
        <v>300000</v>
      </c>
      <c r="I276" s="4">
        <f t="shared" si="23"/>
        <v>2017</v>
      </c>
      <c r="J276">
        <f t="shared" si="24"/>
        <v>10</v>
      </c>
    </row>
    <row r="277" spans="1:10">
      <c r="A277">
        <f t="shared" si="25"/>
        <v>276</v>
      </c>
      <c r="B277" t="s">
        <v>64</v>
      </c>
      <c r="C277">
        <v>8</v>
      </c>
      <c r="D277">
        <v>11</v>
      </c>
      <c r="E277" s="2">
        <v>43103</v>
      </c>
      <c r="G277" s="1">
        <v>450000</v>
      </c>
      <c r="H277" s="1">
        <f t="shared" si="22"/>
        <v>300000</v>
      </c>
      <c r="I277" s="4">
        <f t="shared" si="23"/>
        <v>2018</v>
      </c>
      <c r="J277">
        <f t="shared" si="24"/>
        <v>1</v>
      </c>
    </row>
    <row r="278" spans="1:10">
      <c r="A278">
        <f t="shared" si="25"/>
        <v>277</v>
      </c>
      <c r="B278" t="s">
        <v>64</v>
      </c>
      <c r="C278">
        <v>8</v>
      </c>
      <c r="D278">
        <v>12</v>
      </c>
      <c r="E278" s="2">
        <v>43103</v>
      </c>
      <c r="G278" s="1">
        <v>450000</v>
      </c>
      <c r="H278" s="1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64</v>
      </c>
      <c r="C279">
        <v>8</v>
      </c>
      <c r="D279">
        <v>1</v>
      </c>
      <c r="E279" s="2">
        <v>43104</v>
      </c>
      <c r="G279" s="1">
        <v>450000</v>
      </c>
      <c r="H279" s="1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65</v>
      </c>
      <c r="C280">
        <v>8</v>
      </c>
      <c r="D280">
        <v>7</v>
      </c>
      <c r="E280" s="2">
        <v>42931</v>
      </c>
      <c r="G280" s="1">
        <v>450000</v>
      </c>
      <c r="H280" s="1">
        <f t="shared" si="22"/>
        <v>300000</v>
      </c>
      <c r="I280" s="4">
        <f t="shared" si="23"/>
        <v>2017</v>
      </c>
      <c r="J280">
        <f t="shared" si="24"/>
        <v>7</v>
      </c>
    </row>
    <row r="281" spans="1:10">
      <c r="A281">
        <f t="shared" si="25"/>
        <v>280</v>
      </c>
      <c r="B281" t="s">
        <v>66</v>
      </c>
      <c r="C281">
        <v>8</v>
      </c>
      <c r="D281">
        <v>7</v>
      </c>
      <c r="E281" s="2">
        <v>42938</v>
      </c>
      <c r="G281" s="1">
        <v>450000</v>
      </c>
      <c r="H281" s="1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66</v>
      </c>
      <c r="C282">
        <v>8</v>
      </c>
      <c r="D282">
        <v>8</v>
      </c>
      <c r="E282" s="2">
        <v>42986</v>
      </c>
      <c r="G282" s="1">
        <v>450000</v>
      </c>
      <c r="H282" s="1">
        <f t="shared" si="22"/>
        <v>300000</v>
      </c>
      <c r="I282" s="4">
        <f t="shared" si="23"/>
        <v>2017</v>
      </c>
      <c r="J282">
        <f t="shared" si="24"/>
        <v>9</v>
      </c>
    </row>
    <row r="283" spans="1:10">
      <c r="A283">
        <f t="shared" si="25"/>
        <v>282</v>
      </c>
      <c r="B283" t="s">
        <v>66</v>
      </c>
      <c r="C283">
        <v>8</v>
      </c>
      <c r="D283">
        <v>9</v>
      </c>
      <c r="E283" s="2">
        <v>42986</v>
      </c>
      <c r="G283" s="1">
        <v>450000</v>
      </c>
      <c r="H283" s="1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66</v>
      </c>
      <c r="C284">
        <v>8</v>
      </c>
      <c r="D284">
        <v>10</v>
      </c>
      <c r="E284" s="2">
        <v>43022</v>
      </c>
      <c r="G284" s="1">
        <v>450000</v>
      </c>
      <c r="H284" s="1">
        <f t="shared" si="22"/>
        <v>300000</v>
      </c>
      <c r="I284" s="4">
        <f t="shared" si="23"/>
        <v>2017</v>
      </c>
      <c r="J284">
        <f t="shared" si="24"/>
        <v>10</v>
      </c>
    </row>
    <row r="285" spans="1:10">
      <c r="A285">
        <f t="shared" si="25"/>
        <v>284</v>
      </c>
      <c r="B285" t="s">
        <v>66</v>
      </c>
      <c r="C285">
        <v>8</v>
      </c>
      <c r="D285">
        <v>11</v>
      </c>
      <c r="E285" s="2">
        <v>43103</v>
      </c>
      <c r="G285" s="1">
        <v>450000</v>
      </c>
      <c r="H285" s="1">
        <f t="shared" si="22"/>
        <v>300000</v>
      </c>
      <c r="I285" s="4">
        <f t="shared" si="23"/>
        <v>2018</v>
      </c>
      <c r="J285">
        <f t="shared" si="24"/>
        <v>1</v>
      </c>
    </row>
    <row r="286" spans="1:10">
      <c r="A286">
        <f t="shared" si="25"/>
        <v>285</v>
      </c>
      <c r="B286" t="s">
        <v>66</v>
      </c>
      <c r="C286">
        <v>8</v>
      </c>
      <c r="D286">
        <v>12</v>
      </c>
      <c r="E286" s="2">
        <v>43103</v>
      </c>
      <c r="G286" s="1">
        <v>450000</v>
      </c>
      <c r="H286" s="1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66</v>
      </c>
      <c r="C287">
        <v>8</v>
      </c>
      <c r="D287">
        <v>1</v>
      </c>
      <c r="E287" s="2">
        <v>43134</v>
      </c>
      <c r="G287" s="1">
        <v>450000</v>
      </c>
      <c r="H287" s="1">
        <f t="shared" si="22"/>
        <v>300000</v>
      </c>
      <c r="I287" s="4">
        <f t="shared" si="23"/>
        <v>2018</v>
      </c>
      <c r="J287">
        <f t="shared" si="24"/>
        <v>2</v>
      </c>
    </row>
    <row r="288" spans="1:10">
      <c r="A288">
        <f t="shared" si="25"/>
        <v>287</v>
      </c>
      <c r="B288" t="s">
        <v>67</v>
      </c>
      <c r="C288">
        <v>8</v>
      </c>
      <c r="D288">
        <v>7</v>
      </c>
      <c r="E288" s="2">
        <v>42931</v>
      </c>
      <c r="G288" s="1">
        <v>450000</v>
      </c>
      <c r="H288" s="1">
        <f t="shared" si="22"/>
        <v>300000</v>
      </c>
      <c r="I288" s="4">
        <f t="shared" si="23"/>
        <v>2017</v>
      </c>
      <c r="J288">
        <f t="shared" si="24"/>
        <v>7</v>
      </c>
    </row>
    <row r="289" spans="1:10">
      <c r="A289">
        <f t="shared" si="25"/>
        <v>288</v>
      </c>
      <c r="B289" t="s">
        <v>67</v>
      </c>
      <c r="C289">
        <v>8</v>
      </c>
      <c r="D289">
        <v>8</v>
      </c>
      <c r="E289" s="2">
        <v>42931</v>
      </c>
      <c r="G289" s="1">
        <v>450000</v>
      </c>
      <c r="H289" s="1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67</v>
      </c>
      <c r="C290">
        <v>8</v>
      </c>
      <c r="D290">
        <v>9</v>
      </c>
      <c r="E290" s="2">
        <v>42986</v>
      </c>
      <c r="G290" s="1">
        <v>450000</v>
      </c>
      <c r="H290" s="1">
        <f t="shared" si="22"/>
        <v>300000</v>
      </c>
      <c r="I290" s="4">
        <f t="shared" si="23"/>
        <v>2017</v>
      </c>
      <c r="J290">
        <f t="shared" si="24"/>
        <v>9</v>
      </c>
    </row>
    <row r="291" spans="1:10">
      <c r="A291">
        <f t="shared" si="25"/>
        <v>290</v>
      </c>
      <c r="B291" t="s">
        <v>67</v>
      </c>
      <c r="C291">
        <v>8</v>
      </c>
      <c r="D291">
        <v>10</v>
      </c>
      <c r="E291" s="2">
        <v>43022</v>
      </c>
      <c r="G291" s="1">
        <v>450000</v>
      </c>
      <c r="H291" s="1">
        <f t="shared" si="22"/>
        <v>300000</v>
      </c>
      <c r="I291" s="4">
        <f t="shared" si="23"/>
        <v>2017</v>
      </c>
      <c r="J291">
        <f t="shared" si="24"/>
        <v>10</v>
      </c>
    </row>
    <row r="292" spans="1:10">
      <c r="A292">
        <f t="shared" si="25"/>
        <v>291</v>
      </c>
      <c r="B292" t="s">
        <v>67</v>
      </c>
      <c r="C292">
        <v>8</v>
      </c>
      <c r="D292">
        <v>11</v>
      </c>
      <c r="E292" s="2">
        <v>43043</v>
      </c>
      <c r="G292" s="1">
        <v>450000</v>
      </c>
      <c r="H292" s="1">
        <f t="shared" si="22"/>
        <v>300000</v>
      </c>
      <c r="I292" s="4">
        <f t="shared" si="23"/>
        <v>2017</v>
      </c>
      <c r="J292">
        <f t="shared" si="24"/>
        <v>11</v>
      </c>
    </row>
    <row r="293" spans="1:10">
      <c r="A293">
        <f t="shared" si="25"/>
        <v>292</v>
      </c>
      <c r="B293" t="s">
        <v>67</v>
      </c>
      <c r="C293">
        <v>8</v>
      </c>
      <c r="D293">
        <v>12</v>
      </c>
      <c r="E293" s="2">
        <v>43103</v>
      </c>
      <c r="G293" s="1">
        <v>450000</v>
      </c>
      <c r="H293" s="1">
        <f t="shared" si="22"/>
        <v>300000</v>
      </c>
      <c r="I293" s="4">
        <f t="shared" si="23"/>
        <v>2018</v>
      </c>
      <c r="J293">
        <f t="shared" si="24"/>
        <v>1</v>
      </c>
    </row>
    <row r="294" spans="1:10">
      <c r="A294">
        <f t="shared" si="25"/>
        <v>293</v>
      </c>
      <c r="B294" t="s">
        <v>67</v>
      </c>
      <c r="C294">
        <v>8</v>
      </c>
      <c r="D294">
        <v>1</v>
      </c>
      <c r="E294" s="2">
        <v>42769</v>
      </c>
      <c r="G294" s="1">
        <v>450000</v>
      </c>
      <c r="H294" s="1">
        <f t="shared" si="22"/>
        <v>300000</v>
      </c>
      <c r="I294" s="4">
        <f t="shared" si="23"/>
        <v>2017</v>
      </c>
      <c r="J294">
        <f t="shared" si="24"/>
        <v>2</v>
      </c>
    </row>
    <row r="295" spans="1:10">
      <c r="A295">
        <f t="shared" si="25"/>
        <v>294</v>
      </c>
      <c r="B295" t="s">
        <v>68</v>
      </c>
      <c r="C295">
        <v>8</v>
      </c>
      <c r="D295">
        <v>7</v>
      </c>
      <c r="E295" s="2">
        <v>42931</v>
      </c>
      <c r="G295" s="1">
        <v>450000</v>
      </c>
      <c r="H295" s="1">
        <f t="shared" si="22"/>
        <v>300000</v>
      </c>
      <c r="I295" s="4">
        <f t="shared" si="23"/>
        <v>2017</v>
      </c>
      <c r="J295">
        <f t="shared" si="24"/>
        <v>7</v>
      </c>
    </row>
    <row r="296" spans="1:10">
      <c r="A296">
        <f t="shared" si="25"/>
        <v>295</v>
      </c>
      <c r="B296" t="s">
        <v>68</v>
      </c>
      <c r="C296">
        <v>8</v>
      </c>
      <c r="D296">
        <v>8</v>
      </c>
      <c r="E296" s="2">
        <v>42986</v>
      </c>
      <c r="G296" s="1">
        <v>450000</v>
      </c>
      <c r="H296" s="1">
        <f t="shared" si="22"/>
        <v>300000</v>
      </c>
      <c r="I296" s="4">
        <f t="shared" si="23"/>
        <v>2017</v>
      </c>
      <c r="J296">
        <f t="shared" si="24"/>
        <v>9</v>
      </c>
    </row>
    <row r="297" spans="1:10">
      <c r="A297">
        <f t="shared" si="25"/>
        <v>296</v>
      </c>
      <c r="B297" t="s">
        <v>68</v>
      </c>
      <c r="C297">
        <v>8</v>
      </c>
      <c r="D297">
        <v>9</v>
      </c>
      <c r="E297" s="2">
        <v>43008</v>
      </c>
      <c r="G297" s="1">
        <v>450000</v>
      </c>
      <c r="H297" s="1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68</v>
      </c>
      <c r="C298">
        <v>8</v>
      </c>
      <c r="D298">
        <v>10</v>
      </c>
      <c r="E298" s="2">
        <v>43015</v>
      </c>
      <c r="G298" s="1">
        <v>450000</v>
      </c>
      <c r="H298" s="1">
        <f t="shared" si="22"/>
        <v>300000</v>
      </c>
      <c r="I298" s="4">
        <f t="shared" si="23"/>
        <v>2017</v>
      </c>
      <c r="J298">
        <f t="shared" si="24"/>
        <v>10</v>
      </c>
    </row>
    <row r="299" spans="1:10">
      <c r="A299">
        <f t="shared" si="25"/>
        <v>298</v>
      </c>
      <c r="B299" t="s">
        <v>68</v>
      </c>
      <c r="C299">
        <v>8</v>
      </c>
      <c r="D299">
        <v>11</v>
      </c>
      <c r="E299" s="2">
        <v>43103</v>
      </c>
      <c r="G299" s="1">
        <v>450000</v>
      </c>
      <c r="H299" s="1">
        <f t="shared" si="22"/>
        <v>300000</v>
      </c>
      <c r="I299" s="4">
        <f t="shared" si="23"/>
        <v>2018</v>
      </c>
      <c r="J299">
        <f t="shared" si="24"/>
        <v>1</v>
      </c>
    </row>
    <row r="300" spans="1:10">
      <c r="A300">
        <f t="shared" si="25"/>
        <v>299</v>
      </c>
      <c r="B300" t="s">
        <v>68</v>
      </c>
      <c r="C300">
        <v>8</v>
      </c>
      <c r="D300">
        <v>12</v>
      </c>
      <c r="E300" s="2">
        <v>43134</v>
      </c>
      <c r="G300" s="1">
        <v>450000</v>
      </c>
      <c r="H300" s="1">
        <f t="shared" si="22"/>
        <v>300000</v>
      </c>
      <c r="I300" s="4">
        <f t="shared" si="23"/>
        <v>2018</v>
      </c>
      <c r="J300">
        <f t="shared" si="24"/>
        <v>2</v>
      </c>
    </row>
    <row r="301" spans="1:10">
      <c r="A301">
        <f t="shared" si="25"/>
        <v>300</v>
      </c>
      <c r="B301" t="s">
        <v>69</v>
      </c>
      <c r="C301">
        <v>8</v>
      </c>
      <c r="D301">
        <v>7</v>
      </c>
      <c r="E301" s="2">
        <v>42933</v>
      </c>
      <c r="G301" s="1">
        <v>450000</v>
      </c>
      <c r="H301" s="1">
        <f t="shared" si="22"/>
        <v>300000</v>
      </c>
      <c r="I301" s="4">
        <f t="shared" si="23"/>
        <v>2017</v>
      </c>
      <c r="J301">
        <f t="shared" si="24"/>
        <v>7</v>
      </c>
    </row>
    <row r="302" spans="1:10">
      <c r="A302">
        <f t="shared" si="25"/>
        <v>301</v>
      </c>
      <c r="B302" t="s">
        <v>69</v>
      </c>
      <c r="C302">
        <v>8</v>
      </c>
      <c r="D302">
        <v>8</v>
      </c>
      <c r="E302" s="2">
        <v>42952</v>
      </c>
      <c r="G302" s="1">
        <v>450000</v>
      </c>
      <c r="H302" s="1">
        <f t="shared" si="22"/>
        <v>300000</v>
      </c>
      <c r="I302" s="4">
        <f t="shared" si="23"/>
        <v>2017</v>
      </c>
      <c r="J302">
        <f t="shared" si="24"/>
        <v>8</v>
      </c>
    </row>
    <row r="303" spans="1:10">
      <c r="A303">
        <f t="shared" si="25"/>
        <v>302</v>
      </c>
      <c r="B303" t="s">
        <v>69</v>
      </c>
      <c r="C303">
        <v>8</v>
      </c>
      <c r="D303">
        <v>9</v>
      </c>
      <c r="E303" s="2">
        <v>42871</v>
      </c>
      <c r="G303" s="1">
        <v>450000</v>
      </c>
      <c r="H303" s="1">
        <f t="shared" si="22"/>
        <v>300000</v>
      </c>
      <c r="I303" s="4">
        <f t="shared" si="23"/>
        <v>2017</v>
      </c>
      <c r="J303">
        <f t="shared" si="24"/>
        <v>5</v>
      </c>
    </row>
    <row r="304" spans="1:10">
      <c r="A304">
        <f t="shared" si="25"/>
        <v>303</v>
      </c>
      <c r="B304" t="s">
        <v>69</v>
      </c>
      <c r="C304">
        <v>8</v>
      </c>
      <c r="D304">
        <v>10</v>
      </c>
      <c r="E304" s="2">
        <v>43004</v>
      </c>
      <c r="G304" s="1">
        <v>450000</v>
      </c>
      <c r="H304" s="1">
        <f t="shared" si="22"/>
        <v>300000</v>
      </c>
      <c r="I304" s="4">
        <f t="shared" si="23"/>
        <v>2017</v>
      </c>
      <c r="J304">
        <f t="shared" si="24"/>
        <v>9</v>
      </c>
    </row>
    <row r="305" spans="1:10">
      <c r="A305">
        <f t="shared" si="25"/>
        <v>304</v>
      </c>
      <c r="B305" t="s">
        <v>69</v>
      </c>
      <c r="C305">
        <v>8</v>
      </c>
      <c r="D305">
        <v>11</v>
      </c>
      <c r="E305" s="2">
        <v>43057</v>
      </c>
      <c r="G305" s="1">
        <v>450000</v>
      </c>
      <c r="H305" s="1">
        <f t="shared" si="22"/>
        <v>300000</v>
      </c>
      <c r="I305" s="4">
        <f t="shared" si="23"/>
        <v>2017</v>
      </c>
      <c r="J305">
        <f t="shared" si="24"/>
        <v>11</v>
      </c>
    </row>
    <row r="306" spans="1:10">
      <c r="A306">
        <f t="shared" si="25"/>
        <v>305</v>
      </c>
      <c r="B306" t="s">
        <v>69</v>
      </c>
      <c r="C306">
        <v>8</v>
      </c>
      <c r="D306">
        <v>12</v>
      </c>
      <c r="E306" s="2">
        <v>43071</v>
      </c>
      <c r="G306" s="1">
        <v>450000</v>
      </c>
      <c r="H306" s="1">
        <f t="shared" si="22"/>
        <v>300000</v>
      </c>
      <c r="I306" s="4">
        <f t="shared" si="23"/>
        <v>2017</v>
      </c>
      <c r="J306">
        <f t="shared" si="24"/>
        <v>12</v>
      </c>
    </row>
    <row r="307" spans="1:10">
      <c r="A307">
        <f t="shared" si="25"/>
        <v>306</v>
      </c>
      <c r="B307" t="s">
        <v>69</v>
      </c>
      <c r="C307">
        <v>8</v>
      </c>
      <c r="D307">
        <v>1</v>
      </c>
      <c r="E307" s="2">
        <v>43129</v>
      </c>
      <c r="G307" s="1">
        <v>450000</v>
      </c>
      <c r="H307" s="1">
        <f t="shared" si="22"/>
        <v>300000</v>
      </c>
      <c r="I307" s="4">
        <f t="shared" si="23"/>
        <v>2018</v>
      </c>
      <c r="J307">
        <f t="shared" si="24"/>
        <v>1</v>
      </c>
    </row>
    <row r="308" spans="1:10">
      <c r="A308">
        <f t="shared" si="25"/>
        <v>307</v>
      </c>
      <c r="B308" t="s">
        <v>69</v>
      </c>
      <c r="C308">
        <v>8</v>
      </c>
      <c r="D308">
        <v>2</v>
      </c>
      <c r="E308" s="2">
        <v>43136</v>
      </c>
      <c r="G308" s="1">
        <v>450000</v>
      </c>
      <c r="H308" s="1">
        <f t="shared" si="22"/>
        <v>300000</v>
      </c>
      <c r="I308" s="4">
        <f t="shared" si="23"/>
        <v>2018</v>
      </c>
      <c r="J308">
        <f t="shared" si="24"/>
        <v>2</v>
      </c>
    </row>
    <row r="309" spans="1:10">
      <c r="A309">
        <f t="shared" si="25"/>
        <v>308</v>
      </c>
      <c r="B309" t="s">
        <v>70</v>
      </c>
      <c r="C309">
        <v>8</v>
      </c>
      <c r="D309">
        <v>7</v>
      </c>
      <c r="E309" s="2">
        <v>42950</v>
      </c>
      <c r="F309" s="3">
        <v>1250</v>
      </c>
      <c r="G309" s="1">
        <v>450000</v>
      </c>
      <c r="H309" s="1">
        <f t="shared" si="22"/>
        <v>300000</v>
      </c>
      <c r="I309" s="4">
        <f t="shared" si="23"/>
        <v>2017</v>
      </c>
      <c r="J309">
        <f t="shared" si="24"/>
        <v>8</v>
      </c>
    </row>
    <row r="310" spans="1:10">
      <c r="A310">
        <f t="shared" si="25"/>
        <v>309</v>
      </c>
      <c r="B310" t="s">
        <v>70</v>
      </c>
      <c r="C310">
        <v>8</v>
      </c>
      <c r="D310">
        <v>8</v>
      </c>
      <c r="E310" s="2">
        <v>42950</v>
      </c>
      <c r="F310" s="3">
        <v>1250</v>
      </c>
      <c r="G310" s="1">
        <v>450000</v>
      </c>
      <c r="H310" s="1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70</v>
      </c>
      <c r="C311">
        <v>8</v>
      </c>
      <c r="D311">
        <v>9</v>
      </c>
      <c r="E311" s="2">
        <v>42994</v>
      </c>
      <c r="F311" s="3">
        <v>2445</v>
      </c>
      <c r="G311" s="1">
        <v>450000</v>
      </c>
      <c r="H311" s="1">
        <f t="shared" si="22"/>
        <v>300000</v>
      </c>
      <c r="I311" s="4">
        <f t="shared" si="23"/>
        <v>2017</v>
      </c>
      <c r="J311">
        <f t="shared" si="24"/>
        <v>9</v>
      </c>
    </row>
    <row r="312" spans="1:10">
      <c r="A312">
        <f t="shared" si="25"/>
        <v>311</v>
      </c>
      <c r="B312" t="s">
        <v>70</v>
      </c>
      <c r="C312">
        <v>8</v>
      </c>
      <c r="D312">
        <v>10</v>
      </c>
      <c r="E312" s="2">
        <v>43029</v>
      </c>
      <c r="F312" s="3">
        <v>2445</v>
      </c>
      <c r="G312" s="1">
        <v>450000</v>
      </c>
      <c r="H312" s="1">
        <f t="shared" si="22"/>
        <v>300000</v>
      </c>
      <c r="I312" s="4">
        <f t="shared" si="23"/>
        <v>2017</v>
      </c>
      <c r="J312">
        <f t="shared" si="24"/>
        <v>10</v>
      </c>
    </row>
    <row r="313" spans="1:10">
      <c r="A313">
        <f t="shared" si="25"/>
        <v>312</v>
      </c>
      <c r="B313" t="s">
        <v>70</v>
      </c>
      <c r="C313">
        <v>8</v>
      </c>
      <c r="D313">
        <v>11</v>
      </c>
      <c r="E313" s="2">
        <v>43043</v>
      </c>
      <c r="F313" s="3">
        <v>2482</v>
      </c>
      <c r="G313" s="1">
        <v>450000</v>
      </c>
      <c r="H313" s="1">
        <f t="shared" si="22"/>
        <v>300000</v>
      </c>
      <c r="I313" s="4">
        <f t="shared" si="23"/>
        <v>2017</v>
      </c>
      <c r="J313">
        <f t="shared" si="24"/>
        <v>11</v>
      </c>
    </row>
    <row r="314" spans="1:10">
      <c r="A314">
        <f t="shared" si="25"/>
        <v>313</v>
      </c>
      <c r="B314" t="s">
        <v>70</v>
      </c>
      <c r="C314">
        <v>8</v>
      </c>
      <c r="D314">
        <v>12</v>
      </c>
      <c r="E314" s="2">
        <v>43064</v>
      </c>
      <c r="F314" s="3">
        <v>2615</v>
      </c>
      <c r="G314" s="1">
        <v>450000</v>
      </c>
      <c r="H314" s="1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70</v>
      </c>
      <c r="C315">
        <v>8</v>
      </c>
      <c r="D315">
        <v>1</v>
      </c>
      <c r="E315" s="2">
        <v>43096</v>
      </c>
      <c r="F315" s="3">
        <v>2689</v>
      </c>
      <c r="G315" s="1">
        <v>450000</v>
      </c>
      <c r="H315" s="1">
        <f t="shared" si="22"/>
        <v>300000</v>
      </c>
      <c r="I315" s="4">
        <f t="shared" si="23"/>
        <v>2017</v>
      </c>
      <c r="J315">
        <f t="shared" si="24"/>
        <v>12</v>
      </c>
    </row>
    <row r="316" spans="1:10">
      <c r="A316">
        <f t="shared" si="25"/>
        <v>315</v>
      </c>
      <c r="B316" t="s">
        <v>70</v>
      </c>
      <c r="C316">
        <v>8</v>
      </c>
      <c r="D316">
        <v>2</v>
      </c>
      <c r="E316" s="2">
        <v>43128</v>
      </c>
      <c r="F316" s="3">
        <v>2756</v>
      </c>
      <c r="G316" s="1">
        <v>450000</v>
      </c>
      <c r="H316" s="1">
        <f t="shared" si="22"/>
        <v>300000</v>
      </c>
      <c r="I316" s="4">
        <f t="shared" si="23"/>
        <v>2018</v>
      </c>
      <c r="J316">
        <f t="shared" si="24"/>
        <v>1</v>
      </c>
    </row>
    <row r="317" spans="1:10">
      <c r="A317">
        <f t="shared" si="25"/>
        <v>316</v>
      </c>
      <c r="B317" t="s">
        <v>71</v>
      </c>
      <c r="C317">
        <v>8</v>
      </c>
      <c r="D317">
        <v>7</v>
      </c>
      <c r="E317" s="2">
        <v>42952</v>
      </c>
      <c r="G317" s="1">
        <v>450000</v>
      </c>
      <c r="H317" s="1">
        <f t="shared" si="22"/>
        <v>300000</v>
      </c>
      <c r="I317" s="4">
        <f t="shared" si="23"/>
        <v>2017</v>
      </c>
      <c r="J317">
        <f t="shared" si="24"/>
        <v>8</v>
      </c>
    </row>
    <row r="318" spans="1:10">
      <c r="A318">
        <f t="shared" si="25"/>
        <v>317</v>
      </c>
      <c r="B318" t="s">
        <v>71</v>
      </c>
      <c r="C318">
        <v>8</v>
      </c>
      <c r="D318">
        <v>8</v>
      </c>
      <c r="E318" s="2">
        <v>42952</v>
      </c>
      <c r="G318" s="1">
        <v>450000</v>
      </c>
      <c r="H318" s="1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71</v>
      </c>
      <c r="C319">
        <v>8</v>
      </c>
      <c r="D319">
        <v>9</v>
      </c>
      <c r="E319" s="2">
        <v>42952</v>
      </c>
      <c r="G319" s="1">
        <v>450000</v>
      </c>
      <c r="H319" s="1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71</v>
      </c>
      <c r="C320">
        <v>8</v>
      </c>
      <c r="D320">
        <v>10</v>
      </c>
      <c r="E320" s="2">
        <v>43008</v>
      </c>
      <c r="G320" s="1">
        <v>450000</v>
      </c>
      <c r="H320" s="1">
        <f t="shared" si="22"/>
        <v>300000</v>
      </c>
      <c r="I320" s="4">
        <f t="shared" si="23"/>
        <v>2017</v>
      </c>
      <c r="J320">
        <f t="shared" si="24"/>
        <v>9</v>
      </c>
    </row>
    <row r="321" spans="1:10">
      <c r="A321">
        <f t="shared" si="25"/>
        <v>320</v>
      </c>
      <c r="B321" t="s">
        <v>71</v>
      </c>
      <c r="C321">
        <v>8</v>
      </c>
      <c r="D321">
        <v>11</v>
      </c>
      <c r="E321" s="2">
        <v>43008</v>
      </c>
      <c r="G321" s="1">
        <v>450000</v>
      </c>
      <c r="H321" s="1">
        <f t="shared" ref="H321:H384" si="26">G321-150000</f>
        <v>300000</v>
      </c>
      <c r="I321" s="4">
        <f t="shared" ref="I321:I384" si="27">YEAR(E321)</f>
        <v>2017</v>
      </c>
      <c r="J321">
        <f t="shared" ref="J321:J384" si="28">MONTH(E321)</f>
        <v>9</v>
      </c>
    </row>
    <row r="322" spans="1:10">
      <c r="A322">
        <f t="shared" ref="A322:A385" si="29">A321+1</f>
        <v>321</v>
      </c>
      <c r="B322" t="s">
        <v>71</v>
      </c>
      <c r="C322">
        <v>8</v>
      </c>
      <c r="D322">
        <v>12</v>
      </c>
      <c r="E322" s="2">
        <v>43008</v>
      </c>
      <c r="G322" s="1">
        <v>450000</v>
      </c>
      <c r="H322" s="1">
        <f t="shared" si="26"/>
        <v>300000</v>
      </c>
      <c r="I322" s="4">
        <f t="shared" si="27"/>
        <v>2017</v>
      </c>
      <c r="J322">
        <f t="shared" si="28"/>
        <v>9</v>
      </c>
    </row>
    <row r="323" spans="1:10">
      <c r="A323">
        <f t="shared" si="29"/>
        <v>322</v>
      </c>
      <c r="B323" t="s">
        <v>71</v>
      </c>
      <c r="C323">
        <v>8</v>
      </c>
      <c r="D323">
        <v>1</v>
      </c>
      <c r="E323" s="2">
        <v>43134</v>
      </c>
      <c r="G323" s="1">
        <v>450000</v>
      </c>
      <c r="H323" s="1">
        <f t="shared" si="26"/>
        <v>300000</v>
      </c>
      <c r="I323" s="4">
        <f t="shared" si="27"/>
        <v>2018</v>
      </c>
      <c r="J323">
        <f t="shared" si="28"/>
        <v>2</v>
      </c>
    </row>
    <row r="324" spans="1:10">
      <c r="A324">
        <f t="shared" si="29"/>
        <v>323</v>
      </c>
      <c r="B324" t="s">
        <v>71</v>
      </c>
      <c r="C324">
        <v>8</v>
      </c>
      <c r="D324">
        <v>2</v>
      </c>
      <c r="E324" s="2">
        <v>43134</v>
      </c>
      <c r="G324" s="1">
        <v>450000</v>
      </c>
      <c r="H324" s="1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71</v>
      </c>
      <c r="C325">
        <v>8</v>
      </c>
      <c r="D325">
        <v>3</v>
      </c>
      <c r="E325" s="2">
        <v>43134</v>
      </c>
      <c r="G325" s="1">
        <v>450000</v>
      </c>
      <c r="H325" s="1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72</v>
      </c>
      <c r="C326">
        <v>8</v>
      </c>
      <c r="D326">
        <v>7</v>
      </c>
      <c r="E326" s="2">
        <v>42931</v>
      </c>
      <c r="G326" s="1">
        <v>450000</v>
      </c>
      <c r="H326" s="1">
        <f t="shared" si="26"/>
        <v>300000</v>
      </c>
      <c r="I326" s="4">
        <f t="shared" si="27"/>
        <v>2017</v>
      </c>
      <c r="J326">
        <f t="shared" si="28"/>
        <v>7</v>
      </c>
    </row>
    <row r="327" spans="1:10">
      <c r="A327">
        <f t="shared" si="29"/>
        <v>326</v>
      </c>
      <c r="B327" t="s">
        <v>72</v>
      </c>
      <c r="C327">
        <v>8</v>
      </c>
      <c r="D327">
        <v>8</v>
      </c>
      <c r="E327" s="2">
        <v>43064</v>
      </c>
      <c r="G327" s="1">
        <v>450000</v>
      </c>
      <c r="H327" s="1">
        <f t="shared" si="26"/>
        <v>300000</v>
      </c>
      <c r="I327" s="4">
        <f t="shared" si="27"/>
        <v>2017</v>
      </c>
      <c r="J327">
        <f t="shared" si="28"/>
        <v>11</v>
      </c>
    </row>
    <row r="328" spans="1:10">
      <c r="A328">
        <f t="shared" si="29"/>
        <v>327</v>
      </c>
      <c r="B328" t="s">
        <v>72</v>
      </c>
      <c r="C328">
        <v>8</v>
      </c>
      <c r="D328">
        <v>9</v>
      </c>
      <c r="E328" s="2">
        <v>43064</v>
      </c>
      <c r="G328" s="1">
        <v>450000</v>
      </c>
      <c r="H328" s="1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72</v>
      </c>
      <c r="C329">
        <v>8</v>
      </c>
      <c r="D329">
        <v>10</v>
      </c>
      <c r="E329" s="2">
        <v>43064</v>
      </c>
      <c r="G329" s="1">
        <v>450000</v>
      </c>
      <c r="H329" s="1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72</v>
      </c>
      <c r="C330">
        <v>8</v>
      </c>
      <c r="D330">
        <v>11</v>
      </c>
      <c r="E330" s="2">
        <v>43104</v>
      </c>
      <c r="G330" s="1">
        <v>450000</v>
      </c>
      <c r="H330" s="1">
        <f t="shared" si="26"/>
        <v>300000</v>
      </c>
      <c r="I330" s="4">
        <f t="shared" si="27"/>
        <v>2018</v>
      </c>
      <c r="J330">
        <f t="shared" si="28"/>
        <v>1</v>
      </c>
    </row>
    <row r="331" spans="1:10">
      <c r="A331">
        <f t="shared" si="29"/>
        <v>330</v>
      </c>
      <c r="B331" t="s">
        <v>72</v>
      </c>
      <c r="C331">
        <v>8</v>
      </c>
      <c r="D331">
        <v>12</v>
      </c>
      <c r="E331" s="2">
        <v>43141</v>
      </c>
      <c r="G331" s="1">
        <v>450000</v>
      </c>
      <c r="H331" s="1">
        <f t="shared" si="26"/>
        <v>300000</v>
      </c>
      <c r="I331" s="4">
        <f t="shared" si="27"/>
        <v>2018</v>
      </c>
      <c r="J331">
        <f t="shared" si="28"/>
        <v>2</v>
      </c>
    </row>
    <row r="332" spans="1:10">
      <c r="A332">
        <f t="shared" si="29"/>
        <v>331</v>
      </c>
      <c r="B332" t="s">
        <v>73</v>
      </c>
      <c r="C332">
        <v>8</v>
      </c>
      <c r="D332">
        <v>7</v>
      </c>
      <c r="E332" s="2">
        <v>42931</v>
      </c>
      <c r="G332" s="1">
        <v>450000</v>
      </c>
      <c r="H332" s="1">
        <f t="shared" si="26"/>
        <v>300000</v>
      </c>
      <c r="I332" s="4">
        <f t="shared" si="27"/>
        <v>2017</v>
      </c>
      <c r="J332">
        <f t="shared" si="28"/>
        <v>7</v>
      </c>
    </row>
    <row r="333" spans="1:10">
      <c r="A333">
        <f t="shared" si="29"/>
        <v>332</v>
      </c>
      <c r="B333" t="s">
        <v>73</v>
      </c>
      <c r="C333">
        <v>8</v>
      </c>
      <c r="D333">
        <v>8</v>
      </c>
      <c r="E333" s="2">
        <v>42959</v>
      </c>
      <c r="G333" s="1">
        <v>450000</v>
      </c>
      <c r="H333" s="1">
        <f t="shared" si="26"/>
        <v>300000</v>
      </c>
      <c r="I333" s="4">
        <f t="shared" si="27"/>
        <v>2017</v>
      </c>
      <c r="J333">
        <f t="shared" si="28"/>
        <v>8</v>
      </c>
    </row>
    <row r="334" spans="1:10">
      <c r="A334">
        <f t="shared" si="29"/>
        <v>333</v>
      </c>
      <c r="B334" t="s">
        <v>73</v>
      </c>
      <c r="C334">
        <v>8</v>
      </c>
      <c r="D334">
        <v>9</v>
      </c>
      <c r="E334" s="2">
        <v>42994</v>
      </c>
      <c r="G334" s="1">
        <v>450000</v>
      </c>
      <c r="H334" s="1">
        <f t="shared" si="26"/>
        <v>300000</v>
      </c>
      <c r="I334" s="4">
        <f t="shared" si="27"/>
        <v>2017</v>
      </c>
      <c r="J334">
        <f t="shared" si="28"/>
        <v>9</v>
      </c>
    </row>
    <row r="335" spans="1:10">
      <c r="A335">
        <f t="shared" si="29"/>
        <v>334</v>
      </c>
      <c r="B335" t="s">
        <v>73</v>
      </c>
      <c r="C335">
        <v>8</v>
      </c>
      <c r="D335">
        <v>10</v>
      </c>
      <c r="E335" s="2">
        <v>43015</v>
      </c>
      <c r="G335" s="1">
        <v>450000</v>
      </c>
      <c r="H335" s="1">
        <f t="shared" si="26"/>
        <v>300000</v>
      </c>
      <c r="I335" s="4">
        <f t="shared" si="27"/>
        <v>2017</v>
      </c>
      <c r="J335">
        <f t="shared" si="28"/>
        <v>10</v>
      </c>
    </row>
    <row r="336" spans="1:10">
      <c r="A336">
        <f t="shared" si="29"/>
        <v>335</v>
      </c>
      <c r="B336" t="s">
        <v>73</v>
      </c>
      <c r="C336">
        <v>8</v>
      </c>
      <c r="D336">
        <v>11</v>
      </c>
      <c r="E336" s="2">
        <v>43103</v>
      </c>
      <c r="G336" s="1">
        <v>450000</v>
      </c>
      <c r="H336" s="1">
        <f t="shared" si="26"/>
        <v>300000</v>
      </c>
      <c r="I336" s="4">
        <f t="shared" si="27"/>
        <v>2018</v>
      </c>
      <c r="J336">
        <f t="shared" si="28"/>
        <v>1</v>
      </c>
    </row>
    <row r="337" spans="1:10">
      <c r="A337">
        <f t="shared" si="29"/>
        <v>336</v>
      </c>
      <c r="B337" t="s">
        <v>73</v>
      </c>
      <c r="C337">
        <v>8</v>
      </c>
      <c r="D337">
        <v>12</v>
      </c>
      <c r="E337" s="2">
        <v>43103</v>
      </c>
      <c r="G337" s="1">
        <v>450000</v>
      </c>
      <c r="H337" s="1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73</v>
      </c>
      <c r="C338">
        <v>8</v>
      </c>
      <c r="D338">
        <v>1</v>
      </c>
      <c r="E338" s="2">
        <v>43104</v>
      </c>
      <c r="G338" s="1">
        <v>450000</v>
      </c>
      <c r="H338" s="1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74</v>
      </c>
      <c r="C339">
        <v>8</v>
      </c>
      <c r="D339">
        <v>7</v>
      </c>
      <c r="E339" s="2">
        <v>42931</v>
      </c>
      <c r="G339" s="1">
        <v>450000</v>
      </c>
      <c r="H339" s="1">
        <f t="shared" si="26"/>
        <v>300000</v>
      </c>
      <c r="I339" s="4">
        <f t="shared" si="27"/>
        <v>2017</v>
      </c>
      <c r="J339">
        <f t="shared" si="28"/>
        <v>7</v>
      </c>
    </row>
    <row r="340" spans="1:10">
      <c r="A340">
        <f t="shared" si="29"/>
        <v>339</v>
      </c>
      <c r="B340" t="s">
        <v>74</v>
      </c>
      <c r="C340">
        <v>8</v>
      </c>
      <c r="D340">
        <v>8</v>
      </c>
      <c r="E340" s="2">
        <v>42987</v>
      </c>
      <c r="G340" s="1">
        <v>450000</v>
      </c>
      <c r="H340" s="1">
        <f t="shared" si="26"/>
        <v>300000</v>
      </c>
      <c r="I340" s="4">
        <f t="shared" si="27"/>
        <v>2017</v>
      </c>
      <c r="J340">
        <f t="shared" si="28"/>
        <v>9</v>
      </c>
    </row>
    <row r="341" spans="1:10">
      <c r="A341">
        <f t="shared" si="29"/>
        <v>340</v>
      </c>
      <c r="B341" t="s">
        <v>74</v>
      </c>
      <c r="C341">
        <v>8</v>
      </c>
      <c r="D341">
        <v>9</v>
      </c>
      <c r="E341" s="2">
        <v>43008</v>
      </c>
      <c r="G341" s="1">
        <v>450000</v>
      </c>
      <c r="H341" s="1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74</v>
      </c>
      <c r="C342">
        <v>8</v>
      </c>
      <c r="D342">
        <v>10</v>
      </c>
      <c r="E342" s="2">
        <v>43043</v>
      </c>
      <c r="G342" s="1">
        <v>450000</v>
      </c>
      <c r="H342" s="1">
        <f t="shared" si="26"/>
        <v>300000</v>
      </c>
      <c r="I342" s="4">
        <f t="shared" si="27"/>
        <v>2017</v>
      </c>
      <c r="J342">
        <f t="shared" si="28"/>
        <v>11</v>
      </c>
    </row>
    <row r="343" spans="1:10">
      <c r="A343">
        <f t="shared" si="29"/>
        <v>342</v>
      </c>
      <c r="B343" t="s">
        <v>74</v>
      </c>
      <c r="C343">
        <v>8</v>
      </c>
      <c r="D343">
        <v>11</v>
      </c>
      <c r="E343" s="2">
        <v>43057</v>
      </c>
      <c r="G343" s="1">
        <v>450000</v>
      </c>
      <c r="H343" s="1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74</v>
      </c>
      <c r="C344">
        <v>8</v>
      </c>
      <c r="D344">
        <v>12</v>
      </c>
      <c r="E344" s="2">
        <v>43103</v>
      </c>
      <c r="G344" s="1">
        <v>450000</v>
      </c>
      <c r="H344" s="1">
        <f t="shared" si="26"/>
        <v>300000</v>
      </c>
      <c r="I344" s="4">
        <f t="shared" si="27"/>
        <v>2018</v>
      </c>
      <c r="J344">
        <f t="shared" si="28"/>
        <v>1</v>
      </c>
    </row>
    <row r="345" spans="1:10">
      <c r="A345">
        <f t="shared" si="29"/>
        <v>344</v>
      </c>
      <c r="B345" t="s">
        <v>74</v>
      </c>
      <c r="C345">
        <v>8</v>
      </c>
      <c r="D345">
        <v>1</v>
      </c>
      <c r="E345" s="2">
        <v>43134</v>
      </c>
      <c r="G345" s="1">
        <v>450000</v>
      </c>
      <c r="H345" s="1">
        <f t="shared" si="26"/>
        <v>300000</v>
      </c>
      <c r="I345" s="4">
        <f t="shared" si="27"/>
        <v>2018</v>
      </c>
      <c r="J345">
        <f t="shared" si="28"/>
        <v>2</v>
      </c>
    </row>
    <row r="346" spans="1:10">
      <c r="A346">
        <f t="shared" si="29"/>
        <v>345</v>
      </c>
      <c r="B346" t="s">
        <v>75</v>
      </c>
      <c r="C346">
        <v>8</v>
      </c>
      <c r="D346">
        <v>9</v>
      </c>
      <c r="E346" s="2">
        <v>43008</v>
      </c>
      <c r="G346" s="1">
        <v>450000</v>
      </c>
      <c r="H346" s="1">
        <f t="shared" si="26"/>
        <v>300000</v>
      </c>
      <c r="I346" s="4">
        <f t="shared" si="27"/>
        <v>2017</v>
      </c>
      <c r="J346">
        <f t="shared" si="28"/>
        <v>9</v>
      </c>
    </row>
    <row r="347" spans="1:10">
      <c r="A347">
        <f t="shared" si="29"/>
        <v>346</v>
      </c>
      <c r="B347" t="s">
        <v>75</v>
      </c>
      <c r="C347">
        <v>8</v>
      </c>
      <c r="D347">
        <v>10</v>
      </c>
      <c r="E347" s="2">
        <v>43008</v>
      </c>
      <c r="G347" s="1">
        <v>450000</v>
      </c>
      <c r="H347" s="1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75</v>
      </c>
      <c r="C348">
        <v>8</v>
      </c>
      <c r="D348">
        <v>11</v>
      </c>
      <c r="E348" s="2">
        <v>43085</v>
      </c>
      <c r="G348" s="1">
        <v>450000</v>
      </c>
      <c r="H348" s="1">
        <f t="shared" si="26"/>
        <v>300000</v>
      </c>
      <c r="I348" s="4">
        <f t="shared" si="27"/>
        <v>2017</v>
      </c>
      <c r="J348">
        <f t="shared" si="28"/>
        <v>12</v>
      </c>
    </row>
    <row r="349" spans="1:10">
      <c r="A349">
        <f t="shared" si="29"/>
        <v>348</v>
      </c>
      <c r="B349" t="s">
        <v>75</v>
      </c>
      <c r="C349">
        <v>8</v>
      </c>
      <c r="D349">
        <v>12</v>
      </c>
      <c r="E349" s="2">
        <v>43085</v>
      </c>
      <c r="G349" s="1">
        <v>450000</v>
      </c>
      <c r="H349" s="1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75</v>
      </c>
      <c r="C350">
        <v>8</v>
      </c>
      <c r="D350">
        <v>1</v>
      </c>
      <c r="E350" s="2">
        <v>43134</v>
      </c>
      <c r="G350" s="1">
        <v>450000</v>
      </c>
      <c r="H350" s="1">
        <f t="shared" si="26"/>
        <v>300000</v>
      </c>
      <c r="I350" s="4">
        <f t="shared" si="27"/>
        <v>2018</v>
      </c>
      <c r="J350">
        <f t="shared" si="28"/>
        <v>2</v>
      </c>
    </row>
    <row r="351" spans="1:10">
      <c r="A351">
        <f t="shared" si="29"/>
        <v>350</v>
      </c>
      <c r="B351" t="s">
        <v>75</v>
      </c>
      <c r="C351">
        <v>8</v>
      </c>
      <c r="D351">
        <v>2</v>
      </c>
      <c r="E351" s="2">
        <v>43134</v>
      </c>
      <c r="G351" s="1">
        <v>450000</v>
      </c>
      <c r="H351" s="1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76</v>
      </c>
      <c r="C352">
        <v>9</v>
      </c>
      <c r="D352">
        <v>7</v>
      </c>
      <c r="E352" s="2">
        <v>42917</v>
      </c>
      <c r="G352" s="1">
        <v>300000</v>
      </c>
      <c r="H352" s="1">
        <f t="shared" si="26"/>
        <v>150000</v>
      </c>
      <c r="I352" s="4">
        <f t="shared" si="27"/>
        <v>2017</v>
      </c>
      <c r="J352">
        <f t="shared" si="28"/>
        <v>7</v>
      </c>
    </row>
    <row r="353" spans="1:10">
      <c r="A353">
        <f t="shared" si="29"/>
        <v>352</v>
      </c>
      <c r="B353" t="s">
        <v>76</v>
      </c>
      <c r="C353">
        <v>9</v>
      </c>
      <c r="D353">
        <v>8</v>
      </c>
      <c r="E353" s="2">
        <f t="shared" ref="E353:E358" si="30">E352+31</f>
        <v>42948</v>
      </c>
      <c r="G353" s="1">
        <v>300000</v>
      </c>
      <c r="H353" s="1">
        <f t="shared" si="26"/>
        <v>150000</v>
      </c>
      <c r="I353" s="4">
        <f t="shared" si="27"/>
        <v>2017</v>
      </c>
      <c r="J353">
        <f t="shared" si="28"/>
        <v>8</v>
      </c>
    </row>
    <row r="354" spans="1:10">
      <c r="A354">
        <f t="shared" si="29"/>
        <v>353</v>
      </c>
      <c r="B354" t="s">
        <v>76</v>
      </c>
      <c r="C354">
        <v>9</v>
      </c>
      <c r="D354">
        <v>9</v>
      </c>
      <c r="E354" s="2">
        <f t="shared" si="30"/>
        <v>42979</v>
      </c>
      <c r="G354" s="1">
        <v>300000</v>
      </c>
      <c r="H354" s="1">
        <f t="shared" si="26"/>
        <v>150000</v>
      </c>
      <c r="I354" s="4">
        <f t="shared" si="27"/>
        <v>2017</v>
      </c>
      <c r="J354">
        <f t="shared" si="28"/>
        <v>9</v>
      </c>
    </row>
    <row r="355" spans="1:10">
      <c r="A355">
        <f t="shared" si="29"/>
        <v>354</v>
      </c>
      <c r="B355" t="s">
        <v>76</v>
      </c>
      <c r="C355">
        <v>9</v>
      </c>
      <c r="D355">
        <v>10</v>
      </c>
      <c r="E355" s="2">
        <f t="shared" si="30"/>
        <v>43010</v>
      </c>
      <c r="G355" s="1">
        <v>300000</v>
      </c>
      <c r="H355" s="1">
        <f t="shared" si="26"/>
        <v>150000</v>
      </c>
      <c r="I355" s="4">
        <f t="shared" si="27"/>
        <v>2017</v>
      </c>
      <c r="J355">
        <f t="shared" si="28"/>
        <v>10</v>
      </c>
    </row>
    <row r="356" spans="1:10">
      <c r="A356">
        <f t="shared" si="29"/>
        <v>355</v>
      </c>
      <c r="B356" t="s">
        <v>76</v>
      </c>
      <c r="C356">
        <v>9</v>
      </c>
      <c r="D356">
        <v>11</v>
      </c>
      <c r="E356" s="2">
        <f t="shared" si="30"/>
        <v>43041</v>
      </c>
      <c r="G356" s="1">
        <v>300000</v>
      </c>
      <c r="H356" s="1">
        <f t="shared" si="26"/>
        <v>150000</v>
      </c>
      <c r="I356" s="4">
        <f t="shared" si="27"/>
        <v>2017</v>
      </c>
      <c r="J356">
        <f t="shared" si="28"/>
        <v>11</v>
      </c>
    </row>
    <row r="357" spans="1:10">
      <c r="A357">
        <f t="shared" si="29"/>
        <v>356</v>
      </c>
      <c r="B357" t="s">
        <v>76</v>
      </c>
      <c r="C357">
        <v>9</v>
      </c>
      <c r="D357">
        <v>12</v>
      </c>
      <c r="E357" s="2">
        <f t="shared" si="30"/>
        <v>43072</v>
      </c>
      <c r="G357" s="1">
        <v>300000</v>
      </c>
      <c r="H357" s="1">
        <f t="shared" si="26"/>
        <v>150000</v>
      </c>
      <c r="I357" s="4">
        <f t="shared" si="27"/>
        <v>2017</v>
      </c>
      <c r="J357">
        <f t="shared" si="28"/>
        <v>12</v>
      </c>
    </row>
    <row r="358" spans="1:10">
      <c r="A358">
        <f t="shared" si="29"/>
        <v>357</v>
      </c>
      <c r="B358" t="s">
        <v>76</v>
      </c>
      <c r="C358">
        <v>9</v>
      </c>
      <c r="D358">
        <v>1</v>
      </c>
      <c r="E358" s="2">
        <f t="shared" si="30"/>
        <v>43103</v>
      </c>
      <c r="G358" s="1">
        <v>300000</v>
      </c>
      <c r="H358" s="1">
        <f t="shared" si="26"/>
        <v>150000</v>
      </c>
      <c r="I358" s="4">
        <f t="shared" si="27"/>
        <v>2018</v>
      </c>
      <c r="J358">
        <f t="shared" si="28"/>
        <v>1</v>
      </c>
    </row>
    <row r="359" spans="1:10">
      <c r="A359">
        <f t="shared" si="29"/>
        <v>358</v>
      </c>
      <c r="B359" t="s">
        <v>77</v>
      </c>
      <c r="C359">
        <v>9</v>
      </c>
      <c r="D359">
        <v>7</v>
      </c>
      <c r="E359" s="2">
        <v>42972</v>
      </c>
      <c r="G359" s="1">
        <v>450000</v>
      </c>
      <c r="H359" s="1">
        <f t="shared" si="26"/>
        <v>300000</v>
      </c>
      <c r="I359" s="4">
        <f t="shared" si="27"/>
        <v>2017</v>
      </c>
      <c r="J359">
        <f t="shared" si="28"/>
        <v>8</v>
      </c>
    </row>
    <row r="360" spans="1:10">
      <c r="A360">
        <f t="shared" si="29"/>
        <v>359</v>
      </c>
      <c r="B360" t="s">
        <v>77</v>
      </c>
      <c r="C360">
        <v>9</v>
      </c>
      <c r="D360">
        <v>8</v>
      </c>
      <c r="E360" s="2">
        <v>42972</v>
      </c>
      <c r="G360" s="1">
        <v>450000</v>
      </c>
      <c r="H360" s="1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77</v>
      </c>
      <c r="C361">
        <v>9</v>
      </c>
      <c r="D361">
        <v>9</v>
      </c>
      <c r="E361" s="2">
        <v>43091</v>
      </c>
      <c r="G361" s="1">
        <v>450000</v>
      </c>
      <c r="H361" s="1">
        <f t="shared" si="26"/>
        <v>300000</v>
      </c>
      <c r="I361" s="4">
        <f t="shared" si="27"/>
        <v>2017</v>
      </c>
      <c r="J361">
        <f t="shared" si="28"/>
        <v>12</v>
      </c>
    </row>
    <row r="362" spans="1:10">
      <c r="A362">
        <f t="shared" si="29"/>
        <v>361</v>
      </c>
      <c r="B362" t="s">
        <v>77</v>
      </c>
      <c r="C362">
        <v>9</v>
      </c>
      <c r="D362">
        <v>10</v>
      </c>
      <c r="E362" s="2">
        <v>43091</v>
      </c>
      <c r="G362" s="1">
        <v>450000</v>
      </c>
      <c r="H362" s="1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77</v>
      </c>
      <c r="C363">
        <v>9</v>
      </c>
      <c r="D363">
        <v>11</v>
      </c>
      <c r="E363" s="2">
        <v>43091</v>
      </c>
      <c r="G363" s="1">
        <v>450000</v>
      </c>
      <c r="H363" s="1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77</v>
      </c>
      <c r="C364">
        <v>9</v>
      </c>
      <c r="D364">
        <v>12</v>
      </c>
      <c r="E364" s="2">
        <v>43091</v>
      </c>
      <c r="G364" s="1">
        <v>450000</v>
      </c>
      <c r="H364" s="1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77</v>
      </c>
      <c r="C365">
        <v>9</v>
      </c>
      <c r="D365">
        <v>1</v>
      </c>
      <c r="E365" s="2">
        <v>43104</v>
      </c>
      <c r="G365" s="1">
        <v>450000</v>
      </c>
      <c r="H365" s="1">
        <f t="shared" si="26"/>
        <v>300000</v>
      </c>
      <c r="I365" s="4">
        <f t="shared" si="27"/>
        <v>2018</v>
      </c>
      <c r="J365">
        <f t="shared" si="28"/>
        <v>1</v>
      </c>
    </row>
    <row r="366" spans="1:10">
      <c r="A366">
        <f t="shared" si="29"/>
        <v>365</v>
      </c>
      <c r="B366" t="s">
        <v>78</v>
      </c>
      <c r="C366">
        <v>9</v>
      </c>
      <c r="D366">
        <v>7</v>
      </c>
      <c r="E366" s="2">
        <v>42959</v>
      </c>
      <c r="G366" s="1">
        <v>450000</v>
      </c>
      <c r="H366" s="1">
        <f t="shared" si="26"/>
        <v>300000</v>
      </c>
      <c r="I366" s="4">
        <f t="shared" si="27"/>
        <v>2017</v>
      </c>
      <c r="J366">
        <f t="shared" si="28"/>
        <v>8</v>
      </c>
    </row>
    <row r="367" spans="1:10">
      <c r="A367">
        <f t="shared" si="29"/>
        <v>366</v>
      </c>
      <c r="B367" t="s">
        <v>78</v>
      </c>
      <c r="C367">
        <v>9</v>
      </c>
      <c r="D367">
        <v>8</v>
      </c>
      <c r="E367" s="2">
        <v>42959</v>
      </c>
      <c r="G367" s="1">
        <v>450000</v>
      </c>
      <c r="H367" s="1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78</v>
      </c>
      <c r="C368">
        <v>9</v>
      </c>
      <c r="D368">
        <v>9</v>
      </c>
      <c r="E368" s="2">
        <v>43104</v>
      </c>
      <c r="G368" s="1">
        <v>450000</v>
      </c>
      <c r="H368" s="1">
        <f t="shared" si="26"/>
        <v>300000</v>
      </c>
      <c r="I368" s="4">
        <f t="shared" si="27"/>
        <v>2018</v>
      </c>
      <c r="J368">
        <f t="shared" si="28"/>
        <v>1</v>
      </c>
    </row>
    <row r="369" spans="1:10">
      <c r="A369">
        <f t="shared" si="29"/>
        <v>368</v>
      </c>
      <c r="B369" t="s">
        <v>78</v>
      </c>
      <c r="C369">
        <v>9</v>
      </c>
      <c r="D369">
        <v>10</v>
      </c>
      <c r="E369" s="2">
        <v>43104</v>
      </c>
      <c r="G369" s="1">
        <v>450000</v>
      </c>
      <c r="H369" s="1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78</v>
      </c>
      <c r="C370">
        <v>9</v>
      </c>
      <c r="D370">
        <v>11</v>
      </c>
      <c r="E370" s="2">
        <v>43104</v>
      </c>
      <c r="G370" s="1">
        <v>450000</v>
      </c>
      <c r="H370" s="1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78</v>
      </c>
      <c r="C371">
        <v>9</v>
      </c>
      <c r="D371">
        <v>12</v>
      </c>
      <c r="E371" s="2">
        <v>43104</v>
      </c>
      <c r="G371" s="1">
        <v>450000</v>
      </c>
      <c r="H371" s="1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79</v>
      </c>
      <c r="C372">
        <v>9</v>
      </c>
      <c r="D372">
        <v>7</v>
      </c>
      <c r="E372" s="2">
        <v>42931</v>
      </c>
      <c r="G372" s="1">
        <v>300000</v>
      </c>
      <c r="H372" s="1">
        <f t="shared" si="26"/>
        <v>150000</v>
      </c>
      <c r="I372" s="4">
        <f t="shared" si="27"/>
        <v>2017</v>
      </c>
      <c r="J372">
        <f t="shared" si="28"/>
        <v>7</v>
      </c>
    </row>
    <row r="373" spans="1:10">
      <c r="A373">
        <f t="shared" si="29"/>
        <v>372</v>
      </c>
      <c r="B373" t="s">
        <v>79</v>
      </c>
      <c r="C373">
        <v>9</v>
      </c>
      <c r="D373">
        <v>8</v>
      </c>
      <c r="E373" s="2">
        <v>42973</v>
      </c>
      <c r="G373" s="1">
        <v>300000</v>
      </c>
      <c r="H373" s="1">
        <f t="shared" si="26"/>
        <v>150000</v>
      </c>
      <c r="I373" s="4">
        <f t="shared" si="27"/>
        <v>2017</v>
      </c>
      <c r="J373">
        <f t="shared" si="28"/>
        <v>8</v>
      </c>
    </row>
    <row r="374" spans="1:10">
      <c r="A374">
        <f t="shared" si="29"/>
        <v>373</v>
      </c>
      <c r="B374" t="s">
        <v>79</v>
      </c>
      <c r="C374">
        <v>9</v>
      </c>
      <c r="D374">
        <v>9</v>
      </c>
      <c r="E374" s="2">
        <v>42973</v>
      </c>
      <c r="G374" s="1">
        <v>300000</v>
      </c>
      <c r="H374" s="1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79</v>
      </c>
      <c r="C375">
        <v>9</v>
      </c>
      <c r="D375">
        <v>10</v>
      </c>
      <c r="E375" s="2">
        <v>43008</v>
      </c>
      <c r="G375" s="1">
        <v>300000</v>
      </c>
      <c r="H375" s="1">
        <f t="shared" si="26"/>
        <v>150000</v>
      </c>
      <c r="I375" s="4">
        <f t="shared" si="27"/>
        <v>2017</v>
      </c>
      <c r="J375">
        <f t="shared" si="28"/>
        <v>9</v>
      </c>
    </row>
    <row r="376" spans="1:10">
      <c r="A376">
        <f t="shared" si="29"/>
        <v>375</v>
      </c>
      <c r="B376" t="s">
        <v>79</v>
      </c>
      <c r="C376">
        <v>9</v>
      </c>
      <c r="D376">
        <v>11</v>
      </c>
      <c r="E376" s="2">
        <v>43064</v>
      </c>
      <c r="G376" s="1">
        <v>300000</v>
      </c>
      <c r="H376" s="1">
        <f t="shared" si="26"/>
        <v>150000</v>
      </c>
      <c r="I376" s="4">
        <f t="shared" si="27"/>
        <v>2017</v>
      </c>
      <c r="J376">
        <f t="shared" si="28"/>
        <v>11</v>
      </c>
    </row>
    <row r="377" spans="1:10">
      <c r="A377">
        <f t="shared" si="29"/>
        <v>376</v>
      </c>
      <c r="B377" t="s">
        <v>79</v>
      </c>
      <c r="C377">
        <v>9</v>
      </c>
      <c r="D377">
        <v>12</v>
      </c>
      <c r="E377" s="2">
        <v>43064</v>
      </c>
      <c r="G377" s="1">
        <v>300000</v>
      </c>
      <c r="H377" s="1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80</v>
      </c>
      <c r="C378">
        <v>9</v>
      </c>
      <c r="D378">
        <v>7</v>
      </c>
      <c r="E378" s="2">
        <v>42952</v>
      </c>
      <c r="G378" s="1">
        <v>450000</v>
      </c>
      <c r="H378" s="1">
        <f t="shared" si="26"/>
        <v>300000</v>
      </c>
      <c r="I378" s="4">
        <f t="shared" si="27"/>
        <v>2017</v>
      </c>
      <c r="J378">
        <f t="shared" si="28"/>
        <v>8</v>
      </c>
    </row>
    <row r="379" spans="1:10">
      <c r="A379">
        <f t="shared" si="29"/>
        <v>378</v>
      </c>
      <c r="B379" t="s">
        <v>80</v>
      </c>
      <c r="C379">
        <v>9</v>
      </c>
      <c r="D379">
        <v>8</v>
      </c>
      <c r="E379" s="2">
        <v>42987</v>
      </c>
      <c r="G379" s="1">
        <v>450000</v>
      </c>
      <c r="H379" s="1">
        <f t="shared" si="26"/>
        <v>300000</v>
      </c>
      <c r="I379" s="4">
        <f t="shared" si="27"/>
        <v>2017</v>
      </c>
      <c r="J379">
        <f t="shared" si="28"/>
        <v>9</v>
      </c>
    </row>
    <row r="380" spans="1:10">
      <c r="A380">
        <f t="shared" si="29"/>
        <v>379</v>
      </c>
      <c r="B380" t="s">
        <v>80</v>
      </c>
      <c r="C380">
        <v>9</v>
      </c>
      <c r="D380">
        <v>9</v>
      </c>
      <c r="E380" s="2">
        <v>43022</v>
      </c>
      <c r="G380" s="1">
        <v>450000</v>
      </c>
      <c r="H380" s="1">
        <f t="shared" si="26"/>
        <v>300000</v>
      </c>
      <c r="I380" s="4">
        <f t="shared" si="27"/>
        <v>2017</v>
      </c>
      <c r="J380">
        <f t="shared" si="28"/>
        <v>10</v>
      </c>
    </row>
    <row r="381" spans="1:10">
      <c r="A381">
        <f t="shared" si="29"/>
        <v>380</v>
      </c>
      <c r="B381" t="s">
        <v>80</v>
      </c>
      <c r="C381">
        <v>9</v>
      </c>
      <c r="D381">
        <v>10</v>
      </c>
      <c r="E381" s="2">
        <v>43071</v>
      </c>
      <c r="G381" s="1">
        <v>450000</v>
      </c>
      <c r="H381" s="1">
        <f t="shared" si="26"/>
        <v>300000</v>
      </c>
      <c r="I381" s="4">
        <f t="shared" si="27"/>
        <v>2017</v>
      </c>
      <c r="J381">
        <f t="shared" si="28"/>
        <v>12</v>
      </c>
    </row>
    <row r="382" spans="1:10">
      <c r="A382">
        <f t="shared" si="29"/>
        <v>381</v>
      </c>
      <c r="B382" t="s">
        <v>80</v>
      </c>
      <c r="C382">
        <v>9</v>
      </c>
      <c r="D382">
        <v>11</v>
      </c>
      <c r="E382" s="2">
        <v>42739</v>
      </c>
      <c r="G382" s="1">
        <v>450000</v>
      </c>
      <c r="H382" s="1">
        <f t="shared" si="26"/>
        <v>300000</v>
      </c>
      <c r="I382" s="4">
        <f t="shared" si="27"/>
        <v>2017</v>
      </c>
      <c r="J382">
        <f t="shared" si="28"/>
        <v>1</v>
      </c>
    </row>
    <row r="383" spans="1:10">
      <c r="A383">
        <f t="shared" si="29"/>
        <v>382</v>
      </c>
      <c r="B383" t="s">
        <v>81</v>
      </c>
      <c r="C383">
        <v>9</v>
      </c>
      <c r="D383">
        <v>7</v>
      </c>
      <c r="E383" s="2">
        <v>42931</v>
      </c>
      <c r="G383" s="1">
        <v>170000</v>
      </c>
      <c r="H383" s="1">
        <f t="shared" si="26"/>
        <v>20000</v>
      </c>
      <c r="I383" s="4">
        <f t="shared" si="27"/>
        <v>2017</v>
      </c>
      <c r="J383">
        <f t="shared" si="28"/>
        <v>7</v>
      </c>
    </row>
    <row r="384" spans="1:10">
      <c r="A384">
        <f t="shared" si="29"/>
        <v>383</v>
      </c>
      <c r="B384" t="s">
        <v>81</v>
      </c>
      <c r="C384">
        <v>9</v>
      </c>
      <c r="D384">
        <v>8</v>
      </c>
      <c r="E384" s="2">
        <v>42955</v>
      </c>
      <c r="G384" s="1">
        <v>170000</v>
      </c>
      <c r="H384" s="1">
        <f t="shared" si="26"/>
        <v>20000</v>
      </c>
      <c r="I384" s="4">
        <f t="shared" si="27"/>
        <v>2017</v>
      </c>
      <c r="J384">
        <f t="shared" si="28"/>
        <v>8</v>
      </c>
    </row>
    <row r="385" spans="1:10">
      <c r="A385">
        <f t="shared" si="29"/>
        <v>384</v>
      </c>
      <c r="B385" t="s">
        <v>81</v>
      </c>
      <c r="C385">
        <v>9</v>
      </c>
      <c r="D385">
        <v>9</v>
      </c>
      <c r="E385" s="2">
        <v>42987</v>
      </c>
      <c r="G385" s="1">
        <v>170000</v>
      </c>
      <c r="H385" s="1">
        <f t="shared" ref="H385:H448" si="31">G385-150000</f>
        <v>20000</v>
      </c>
      <c r="I385" s="4">
        <f t="shared" ref="I385:I448" si="32">YEAR(E385)</f>
        <v>2017</v>
      </c>
      <c r="J385">
        <f t="shared" ref="J385:J448" si="33">MONTH(E385)</f>
        <v>9</v>
      </c>
    </row>
    <row r="386" spans="1:10">
      <c r="A386">
        <f t="shared" ref="A386:A449" si="34">A385+1</f>
        <v>385</v>
      </c>
      <c r="B386" t="s">
        <v>81</v>
      </c>
      <c r="C386">
        <v>9</v>
      </c>
      <c r="D386">
        <v>10</v>
      </c>
      <c r="E386" s="2">
        <v>43021</v>
      </c>
      <c r="G386" s="1">
        <v>170000</v>
      </c>
      <c r="H386" s="1">
        <f t="shared" si="31"/>
        <v>20000</v>
      </c>
      <c r="I386" s="4">
        <f t="shared" si="32"/>
        <v>2017</v>
      </c>
      <c r="J386">
        <f t="shared" si="33"/>
        <v>10</v>
      </c>
    </row>
    <row r="387" spans="1:10">
      <c r="A387">
        <f t="shared" si="34"/>
        <v>386</v>
      </c>
      <c r="B387" t="s">
        <v>81</v>
      </c>
      <c r="C387">
        <v>9</v>
      </c>
      <c r="D387">
        <v>11</v>
      </c>
      <c r="E387" s="2">
        <v>43043</v>
      </c>
      <c r="G387" s="1">
        <v>170000</v>
      </c>
      <c r="H387" s="1">
        <f t="shared" si="31"/>
        <v>20000</v>
      </c>
      <c r="I387" s="4">
        <f t="shared" si="32"/>
        <v>2017</v>
      </c>
      <c r="J387">
        <f t="shared" si="33"/>
        <v>11</v>
      </c>
    </row>
    <row r="388" spans="1:10">
      <c r="A388">
        <f t="shared" si="34"/>
        <v>387</v>
      </c>
      <c r="B388" t="s">
        <v>81</v>
      </c>
      <c r="C388">
        <v>9</v>
      </c>
      <c r="D388">
        <v>12</v>
      </c>
      <c r="E388" s="2">
        <v>43071</v>
      </c>
      <c r="G388" s="1">
        <v>170000</v>
      </c>
      <c r="H388" s="1">
        <f t="shared" si="31"/>
        <v>20000</v>
      </c>
      <c r="I388" s="4">
        <f t="shared" si="32"/>
        <v>2017</v>
      </c>
      <c r="J388">
        <f t="shared" si="33"/>
        <v>12</v>
      </c>
    </row>
    <row r="389" spans="1:10">
      <c r="A389">
        <f t="shared" si="34"/>
        <v>388</v>
      </c>
      <c r="B389" t="s">
        <v>82</v>
      </c>
      <c r="C389">
        <v>9</v>
      </c>
      <c r="D389">
        <v>7</v>
      </c>
      <c r="E389" s="2">
        <v>42931</v>
      </c>
      <c r="G389" s="1">
        <v>450000</v>
      </c>
      <c r="H389" s="1">
        <f t="shared" si="31"/>
        <v>300000</v>
      </c>
      <c r="I389" s="4">
        <f t="shared" si="32"/>
        <v>2017</v>
      </c>
      <c r="J389">
        <f t="shared" si="33"/>
        <v>7</v>
      </c>
    </row>
    <row r="390" spans="1:10">
      <c r="A390">
        <f t="shared" si="34"/>
        <v>389</v>
      </c>
      <c r="B390" t="s">
        <v>82</v>
      </c>
      <c r="C390">
        <v>9</v>
      </c>
      <c r="D390">
        <v>8</v>
      </c>
      <c r="E390" s="2">
        <v>42952</v>
      </c>
      <c r="G390" s="1">
        <v>450000</v>
      </c>
      <c r="H390" s="1">
        <f t="shared" si="31"/>
        <v>300000</v>
      </c>
      <c r="I390" s="4">
        <f t="shared" si="32"/>
        <v>2017</v>
      </c>
      <c r="J390">
        <f t="shared" si="33"/>
        <v>8</v>
      </c>
    </row>
    <row r="391" spans="1:10">
      <c r="A391">
        <f t="shared" si="34"/>
        <v>390</v>
      </c>
      <c r="B391" t="s">
        <v>82</v>
      </c>
      <c r="C391">
        <v>9</v>
      </c>
      <c r="D391">
        <v>9</v>
      </c>
      <c r="E391" s="2">
        <v>43022</v>
      </c>
      <c r="G391" s="1">
        <v>450000</v>
      </c>
      <c r="H391" s="1">
        <f t="shared" si="31"/>
        <v>300000</v>
      </c>
      <c r="I391" s="4">
        <f t="shared" si="32"/>
        <v>2017</v>
      </c>
      <c r="J391">
        <f t="shared" si="33"/>
        <v>10</v>
      </c>
    </row>
    <row r="392" spans="1:10">
      <c r="A392">
        <f t="shared" si="34"/>
        <v>391</v>
      </c>
      <c r="B392" t="s">
        <v>82</v>
      </c>
      <c r="C392">
        <v>9</v>
      </c>
      <c r="D392">
        <v>10</v>
      </c>
      <c r="E392" s="2">
        <v>43022</v>
      </c>
      <c r="G392" s="1">
        <v>450000</v>
      </c>
      <c r="H392" s="1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82</v>
      </c>
      <c r="C393">
        <v>9</v>
      </c>
      <c r="D393">
        <v>11</v>
      </c>
      <c r="E393" s="2">
        <v>43057</v>
      </c>
      <c r="G393" s="1">
        <v>450000</v>
      </c>
      <c r="H393" s="1">
        <f t="shared" si="31"/>
        <v>300000</v>
      </c>
      <c r="I393" s="4">
        <f t="shared" si="32"/>
        <v>2017</v>
      </c>
      <c r="J393">
        <f t="shared" si="33"/>
        <v>11</v>
      </c>
    </row>
    <row r="394" spans="1:10">
      <c r="A394">
        <f t="shared" si="34"/>
        <v>393</v>
      </c>
      <c r="B394" t="s">
        <v>82</v>
      </c>
      <c r="C394">
        <v>9</v>
      </c>
      <c r="D394">
        <v>12</v>
      </c>
      <c r="E394" s="2">
        <v>43085</v>
      </c>
      <c r="G394" s="1">
        <v>450000</v>
      </c>
      <c r="H394" s="1">
        <f t="shared" si="31"/>
        <v>300000</v>
      </c>
      <c r="I394" s="4">
        <f t="shared" si="32"/>
        <v>2017</v>
      </c>
      <c r="J394">
        <f t="shared" si="33"/>
        <v>12</v>
      </c>
    </row>
    <row r="395" spans="1:10">
      <c r="A395">
        <f t="shared" si="34"/>
        <v>394</v>
      </c>
      <c r="B395" t="s">
        <v>83</v>
      </c>
      <c r="C395">
        <v>9</v>
      </c>
      <c r="D395">
        <v>7</v>
      </c>
      <c r="E395" s="2">
        <v>42952</v>
      </c>
      <c r="G395" s="1">
        <v>450000</v>
      </c>
      <c r="H395" s="1">
        <f t="shared" si="31"/>
        <v>300000</v>
      </c>
      <c r="I395" s="4">
        <f t="shared" si="32"/>
        <v>2017</v>
      </c>
      <c r="J395">
        <f t="shared" si="33"/>
        <v>8</v>
      </c>
    </row>
    <row r="396" spans="1:10">
      <c r="A396">
        <f t="shared" si="34"/>
        <v>395</v>
      </c>
      <c r="B396" t="s">
        <v>83</v>
      </c>
      <c r="C396">
        <v>9</v>
      </c>
      <c r="D396">
        <v>8</v>
      </c>
      <c r="E396" s="2">
        <v>42952</v>
      </c>
      <c r="G396" s="1">
        <v>450000</v>
      </c>
      <c r="H396" s="1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83</v>
      </c>
      <c r="C397">
        <v>9</v>
      </c>
      <c r="D397">
        <v>9</v>
      </c>
      <c r="E397" s="2">
        <v>43008</v>
      </c>
      <c r="G397" s="1">
        <v>450000</v>
      </c>
      <c r="H397" s="1">
        <f t="shared" si="31"/>
        <v>300000</v>
      </c>
      <c r="I397" s="4">
        <f t="shared" si="32"/>
        <v>2017</v>
      </c>
      <c r="J397">
        <f t="shared" si="33"/>
        <v>9</v>
      </c>
    </row>
    <row r="398" spans="1:10">
      <c r="A398">
        <f t="shared" si="34"/>
        <v>397</v>
      </c>
      <c r="B398" t="s">
        <v>83</v>
      </c>
      <c r="C398">
        <v>9</v>
      </c>
      <c r="D398">
        <v>10</v>
      </c>
      <c r="E398" s="2">
        <v>43008</v>
      </c>
      <c r="G398" s="1">
        <v>450000</v>
      </c>
      <c r="H398" s="1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83</v>
      </c>
      <c r="C399">
        <v>9</v>
      </c>
      <c r="D399">
        <v>11</v>
      </c>
      <c r="E399" s="2">
        <v>43040</v>
      </c>
      <c r="G399" s="1">
        <v>450000</v>
      </c>
      <c r="H399" s="1">
        <f t="shared" si="31"/>
        <v>300000</v>
      </c>
      <c r="I399" s="4">
        <f t="shared" si="32"/>
        <v>2017</v>
      </c>
      <c r="J399">
        <f t="shared" si="33"/>
        <v>11</v>
      </c>
    </row>
    <row r="400" spans="1:10">
      <c r="A400">
        <f t="shared" si="34"/>
        <v>399</v>
      </c>
      <c r="B400" t="s">
        <v>83</v>
      </c>
      <c r="C400">
        <v>9</v>
      </c>
      <c r="D400">
        <v>12</v>
      </c>
      <c r="E400" s="2">
        <v>43084</v>
      </c>
      <c r="G400" s="1">
        <v>450000</v>
      </c>
      <c r="H400" s="1">
        <f t="shared" si="31"/>
        <v>300000</v>
      </c>
      <c r="I400" s="4">
        <f t="shared" si="32"/>
        <v>2017</v>
      </c>
      <c r="J400">
        <f t="shared" si="33"/>
        <v>12</v>
      </c>
    </row>
    <row r="401" spans="1:10">
      <c r="A401">
        <f t="shared" si="34"/>
        <v>400</v>
      </c>
      <c r="B401" t="s">
        <v>83</v>
      </c>
      <c r="C401">
        <v>9</v>
      </c>
      <c r="D401">
        <v>1</v>
      </c>
      <c r="E401" s="2">
        <v>43115</v>
      </c>
      <c r="G401" s="1">
        <v>450000</v>
      </c>
      <c r="H401" s="1">
        <f t="shared" si="31"/>
        <v>300000</v>
      </c>
      <c r="I401" s="4">
        <f t="shared" si="32"/>
        <v>2018</v>
      </c>
      <c r="J401">
        <f t="shared" si="33"/>
        <v>1</v>
      </c>
    </row>
    <row r="402" spans="1:10">
      <c r="A402">
        <f t="shared" si="34"/>
        <v>401</v>
      </c>
      <c r="B402" t="s">
        <v>84</v>
      </c>
      <c r="C402">
        <v>9</v>
      </c>
      <c r="D402">
        <v>7</v>
      </c>
      <c r="E402" s="2">
        <v>42931</v>
      </c>
      <c r="G402" s="1">
        <v>450000</v>
      </c>
      <c r="H402" s="1">
        <f t="shared" si="31"/>
        <v>300000</v>
      </c>
      <c r="I402" s="4">
        <f t="shared" si="32"/>
        <v>2017</v>
      </c>
      <c r="J402">
        <f t="shared" si="33"/>
        <v>7</v>
      </c>
    </row>
    <row r="403" spans="1:10">
      <c r="A403">
        <f t="shared" si="34"/>
        <v>402</v>
      </c>
      <c r="B403" t="s">
        <v>84</v>
      </c>
      <c r="C403">
        <v>9</v>
      </c>
      <c r="D403">
        <v>8</v>
      </c>
      <c r="E403" s="2">
        <v>42931</v>
      </c>
      <c r="G403" s="1">
        <v>450000</v>
      </c>
      <c r="H403" s="1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84</v>
      </c>
      <c r="C404">
        <v>9</v>
      </c>
      <c r="D404">
        <v>9</v>
      </c>
      <c r="E404" s="2">
        <v>42931</v>
      </c>
      <c r="G404" s="1">
        <v>450000</v>
      </c>
      <c r="H404" s="1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84</v>
      </c>
      <c r="C405">
        <v>9</v>
      </c>
      <c r="D405">
        <v>10</v>
      </c>
      <c r="E405" s="2">
        <v>43008</v>
      </c>
      <c r="G405" s="1">
        <v>450000</v>
      </c>
      <c r="H405" s="1">
        <f t="shared" si="31"/>
        <v>300000</v>
      </c>
      <c r="I405" s="4">
        <f t="shared" si="32"/>
        <v>2017</v>
      </c>
      <c r="J405">
        <f t="shared" si="33"/>
        <v>9</v>
      </c>
    </row>
    <row r="406" spans="1:10">
      <c r="A406">
        <f t="shared" si="34"/>
        <v>405</v>
      </c>
      <c r="B406" t="s">
        <v>84</v>
      </c>
      <c r="C406">
        <v>9</v>
      </c>
      <c r="D406">
        <v>11</v>
      </c>
      <c r="E406" s="2">
        <v>43008</v>
      </c>
      <c r="G406" s="1">
        <v>450000</v>
      </c>
      <c r="H406" s="1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84</v>
      </c>
      <c r="C407">
        <v>9</v>
      </c>
      <c r="D407">
        <v>12</v>
      </c>
      <c r="E407" s="2">
        <v>43008</v>
      </c>
      <c r="G407" s="1">
        <v>450000</v>
      </c>
      <c r="H407" s="1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84</v>
      </c>
      <c r="C408">
        <v>9</v>
      </c>
      <c r="D408">
        <v>1</v>
      </c>
      <c r="E408" s="2">
        <v>43129</v>
      </c>
      <c r="G408" s="1">
        <v>450000</v>
      </c>
      <c r="H408" s="1">
        <f t="shared" si="31"/>
        <v>300000</v>
      </c>
      <c r="I408" s="4">
        <f t="shared" si="32"/>
        <v>2018</v>
      </c>
      <c r="J408">
        <f t="shared" si="33"/>
        <v>1</v>
      </c>
    </row>
    <row r="409" spans="1:10">
      <c r="A409">
        <f t="shared" si="34"/>
        <v>408</v>
      </c>
      <c r="B409" t="s">
        <v>84</v>
      </c>
      <c r="C409">
        <v>9</v>
      </c>
      <c r="D409">
        <v>2</v>
      </c>
      <c r="E409" s="2">
        <v>43129</v>
      </c>
      <c r="G409" s="1">
        <v>450000</v>
      </c>
      <c r="H409" s="1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84</v>
      </c>
      <c r="C410">
        <v>9</v>
      </c>
      <c r="D410">
        <v>3</v>
      </c>
      <c r="E410" s="2">
        <v>43129</v>
      </c>
      <c r="G410" s="1">
        <v>450000</v>
      </c>
      <c r="H410" s="1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85</v>
      </c>
      <c r="C411">
        <v>9</v>
      </c>
      <c r="D411">
        <v>7</v>
      </c>
      <c r="E411" s="2">
        <v>42931</v>
      </c>
      <c r="G411" s="1">
        <v>170000</v>
      </c>
      <c r="H411" s="1">
        <f t="shared" si="31"/>
        <v>20000</v>
      </c>
      <c r="I411" s="4">
        <f t="shared" si="32"/>
        <v>2017</v>
      </c>
      <c r="J411">
        <f t="shared" si="33"/>
        <v>7</v>
      </c>
    </row>
    <row r="412" spans="1:10">
      <c r="A412">
        <f t="shared" si="34"/>
        <v>411</v>
      </c>
      <c r="B412" t="s">
        <v>85</v>
      </c>
      <c r="C412">
        <v>9</v>
      </c>
      <c r="D412">
        <v>8</v>
      </c>
      <c r="E412" s="2">
        <v>42955</v>
      </c>
      <c r="G412" s="1">
        <v>170000</v>
      </c>
      <c r="H412" s="1">
        <f t="shared" si="31"/>
        <v>20000</v>
      </c>
      <c r="I412" s="4">
        <f t="shared" si="32"/>
        <v>2017</v>
      </c>
      <c r="J412">
        <f t="shared" si="33"/>
        <v>8</v>
      </c>
    </row>
    <row r="413" spans="1:10">
      <c r="A413">
        <f t="shared" si="34"/>
        <v>412</v>
      </c>
      <c r="B413" t="s">
        <v>85</v>
      </c>
      <c r="C413">
        <v>9</v>
      </c>
      <c r="D413">
        <v>9</v>
      </c>
      <c r="E413" s="2">
        <v>42987</v>
      </c>
      <c r="G413" s="1">
        <v>170000</v>
      </c>
      <c r="H413" s="1">
        <f t="shared" si="31"/>
        <v>20000</v>
      </c>
      <c r="I413" s="4">
        <f t="shared" si="32"/>
        <v>2017</v>
      </c>
      <c r="J413">
        <f t="shared" si="33"/>
        <v>9</v>
      </c>
    </row>
    <row r="414" spans="1:10">
      <c r="A414">
        <f t="shared" si="34"/>
        <v>413</v>
      </c>
      <c r="B414" t="s">
        <v>85</v>
      </c>
      <c r="C414">
        <v>9</v>
      </c>
      <c r="D414">
        <v>10</v>
      </c>
      <c r="E414" s="2">
        <v>43021</v>
      </c>
      <c r="G414" s="1">
        <v>170000</v>
      </c>
      <c r="H414" s="1">
        <f t="shared" si="31"/>
        <v>20000</v>
      </c>
      <c r="I414" s="4">
        <f t="shared" si="32"/>
        <v>2017</v>
      </c>
      <c r="J414">
        <f t="shared" si="33"/>
        <v>10</v>
      </c>
    </row>
    <row r="415" spans="1:10">
      <c r="A415">
        <f t="shared" si="34"/>
        <v>414</v>
      </c>
      <c r="B415" t="s">
        <v>85</v>
      </c>
      <c r="C415">
        <v>9</v>
      </c>
      <c r="D415">
        <v>11</v>
      </c>
      <c r="E415" s="2">
        <v>43043</v>
      </c>
      <c r="G415" s="1">
        <v>170000</v>
      </c>
      <c r="H415" s="1">
        <f t="shared" si="31"/>
        <v>20000</v>
      </c>
      <c r="I415" s="4">
        <f t="shared" si="32"/>
        <v>2017</v>
      </c>
      <c r="J415">
        <f t="shared" si="33"/>
        <v>11</v>
      </c>
    </row>
    <row r="416" spans="1:10">
      <c r="A416">
        <f t="shared" si="34"/>
        <v>415</v>
      </c>
      <c r="B416" t="s">
        <v>85</v>
      </c>
      <c r="C416">
        <v>9</v>
      </c>
      <c r="D416">
        <v>12</v>
      </c>
      <c r="E416" s="2">
        <v>43071</v>
      </c>
      <c r="G416" s="1">
        <v>170000</v>
      </c>
      <c r="H416" s="1">
        <f t="shared" si="31"/>
        <v>20000</v>
      </c>
      <c r="I416" s="4">
        <f t="shared" si="32"/>
        <v>2017</v>
      </c>
      <c r="J416">
        <f t="shared" si="33"/>
        <v>12</v>
      </c>
    </row>
    <row r="417" spans="1:10">
      <c r="A417">
        <f t="shared" si="34"/>
        <v>416</v>
      </c>
      <c r="B417" t="s">
        <v>85</v>
      </c>
      <c r="C417">
        <v>9</v>
      </c>
      <c r="D417">
        <v>1</v>
      </c>
      <c r="E417" s="2">
        <v>43104</v>
      </c>
      <c r="G417" s="1">
        <v>170000</v>
      </c>
      <c r="H417" s="1">
        <f t="shared" si="31"/>
        <v>20000</v>
      </c>
      <c r="I417" s="4">
        <f t="shared" si="32"/>
        <v>2018</v>
      </c>
      <c r="J417">
        <f t="shared" si="33"/>
        <v>1</v>
      </c>
    </row>
    <row r="418" spans="1:10">
      <c r="A418">
        <f t="shared" si="34"/>
        <v>417</v>
      </c>
      <c r="B418" t="s">
        <v>86</v>
      </c>
      <c r="C418">
        <v>9</v>
      </c>
      <c r="D418">
        <v>7</v>
      </c>
      <c r="E418" s="2">
        <v>42921</v>
      </c>
      <c r="G418" s="1">
        <v>450000</v>
      </c>
      <c r="H418" s="1">
        <f t="shared" si="31"/>
        <v>300000</v>
      </c>
      <c r="I418" s="4">
        <f t="shared" si="32"/>
        <v>2017</v>
      </c>
      <c r="J418">
        <f t="shared" si="33"/>
        <v>7</v>
      </c>
    </row>
    <row r="419" spans="1:10">
      <c r="A419">
        <f t="shared" si="34"/>
        <v>418</v>
      </c>
      <c r="B419" t="s">
        <v>86</v>
      </c>
      <c r="C419">
        <v>9</v>
      </c>
      <c r="D419">
        <v>8</v>
      </c>
      <c r="E419" s="2">
        <v>42871</v>
      </c>
      <c r="G419" s="1">
        <v>450000</v>
      </c>
      <c r="H419" s="1">
        <f t="shared" si="31"/>
        <v>300000</v>
      </c>
      <c r="I419" s="4">
        <f t="shared" si="32"/>
        <v>2017</v>
      </c>
      <c r="J419">
        <f t="shared" si="33"/>
        <v>5</v>
      </c>
    </row>
    <row r="420" spans="1:10">
      <c r="A420">
        <f t="shared" si="34"/>
        <v>419</v>
      </c>
      <c r="B420" t="s">
        <v>86</v>
      </c>
      <c r="C420">
        <v>9</v>
      </c>
      <c r="D420">
        <v>9</v>
      </c>
      <c r="E420" s="2">
        <v>43008</v>
      </c>
      <c r="G420" s="1">
        <v>450000</v>
      </c>
      <c r="H420" s="1">
        <f t="shared" si="31"/>
        <v>300000</v>
      </c>
      <c r="I420" s="4">
        <f t="shared" si="32"/>
        <v>2017</v>
      </c>
      <c r="J420">
        <f t="shared" si="33"/>
        <v>9</v>
      </c>
    </row>
    <row r="421" spans="1:10">
      <c r="A421">
        <f t="shared" si="34"/>
        <v>420</v>
      </c>
      <c r="B421" t="s">
        <v>86</v>
      </c>
      <c r="C421">
        <v>9</v>
      </c>
      <c r="D421">
        <v>10</v>
      </c>
      <c r="E421" s="2">
        <v>43008</v>
      </c>
      <c r="G421" s="1">
        <v>450000</v>
      </c>
      <c r="H421" s="1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86</v>
      </c>
      <c r="C422">
        <v>9</v>
      </c>
      <c r="D422">
        <v>11</v>
      </c>
      <c r="E422" s="2">
        <v>43008</v>
      </c>
      <c r="G422" s="1">
        <v>450000</v>
      </c>
      <c r="H422" s="1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87</v>
      </c>
      <c r="C423">
        <v>9</v>
      </c>
      <c r="D423">
        <v>7</v>
      </c>
      <c r="E423" s="2">
        <v>42932</v>
      </c>
      <c r="F423" s="3">
        <v>2258</v>
      </c>
      <c r="G423" s="1">
        <v>450000</v>
      </c>
      <c r="H423" s="1">
        <f t="shared" si="31"/>
        <v>300000</v>
      </c>
      <c r="I423" s="4">
        <f t="shared" si="32"/>
        <v>2017</v>
      </c>
      <c r="J423">
        <f t="shared" si="33"/>
        <v>7</v>
      </c>
    </row>
    <row r="424" spans="1:10">
      <c r="A424">
        <f t="shared" si="34"/>
        <v>423</v>
      </c>
      <c r="B424" t="s">
        <v>87</v>
      </c>
      <c r="C424">
        <v>9</v>
      </c>
      <c r="D424">
        <v>8</v>
      </c>
      <c r="E424" s="2">
        <v>42932</v>
      </c>
      <c r="F424" s="3">
        <v>2258</v>
      </c>
      <c r="G424" s="1">
        <v>450000</v>
      </c>
      <c r="H424" s="1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87</v>
      </c>
      <c r="C425">
        <v>9</v>
      </c>
      <c r="D425">
        <v>9</v>
      </c>
      <c r="E425" s="2">
        <v>42983</v>
      </c>
      <c r="F425" s="3">
        <v>2350</v>
      </c>
      <c r="G425" s="1">
        <v>450000</v>
      </c>
      <c r="H425" s="1">
        <f t="shared" si="31"/>
        <v>300000</v>
      </c>
      <c r="I425" s="4">
        <f t="shared" si="32"/>
        <v>2017</v>
      </c>
      <c r="J425">
        <f t="shared" si="33"/>
        <v>9</v>
      </c>
    </row>
    <row r="426" spans="1:10">
      <c r="A426">
        <f t="shared" si="34"/>
        <v>425</v>
      </c>
      <c r="B426" t="s">
        <v>87</v>
      </c>
      <c r="C426">
        <v>9</v>
      </c>
      <c r="D426">
        <v>10</v>
      </c>
      <c r="E426" s="2">
        <v>43019</v>
      </c>
      <c r="F426" s="3">
        <v>2527</v>
      </c>
      <c r="G426" s="1">
        <v>450000</v>
      </c>
      <c r="H426" s="1">
        <f t="shared" si="31"/>
        <v>300000</v>
      </c>
      <c r="I426" s="4">
        <f t="shared" si="32"/>
        <v>2017</v>
      </c>
      <c r="J426">
        <f t="shared" si="33"/>
        <v>10</v>
      </c>
    </row>
    <row r="427" spans="1:10">
      <c r="A427">
        <f t="shared" si="34"/>
        <v>426</v>
      </c>
      <c r="B427" t="s">
        <v>87</v>
      </c>
      <c r="C427">
        <v>9</v>
      </c>
      <c r="D427">
        <v>11</v>
      </c>
      <c r="E427" s="2">
        <v>43019</v>
      </c>
      <c r="F427" s="3">
        <v>2527</v>
      </c>
      <c r="G427" s="1">
        <v>450000</v>
      </c>
      <c r="H427" s="1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87</v>
      </c>
      <c r="C428">
        <v>9</v>
      </c>
      <c r="D428">
        <v>12</v>
      </c>
      <c r="E428" s="2">
        <v>43085</v>
      </c>
      <c r="F428" s="3">
        <v>2649</v>
      </c>
      <c r="G428" s="1">
        <v>450000</v>
      </c>
      <c r="H428" s="1">
        <f t="shared" si="31"/>
        <v>300000</v>
      </c>
      <c r="I428" s="4">
        <f t="shared" si="32"/>
        <v>2017</v>
      </c>
      <c r="J428">
        <f t="shared" si="33"/>
        <v>12</v>
      </c>
    </row>
    <row r="429" spans="1:10">
      <c r="A429">
        <f t="shared" si="34"/>
        <v>428</v>
      </c>
      <c r="B429" t="s">
        <v>87</v>
      </c>
      <c r="C429">
        <v>9</v>
      </c>
      <c r="D429">
        <v>1</v>
      </c>
      <c r="E429" s="2">
        <v>43131</v>
      </c>
      <c r="F429" s="3">
        <v>2754</v>
      </c>
      <c r="G429" s="1">
        <v>450000</v>
      </c>
      <c r="H429" s="1">
        <f t="shared" si="31"/>
        <v>300000</v>
      </c>
      <c r="I429" s="4">
        <f t="shared" si="32"/>
        <v>2018</v>
      </c>
      <c r="J429">
        <f t="shared" si="33"/>
        <v>1</v>
      </c>
    </row>
    <row r="430" spans="1:10">
      <c r="A430">
        <f t="shared" si="34"/>
        <v>429</v>
      </c>
      <c r="B430" t="s">
        <v>87</v>
      </c>
      <c r="C430">
        <v>9</v>
      </c>
      <c r="D430">
        <v>2</v>
      </c>
      <c r="E430" s="2">
        <v>43131</v>
      </c>
      <c r="F430" s="3">
        <v>2754</v>
      </c>
      <c r="G430" s="1">
        <v>450000</v>
      </c>
      <c r="H430" s="1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87</v>
      </c>
      <c r="C431">
        <v>9</v>
      </c>
      <c r="D431">
        <v>3</v>
      </c>
      <c r="E431" s="2">
        <v>43176</v>
      </c>
      <c r="F431" s="3">
        <v>2896</v>
      </c>
      <c r="G431" s="1">
        <v>450000</v>
      </c>
      <c r="H431" s="1">
        <f t="shared" si="31"/>
        <v>300000</v>
      </c>
      <c r="I431" s="4">
        <f t="shared" si="32"/>
        <v>2018</v>
      </c>
      <c r="J431">
        <f t="shared" si="33"/>
        <v>3</v>
      </c>
    </row>
    <row r="432" spans="1:10">
      <c r="A432">
        <f t="shared" si="34"/>
        <v>431</v>
      </c>
      <c r="B432" t="s">
        <v>87</v>
      </c>
      <c r="C432">
        <v>9</v>
      </c>
      <c r="D432">
        <v>4</v>
      </c>
      <c r="E432" s="2">
        <v>43176</v>
      </c>
      <c r="F432" s="3">
        <v>2896</v>
      </c>
      <c r="G432" s="1">
        <v>450000</v>
      </c>
      <c r="H432" s="1">
        <f t="shared" si="31"/>
        <v>300000</v>
      </c>
      <c r="I432" s="4">
        <f t="shared" si="32"/>
        <v>2018</v>
      </c>
      <c r="J432">
        <f t="shared" si="33"/>
        <v>3</v>
      </c>
    </row>
    <row r="433" spans="1:10">
      <c r="A433">
        <f t="shared" si="34"/>
        <v>432</v>
      </c>
      <c r="B433" t="s">
        <v>88</v>
      </c>
      <c r="C433">
        <v>9</v>
      </c>
      <c r="D433">
        <v>7</v>
      </c>
      <c r="E433" s="2">
        <v>42931</v>
      </c>
      <c r="G433" s="1">
        <v>450000</v>
      </c>
      <c r="H433" s="1">
        <f t="shared" si="31"/>
        <v>300000</v>
      </c>
      <c r="I433" s="4">
        <f t="shared" si="32"/>
        <v>2017</v>
      </c>
      <c r="J433">
        <f t="shared" si="33"/>
        <v>7</v>
      </c>
    </row>
    <row r="434" spans="1:10">
      <c r="A434">
        <f t="shared" si="34"/>
        <v>433</v>
      </c>
      <c r="B434" t="s">
        <v>88</v>
      </c>
      <c r="C434">
        <v>9</v>
      </c>
      <c r="D434">
        <v>8</v>
      </c>
      <c r="E434" s="2">
        <v>42959</v>
      </c>
      <c r="G434" s="1">
        <v>450000</v>
      </c>
      <c r="H434" s="1">
        <f t="shared" si="31"/>
        <v>300000</v>
      </c>
      <c r="I434" s="4">
        <f t="shared" si="32"/>
        <v>2017</v>
      </c>
      <c r="J434">
        <f t="shared" si="33"/>
        <v>8</v>
      </c>
    </row>
    <row r="435" spans="1:10">
      <c r="A435">
        <f t="shared" si="34"/>
        <v>434</v>
      </c>
      <c r="B435" t="s">
        <v>88</v>
      </c>
      <c r="C435">
        <v>9</v>
      </c>
      <c r="D435">
        <v>9</v>
      </c>
      <c r="E435" s="2">
        <v>43008</v>
      </c>
      <c r="G435" s="1">
        <v>450000</v>
      </c>
      <c r="H435" s="1">
        <f t="shared" si="31"/>
        <v>300000</v>
      </c>
      <c r="I435" s="4">
        <f t="shared" si="32"/>
        <v>2017</v>
      </c>
      <c r="J435">
        <f t="shared" si="33"/>
        <v>9</v>
      </c>
    </row>
    <row r="436" spans="1:10">
      <c r="A436">
        <f t="shared" si="34"/>
        <v>435</v>
      </c>
      <c r="B436" t="s">
        <v>88</v>
      </c>
      <c r="C436">
        <v>9</v>
      </c>
      <c r="D436">
        <v>10</v>
      </c>
      <c r="E436" s="2">
        <v>43043</v>
      </c>
      <c r="G436" s="1">
        <v>450000</v>
      </c>
      <c r="H436" s="1">
        <f t="shared" si="31"/>
        <v>300000</v>
      </c>
      <c r="I436" s="4">
        <f t="shared" si="32"/>
        <v>2017</v>
      </c>
      <c r="J436">
        <f t="shared" si="33"/>
        <v>11</v>
      </c>
    </row>
    <row r="437" spans="1:10">
      <c r="A437">
        <f t="shared" si="34"/>
        <v>436</v>
      </c>
      <c r="B437" t="s">
        <v>88</v>
      </c>
      <c r="C437">
        <v>9</v>
      </c>
      <c r="D437">
        <v>11</v>
      </c>
      <c r="E437" s="2">
        <v>43057</v>
      </c>
      <c r="G437" s="1">
        <v>450000</v>
      </c>
      <c r="H437" s="1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88</v>
      </c>
      <c r="C438">
        <v>9</v>
      </c>
      <c r="D438">
        <v>12</v>
      </c>
      <c r="E438" s="2">
        <v>43068</v>
      </c>
      <c r="G438" s="1">
        <v>450000</v>
      </c>
      <c r="H438" s="1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89</v>
      </c>
      <c r="C439">
        <v>9</v>
      </c>
      <c r="D439">
        <v>7</v>
      </c>
      <c r="E439" s="2">
        <v>42973</v>
      </c>
      <c r="G439" s="1">
        <v>450000</v>
      </c>
      <c r="H439" s="1">
        <f t="shared" si="31"/>
        <v>300000</v>
      </c>
      <c r="I439" s="4">
        <f t="shared" si="32"/>
        <v>2017</v>
      </c>
      <c r="J439">
        <f t="shared" si="33"/>
        <v>8</v>
      </c>
    </row>
    <row r="440" spans="1:10">
      <c r="A440">
        <f t="shared" si="34"/>
        <v>439</v>
      </c>
      <c r="B440" t="s">
        <v>89</v>
      </c>
      <c r="C440">
        <v>9</v>
      </c>
      <c r="D440">
        <v>8</v>
      </c>
      <c r="E440" s="2">
        <v>42973</v>
      </c>
      <c r="G440" s="1">
        <v>450000</v>
      </c>
      <c r="H440" s="1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89</v>
      </c>
      <c r="C441">
        <v>9</v>
      </c>
      <c r="D441">
        <v>9</v>
      </c>
      <c r="E441" s="2">
        <v>43008</v>
      </c>
      <c r="G441" s="1">
        <v>450000</v>
      </c>
      <c r="H441" s="1">
        <f t="shared" si="31"/>
        <v>300000</v>
      </c>
      <c r="I441" s="4">
        <f t="shared" si="32"/>
        <v>2017</v>
      </c>
      <c r="J441">
        <f t="shared" si="33"/>
        <v>9</v>
      </c>
    </row>
    <row r="442" spans="1:10">
      <c r="A442">
        <f t="shared" si="34"/>
        <v>441</v>
      </c>
      <c r="B442" t="s">
        <v>89</v>
      </c>
      <c r="C442">
        <v>9</v>
      </c>
      <c r="D442">
        <v>10</v>
      </c>
      <c r="E442" s="2">
        <v>43057</v>
      </c>
      <c r="G442" s="1">
        <v>450000</v>
      </c>
      <c r="H442" s="1">
        <f t="shared" si="31"/>
        <v>300000</v>
      </c>
      <c r="I442" s="4">
        <f t="shared" si="32"/>
        <v>2017</v>
      </c>
      <c r="J442">
        <f t="shared" si="33"/>
        <v>11</v>
      </c>
    </row>
    <row r="443" spans="1:10">
      <c r="A443">
        <f t="shared" si="34"/>
        <v>442</v>
      </c>
      <c r="B443" t="s">
        <v>89</v>
      </c>
      <c r="C443">
        <v>9</v>
      </c>
      <c r="D443">
        <v>11</v>
      </c>
      <c r="E443" s="2">
        <v>43057</v>
      </c>
      <c r="G443" s="1">
        <v>450000</v>
      </c>
      <c r="H443" s="1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89</v>
      </c>
      <c r="C444">
        <v>9</v>
      </c>
      <c r="D444">
        <v>12</v>
      </c>
      <c r="E444" s="2">
        <v>43057</v>
      </c>
      <c r="G444" s="1">
        <v>450000</v>
      </c>
      <c r="H444" s="1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90</v>
      </c>
      <c r="C445">
        <v>9</v>
      </c>
      <c r="D445">
        <v>7</v>
      </c>
      <c r="E445" s="2">
        <v>42931</v>
      </c>
      <c r="G445" s="1">
        <v>300000</v>
      </c>
      <c r="H445" s="1">
        <f t="shared" si="31"/>
        <v>150000</v>
      </c>
      <c r="I445" s="4">
        <f t="shared" si="32"/>
        <v>2017</v>
      </c>
      <c r="J445">
        <f t="shared" si="33"/>
        <v>7</v>
      </c>
    </row>
    <row r="446" spans="1:10">
      <c r="A446">
        <f t="shared" si="34"/>
        <v>445</v>
      </c>
      <c r="B446" t="s">
        <v>90</v>
      </c>
      <c r="C446">
        <v>9</v>
      </c>
      <c r="D446">
        <v>8</v>
      </c>
      <c r="E446" s="2">
        <v>42955</v>
      </c>
      <c r="G446" s="1">
        <v>300000</v>
      </c>
      <c r="H446" s="1">
        <f t="shared" si="31"/>
        <v>150000</v>
      </c>
      <c r="I446" s="4">
        <f t="shared" si="32"/>
        <v>2017</v>
      </c>
      <c r="J446">
        <f t="shared" si="33"/>
        <v>8</v>
      </c>
    </row>
    <row r="447" spans="1:10">
      <c r="A447">
        <f t="shared" si="34"/>
        <v>446</v>
      </c>
      <c r="B447" t="s">
        <v>90</v>
      </c>
      <c r="C447">
        <v>9</v>
      </c>
      <c r="D447">
        <v>9</v>
      </c>
      <c r="E447" s="2">
        <v>42987</v>
      </c>
      <c r="G447" s="1">
        <v>300000</v>
      </c>
      <c r="H447" s="1">
        <f t="shared" si="31"/>
        <v>150000</v>
      </c>
      <c r="I447" s="4">
        <f t="shared" si="32"/>
        <v>2017</v>
      </c>
      <c r="J447">
        <f t="shared" si="33"/>
        <v>9</v>
      </c>
    </row>
    <row r="448" spans="1:10">
      <c r="A448">
        <f t="shared" si="34"/>
        <v>447</v>
      </c>
      <c r="B448" t="s">
        <v>90</v>
      </c>
      <c r="C448">
        <v>9</v>
      </c>
      <c r="D448">
        <v>10</v>
      </c>
      <c r="E448" s="2">
        <v>43021</v>
      </c>
      <c r="G448" s="1">
        <v>300000</v>
      </c>
      <c r="H448" s="1">
        <f t="shared" si="31"/>
        <v>150000</v>
      </c>
      <c r="I448" s="4">
        <f t="shared" si="32"/>
        <v>2017</v>
      </c>
      <c r="J448">
        <f t="shared" si="33"/>
        <v>10</v>
      </c>
    </row>
    <row r="449" spans="1:10">
      <c r="A449">
        <f t="shared" si="34"/>
        <v>448</v>
      </c>
      <c r="B449" t="s">
        <v>90</v>
      </c>
      <c r="C449">
        <v>9</v>
      </c>
      <c r="D449">
        <v>11</v>
      </c>
      <c r="E449" s="2">
        <v>43043</v>
      </c>
      <c r="G449" s="1">
        <v>300000</v>
      </c>
      <c r="H449" s="1">
        <f t="shared" ref="H449:H512" si="35">G449-150000</f>
        <v>150000</v>
      </c>
      <c r="I449" s="4">
        <f t="shared" ref="I449:I462" si="36">YEAR(E449)</f>
        <v>2017</v>
      </c>
      <c r="J449">
        <f t="shared" ref="J449:J462" si="37">MONTH(E449)</f>
        <v>11</v>
      </c>
    </row>
    <row r="450" spans="1:10">
      <c r="A450">
        <f t="shared" ref="A450:A513" si="38">A449+1</f>
        <v>449</v>
      </c>
      <c r="B450" t="s">
        <v>90</v>
      </c>
      <c r="C450">
        <v>9</v>
      </c>
      <c r="D450">
        <v>12</v>
      </c>
      <c r="E450" s="2">
        <v>43071</v>
      </c>
      <c r="G450" s="1">
        <v>300000</v>
      </c>
      <c r="H450" s="1">
        <f t="shared" si="35"/>
        <v>150000</v>
      </c>
      <c r="I450" s="4">
        <f t="shared" si="36"/>
        <v>2017</v>
      </c>
      <c r="J450">
        <f t="shared" si="37"/>
        <v>12</v>
      </c>
    </row>
    <row r="451" spans="1:10">
      <c r="A451">
        <f t="shared" si="38"/>
        <v>450</v>
      </c>
      <c r="B451" t="s">
        <v>90</v>
      </c>
      <c r="C451">
        <v>9</v>
      </c>
      <c r="D451">
        <v>1</v>
      </c>
      <c r="E451" s="2">
        <v>43104</v>
      </c>
      <c r="G451" s="1">
        <v>300000</v>
      </c>
      <c r="H451" s="1">
        <f t="shared" si="35"/>
        <v>150000</v>
      </c>
      <c r="I451" s="4">
        <f t="shared" si="36"/>
        <v>2018</v>
      </c>
      <c r="J451">
        <f t="shared" si="37"/>
        <v>1</v>
      </c>
    </row>
    <row r="452" spans="1:10">
      <c r="A452">
        <f t="shared" si="38"/>
        <v>451</v>
      </c>
      <c r="B452" t="s">
        <v>91</v>
      </c>
      <c r="C452">
        <v>10</v>
      </c>
      <c r="D452">
        <v>7</v>
      </c>
      <c r="E452" s="2">
        <v>42917</v>
      </c>
      <c r="G452" s="1">
        <v>450000</v>
      </c>
      <c r="H452" s="1">
        <f t="shared" si="35"/>
        <v>300000</v>
      </c>
      <c r="I452" s="4">
        <f t="shared" si="36"/>
        <v>2017</v>
      </c>
      <c r="J452">
        <f t="shared" si="37"/>
        <v>7</v>
      </c>
    </row>
    <row r="453" spans="1:10">
      <c r="A453">
        <f t="shared" si="38"/>
        <v>452</v>
      </c>
      <c r="B453" t="s">
        <v>91</v>
      </c>
      <c r="C453">
        <v>10</v>
      </c>
      <c r="D453">
        <v>8</v>
      </c>
      <c r="E453" s="2">
        <v>42973</v>
      </c>
      <c r="F453" s="3">
        <v>2335</v>
      </c>
      <c r="G453" s="1">
        <v>450000</v>
      </c>
      <c r="H453" s="1">
        <f t="shared" si="35"/>
        <v>300000</v>
      </c>
      <c r="I453" s="4">
        <f t="shared" si="36"/>
        <v>2017</v>
      </c>
      <c r="J453">
        <f t="shared" si="37"/>
        <v>8</v>
      </c>
    </row>
    <row r="454" spans="1:10">
      <c r="A454">
        <f t="shared" si="38"/>
        <v>453</v>
      </c>
      <c r="B454" t="s">
        <v>91</v>
      </c>
      <c r="C454">
        <v>10</v>
      </c>
      <c r="D454">
        <v>9</v>
      </c>
      <c r="E454" s="2">
        <v>43041</v>
      </c>
      <c r="F454" s="3">
        <v>2491</v>
      </c>
      <c r="G454" s="1">
        <v>450000</v>
      </c>
      <c r="H454" s="1">
        <f t="shared" si="35"/>
        <v>300000</v>
      </c>
      <c r="I454" s="4">
        <f t="shared" si="36"/>
        <v>2017</v>
      </c>
      <c r="J454">
        <f t="shared" si="37"/>
        <v>11</v>
      </c>
    </row>
    <row r="455" spans="1:10">
      <c r="A455">
        <f t="shared" si="38"/>
        <v>454</v>
      </c>
      <c r="B455" t="s">
        <v>91</v>
      </c>
      <c r="C455">
        <v>10</v>
      </c>
      <c r="D455">
        <v>10</v>
      </c>
      <c r="E455" s="2">
        <v>43041</v>
      </c>
      <c r="F455" s="3">
        <v>2491</v>
      </c>
      <c r="G455" s="1">
        <v>450000</v>
      </c>
      <c r="H455" s="1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91</v>
      </c>
      <c r="C456">
        <v>10</v>
      </c>
      <c r="D456">
        <v>11</v>
      </c>
      <c r="E456" s="2">
        <v>43041</v>
      </c>
      <c r="F456" s="3">
        <v>2491</v>
      </c>
      <c r="G456" s="1">
        <v>450000</v>
      </c>
      <c r="H456" s="1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91</v>
      </c>
      <c r="C457">
        <v>10</v>
      </c>
      <c r="D457">
        <v>12</v>
      </c>
      <c r="E457" s="2">
        <v>43041</v>
      </c>
      <c r="F457" s="3">
        <v>2491</v>
      </c>
      <c r="G457" s="1">
        <v>450000</v>
      </c>
      <c r="H457" s="1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91</v>
      </c>
      <c r="C458">
        <v>10</v>
      </c>
      <c r="D458">
        <v>1</v>
      </c>
      <c r="E458" s="2">
        <v>43041</v>
      </c>
      <c r="F458" s="3">
        <v>2491</v>
      </c>
      <c r="G458" s="1">
        <v>450000</v>
      </c>
      <c r="H458" s="1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92</v>
      </c>
      <c r="C459">
        <v>10</v>
      </c>
      <c r="D459">
        <v>7</v>
      </c>
      <c r="E459" s="2">
        <v>42938</v>
      </c>
      <c r="G459" s="1">
        <v>450000</v>
      </c>
      <c r="H459" s="1">
        <f t="shared" si="35"/>
        <v>300000</v>
      </c>
      <c r="I459" s="4">
        <f t="shared" si="36"/>
        <v>2017</v>
      </c>
      <c r="J459">
        <f t="shared" si="37"/>
        <v>7</v>
      </c>
    </row>
    <row r="460" spans="1:10">
      <c r="A460">
        <f t="shared" si="38"/>
        <v>459</v>
      </c>
      <c r="B460" t="s">
        <v>92</v>
      </c>
      <c r="C460">
        <v>10</v>
      </c>
      <c r="D460">
        <v>8</v>
      </c>
      <c r="E460" s="2">
        <v>42973</v>
      </c>
      <c r="G460" s="1">
        <v>450000</v>
      </c>
      <c r="H460" s="1">
        <f t="shared" si="35"/>
        <v>300000</v>
      </c>
      <c r="I460" s="4">
        <f t="shared" si="36"/>
        <v>2017</v>
      </c>
      <c r="J460">
        <f t="shared" si="37"/>
        <v>8</v>
      </c>
    </row>
    <row r="461" spans="1:10">
      <c r="A461">
        <f t="shared" si="38"/>
        <v>460</v>
      </c>
      <c r="B461" t="s">
        <v>92</v>
      </c>
      <c r="C461">
        <v>10</v>
      </c>
      <c r="D461">
        <v>9</v>
      </c>
      <c r="E461" s="2">
        <v>42973</v>
      </c>
      <c r="G461" s="1">
        <v>450000</v>
      </c>
      <c r="H461" s="1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92</v>
      </c>
      <c r="C462">
        <v>10</v>
      </c>
      <c r="D462">
        <v>10</v>
      </c>
      <c r="E462" s="2">
        <v>43015</v>
      </c>
      <c r="G462" s="1">
        <v>450000</v>
      </c>
      <c r="H462" s="1">
        <f t="shared" si="35"/>
        <v>300000</v>
      </c>
      <c r="I462" s="4">
        <f t="shared" si="36"/>
        <v>2017</v>
      </c>
      <c r="J462">
        <f t="shared" si="37"/>
        <v>10</v>
      </c>
    </row>
    <row r="463" spans="1:10">
      <c r="A463">
        <f t="shared" si="38"/>
        <v>462</v>
      </c>
      <c r="B463" t="s">
        <v>92</v>
      </c>
      <c r="C463">
        <v>10</v>
      </c>
      <c r="D463">
        <v>11</v>
      </c>
      <c r="E463" s="2">
        <v>43057</v>
      </c>
      <c r="G463" s="1">
        <v>450000</v>
      </c>
      <c r="H463" s="1">
        <f t="shared" si="35"/>
        <v>300000</v>
      </c>
      <c r="I463" s="4">
        <f t="shared" ref="I463:I526" si="39">YEAR(E463)</f>
        <v>2017</v>
      </c>
      <c r="J463">
        <f t="shared" ref="J463:J526" si="40">MONTH(E463)</f>
        <v>11</v>
      </c>
    </row>
    <row r="464" spans="1:10">
      <c r="A464">
        <f t="shared" si="38"/>
        <v>463</v>
      </c>
      <c r="B464" t="s">
        <v>92</v>
      </c>
      <c r="C464">
        <v>10</v>
      </c>
      <c r="D464">
        <v>12</v>
      </c>
      <c r="E464" s="2">
        <v>43085</v>
      </c>
      <c r="G464" s="1">
        <v>450000</v>
      </c>
      <c r="H464" s="1">
        <f t="shared" si="35"/>
        <v>300000</v>
      </c>
      <c r="I464" s="4">
        <f t="shared" si="39"/>
        <v>2017</v>
      </c>
      <c r="J464">
        <f t="shared" si="40"/>
        <v>12</v>
      </c>
    </row>
    <row r="465" spans="1:10">
      <c r="A465">
        <f t="shared" si="38"/>
        <v>464</v>
      </c>
      <c r="B465" t="s">
        <v>92</v>
      </c>
      <c r="C465">
        <v>10</v>
      </c>
      <c r="D465">
        <v>1</v>
      </c>
      <c r="E465" s="2">
        <v>43134</v>
      </c>
      <c r="G465" s="1">
        <v>450000</v>
      </c>
      <c r="H465" s="1">
        <f t="shared" si="35"/>
        <v>300000</v>
      </c>
      <c r="I465" s="4">
        <f t="shared" si="39"/>
        <v>2018</v>
      </c>
      <c r="J465">
        <f t="shared" si="40"/>
        <v>2</v>
      </c>
    </row>
    <row r="466" spans="1:10">
      <c r="A466">
        <f t="shared" si="38"/>
        <v>465</v>
      </c>
      <c r="B466" t="s">
        <v>92</v>
      </c>
      <c r="C466">
        <v>10</v>
      </c>
      <c r="D466">
        <v>2</v>
      </c>
      <c r="E466" s="2">
        <v>43134</v>
      </c>
      <c r="G466" s="1">
        <v>450000</v>
      </c>
      <c r="H466" s="1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93</v>
      </c>
      <c r="C467">
        <v>10</v>
      </c>
      <c r="D467">
        <v>7</v>
      </c>
      <c r="E467" s="2">
        <v>42965</v>
      </c>
      <c r="G467" s="1">
        <v>450000</v>
      </c>
      <c r="H467" s="1">
        <f t="shared" si="35"/>
        <v>300000</v>
      </c>
      <c r="I467" s="4">
        <f t="shared" si="39"/>
        <v>2017</v>
      </c>
      <c r="J467">
        <f t="shared" si="40"/>
        <v>8</v>
      </c>
    </row>
    <row r="468" spans="1:10">
      <c r="A468">
        <f t="shared" si="38"/>
        <v>467</v>
      </c>
      <c r="B468" t="s">
        <v>93</v>
      </c>
      <c r="C468">
        <v>10</v>
      </c>
      <c r="D468">
        <v>8</v>
      </c>
      <c r="E468" s="2">
        <v>42965</v>
      </c>
      <c r="G468" s="1">
        <v>450000</v>
      </c>
      <c r="H468" s="1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93</v>
      </c>
      <c r="C469">
        <v>10</v>
      </c>
      <c r="D469">
        <v>9</v>
      </c>
      <c r="E469" s="2">
        <v>43008</v>
      </c>
      <c r="G469" s="1">
        <v>450000</v>
      </c>
      <c r="H469" s="1">
        <f t="shared" si="35"/>
        <v>300000</v>
      </c>
      <c r="I469" s="4">
        <f t="shared" si="39"/>
        <v>2017</v>
      </c>
      <c r="J469">
        <f t="shared" si="40"/>
        <v>9</v>
      </c>
    </row>
    <row r="470" spans="1:10">
      <c r="A470">
        <f t="shared" si="38"/>
        <v>469</v>
      </c>
      <c r="B470" t="s">
        <v>93</v>
      </c>
      <c r="C470">
        <v>10</v>
      </c>
      <c r="D470">
        <v>10</v>
      </c>
      <c r="E470" s="2">
        <v>43027</v>
      </c>
      <c r="G470" s="1">
        <v>450000</v>
      </c>
      <c r="H470" s="1">
        <f t="shared" si="35"/>
        <v>300000</v>
      </c>
      <c r="I470" s="4">
        <f t="shared" si="39"/>
        <v>2017</v>
      </c>
      <c r="J470">
        <f t="shared" si="40"/>
        <v>10</v>
      </c>
    </row>
    <row r="471" spans="1:10">
      <c r="A471">
        <f t="shared" si="38"/>
        <v>470</v>
      </c>
      <c r="B471" t="s">
        <v>93</v>
      </c>
      <c r="C471">
        <v>10</v>
      </c>
      <c r="D471">
        <v>11</v>
      </c>
      <c r="E471" s="2">
        <v>43050</v>
      </c>
      <c r="G471" s="1">
        <v>450000</v>
      </c>
      <c r="H471" s="1">
        <f t="shared" si="35"/>
        <v>300000</v>
      </c>
      <c r="I471" s="4">
        <f t="shared" si="39"/>
        <v>2017</v>
      </c>
      <c r="J471">
        <f t="shared" si="40"/>
        <v>11</v>
      </c>
    </row>
    <row r="472" spans="1:10">
      <c r="A472">
        <f t="shared" si="38"/>
        <v>471</v>
      </c>
      <c r="B472" t="s">
        <v>93</v>
      </c>
      <c r="C472">
        <v>10</v>
      </c>
      <c r="D472">
        <v>12</v>
      </c>
      <c r="E472" s="2">
        <v>43103</v>
      </c>
      <c r="G472" s="1">
        <v>450000</v>
      </c>
      <c r="H472" s="1">
        <f t="shared" si="35"/>
        <v>300000</v>
      </c>
      <c r="I472" s="4">
        <f t="shared" si="39"/>
        <v>2018</v>
      </c>
      <c r="J472">
        <f t="shared" si="40"/>
        <v>1</v>
      </c>
    </row>
    <row r="473" spans="1:10">
      <c r="A473">
        <f t="shared" si="38"/>
        <v>472</v>
      </c>
      <c r="B473" t="s">
        <v>93</v>
      </c>
      <c r="C473">
        <v>10</v>
      </c>
      <c r="D473">
        <v>1</v>
      </c>
      <c r="E473" s="2">
        <v>43134</v>
      </c>
      <c r="G473" s="1">
        <v>450000</v>
      </c>
      <c r="H473" s="1">
        <f t="shared" si="35"/>
        <v>300000</v>
      </c>
      <c r="I473" s="4">
        <f t="shared" si="39"/>
        <v>2018</v>
      </c>
      <c r="J473">
        <f t="shared" si="40"/>
        <v>2</v>
      </c>
    </row>
    <row r="474" spans="1:10">
      <c r="A474">
        <f t="shared" si="38"/>
        <v>473</v>
      </c>
      <c r="B474" t="s">
        <v>94</v>
      </c>
      <c r="C474">
        <v>10</v>
      </c>
      <c r="D474">
        <v>7</v>
      </c>
      <c r="E474" s="2">
        <v>42933</v>
      </c>
      <c r="F474" s="3">
        <v>1227</v>
      </c>
      <c r="G474" s="1">
        <v>450000</v>
      </c>
      <c r="H474" s="1">
        <f t="shared" si="35"/>
        <v>300000</v>
      </c>
      <c r="I474" s="4">
        <f t="shared" si="39"/>
        <v>2017</v>
      </c>
      <c r="J474">
        <f t="shared" si="40"/>
        <v>7</v>
      </c>
    </row>
    <row r="475" spans="1:10">
      <c r="A475">
        <f t="shared" si="38"/>
        <v>474</v>
      </c>
      <c r="B475" t="s">
        <v>94</v>
      </c>
      <c r="C475">
        <v>10</v>
      </c>
      <c r="D475">
        <v>8</v>
      </c>
      <c r="E475" s="2">
        <v>42973</v>
      </c>
      <c r="F475" s="3">
        <v>2341</v>
      </c>
      <c r="G475" s="1">
        <v>450000</v>
      </c>
      <c r="H475" s="1">
        <f t="shared" si="35"/>
        <v>300000</v>
      </c>
      <c r="I475" s="4">
        <f t="shared" si="39"/>
        <v>2017</v>
      </c>
      <c r="J475">
        <f t="shared" si="40"/>
        <v>8</v>
      </c>
    </row>
    <row r="476" spans="1:10">
      <c r="A476">
        <f t="shared" si="38"/>
        <v>475</v>
      </c>
      <c r="B476" t="s">
        <v>94</v>
      </c>
      <c r="C476">
        <v>10</v>
      </c>
      <c r="D476">
        <v>9</v>
      </c>
      <c r="E476" s="2">
        <v>43015</v>
      </c>
      <c r="F476" s="3">
        <v>2522</v>
      </c>
      <c r="G476" s="1">
        <v>450000</v>
      </c>
      <c r="H476" s="1">
        <f t="shared" si="35"/>
        <v>300000</v>
      </c>
      <c r="I476" s="4">
        <f t="shared" si="39"/>
        <v>2017</v>
      </c>
      <c r="J476">
        <f t="shared" si="40"/>
        <v>10</v>
      </c>
    </row>
    <row r="477" spans="1:10">
      <c r="A477">
        <f t="shared" si="38"/>
        <v>476</v>
      </c>
      <c r="B477" t="s">
        <v>94</v>
      </c>
      <c r="C477">
        <v>10</v>
      </c>
      <c r="D477">
        <v>10</v>
      </c>
      <c r="E477" s="2">
        <v>43049</v>
      </c>
      <c r="F477" s="3">
        <v>2596</v>
      </c>
      <c r="G477" s="1">
        <v>450000</v>
      </c>
      <c r="H477" s="1">
        <f t="shared" si="35"/>
        <v>300000</v>
      </c>
      <c r="I477" s="4">
        <f t="shared" si="39"/>
        <v>2017</v>
      </c>
      <c r="J477">
        <f t="shared" si="40"/>
        <v>11</v>
      </c>
    </row>
    <row r="478" spans="1:10">
      <c r="A478">
        <f t="shared" si="38"/>
        <v>477</v>
      </c>
      <c r="B478" t="s">
        <v>94</v>
      </c>
      <c r="C478">
        <v>10</v>
      </c>
      <c r="D478">
        <v>11</v>
      </c>
      <c r="E478" s="2">
        <v>43071</v>
      </c>
      <c r="F478" s="3">
        <v>2670</v>
      </c>
      <c r="G478" s="1">
        <v>450000</v>
      </c>
      <c r="H478" s="1">
        <f t="shared" si="35"/>
        <v>300000</v>
      </c>
      <c r="I478" s="4">
        <f t="shared" si="39"/>
        <v>2017</v>
      </c>
      <c r="J478">
        <f t="shared" si="40"/>
        <v>12</v>
      </c>
    </row>
    <row r="479" spans="1:10">
      <c r="A479">
        <f t="shared" si="38"/>
        <v>478</v>
      </c>
      <c r="B479" t="s">
        <v>94</v>
      </c>
      <c r="C479">
        <v>10</v>
      </c>
      <c r="D479">
        <v>1</v>
      </c>
      <c r="E479" s="2">
        <v>43104</v>
      </c>
      <c r="F479" s="3">
        <v>2719</v>
      </c>
      <c r="G479" s="1">
        <v>450000</v>
      </c>
      <c r="H479" s="1">
        <f t="shared" si="35"/>
        <v>300000</v>
      </c>
      <c r="I479" s="4">
        <f t="shared" si="39"/>
        <v>2018</v>
      </c>
      <c r="J479">
        <f t="shared" si="40"/>
        <v>1</v>
      </c>
    </row>
    <row r="480" spans="1:10">
      <c r="A480">
        <f t="shared" si="38"/>
        <v>479</v>
      </c>
      <c r="B480" t="s">
        <v>95</v>
      </c>
      <c r="C480">
        <v>10</v>
      </c>
      <c r="D480">
        <v>7</v>
      </c>
      <c r="E480" s="2">
        <v>42931</v>
      </c>
      <c r="G480" s="1">
        <v>450000</v>
      </c>
      <c r="H480" s="1">
        <f t="shared" si="35"/>
        <v>300000</v>
      </c>
      <c r="I480" s="4">
        <f t="shared" si="39"/>
        <v>2017</v>
      </c>
      <c r="J480">
        <f t="shared" si="40"/>
        <v>7</v>
      </c>
    </row>
    <row r="481" spans="1:10">
      <c r="A481">
        <f t="shared" si="38"/>
        <v>480</v>
      </c>
      <c r="B481" t="s">
        <v>95</v>
      </c>
      <c r="C481">
        <v>10</v>
      </c>
      <c r="D481">
        <v>8</v>
      </c>
      <c r="E481" s="2">
        <v>42959</v>
      </c>
      <c r="G481" s="1">
        <v>450000</v>
      </c>
      <c r="H481" s="1">
        <f t="shared" si="35"/>
        <v>300000</v>
      </c>
      <c r="I481" s="4">
        <f t="shared" si="39"/>
        <v>2017</v>
      </c>
      <c r="J481">
        <f t="shared" si="40"/>
        <v>8</v>
      </c>
    </row>
    <row r="482" spans="1:10">
      <c r="A482">
        <f t="shared" si="38"/>
        <v>481</v>
      </c>
      <c r="B482" t="s">
        <v>95</v>
      </c>
      <c r="C482">
        <v>10</v>
      </c>
      <c r="D482">
        <v>9</v>
      </c>
      <c r="E482" s="2">
        <v>42980</v>
      </c>
      <c r="G482" s="1">
        <v>450000</v>
      </c>
      <c r="H482" s="1">
        <f t="shared" si="35"/>
        <v>300000</v>
      </c>
      <c r="I482" s="4">
        <f t="shared" si="39"/>
        <v>2017</v>
      </c>
      <c r="J482">
        <f t="shared" si="40"/>
        <v>9</v>
      </c>
    </row>
    <row r="483" spans="1:10">
      <c r="A483">
        <f t="shared" si="38"/>
        <v>482</v>
      </c>
      <c r="B483" t="s">
        <v>95</v>
      </c>
      <c r="C483">
        <v>10</v>
      </c>
      <c r="D483">
        <v>10</v>
      </c>
      <c r="E483" s="2">
        <v>43036</v>
      </c>
      <c r="G483" s="1">
        <v>450000</v>
      </c>
      <c r="H483" s="1">
        <f t="shared" si="35"/>
        <v>300000</v>
      </c>
      <c r="I483" s="4">
        <f t="shared" si="39"/>
        <v>2017</v>
      </c>
      <c r="J483">
        <f t="shared" si="40"/>
        <v>10</v>
      </c>
    </row>
    <row r="484" spans="1:10">
      <c r="A484">
        <f t="shared" si="38"/>
        <v>483</v>
      </c>
      <c r="B484" t="s">
        <v>95</v>
      </c>
      <c r="C484">
        <v>10</v>
      </c>
      <c r="D484">
        <v>11</v>
      </c>
      <c r="E484" s="2">
        <v>43071</v>
      </c>
      <c r="G484" s="1">
        <v>450000</v>
      </c>
      <c r="H484" s="1">
        <f t="shared" si="35"/>
        <v>300000</v>
      </c>
      <c r="I484" s="4">
        <f t="shared" si="39"/>
        <v>2017</v>
      </c>
      <c r="J484">
        <f t="shared" si="40"/>
        <v>12</v>
      </c>
    </row>
    <row r="485" spans="1:10">
      <c r="A485">
        <f t="shared" si="38"/>
        <v>484</v>
      </c>
      <c r="B485" t="s">
        <v>95</v>
      </c>
      <c r="C485">
        <v>10</v>
      </c>
      <c r="D485">
        <v>1</v>
      </c>
      <c r="E485" s="2">
        <v>43092</v>
      </c>
      <c r="G485" s="1">
        <v>450000</v>
      </c>
      <c r="H485" s="1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96</v>
      </c>
      <c r="C486">
        <v>10</v>
      </c>
      <c r="D486">
        <v>7</v>
      </c>
      <c r="E486" s="2">
        <v>42931</v>
      </c>
      <c r="G486" s="1">
        <v>450000</v>
      </c>
      <c r="H486" s="1">
        <f t="shared" si="35"/>
        <v>300000</v>
      </c>
      <c r="I486" s="4">
        <f t="shared" si="39"/>
        <v>2017</v>
      </c>
      <c r="J486">
        <f t="shared" si="40"/>
        <v>7</v>
      </c>
    </row>
    <row r="487" spans="1:10">
      <c r="A487">
        <f t="shared" si="38"/>
        <v>486</v>
      </c>
      <c r="B487" t="s">
        <v>96</v>
      </c>
      <c r="C487">
        <v>10</v>
      </c>
      <c r="D487">
        <v>8</v>
      </c>
      <c r="E487" s="2">
        <v>42959</v>
      </c>
      <c r="G487" s="1">
        <v>450000</v>
      </c>
      <c r="H487" s="1">
        <f t="shared" si="35"/>
        <v>300000</v>
      </c>
      <c r="I487" s="4">
        <f t="shared" si="39"/>
        <v>2017</v>
      </c>
      <c r="J487">
        <f t="shared" si="40"/>
        <v>8</v>
      </c>
    </row>
    <row r="488" spans="1:10">
      <c r="A488">
        <f t="shared" si="38"/>
        <v>487</v>
      </c>
      <c r="B488" t="s">
        <v>96</v>
      </c>
      <c r="C488">
        <v>10</v>
      </c>
      <c r="D488">
        <v>9</v>
      </c>
      <c r="E488" s="2">
        <v>42980</v>
      </c>
      <c r="G488" s="1">
        <v>450000</v>
      </c>
      <c r="H488" s="1">
        <f t="shared" si="35"/>
        <v>300000</v>
      </c>
      <c r="I488" s="4">
        <f t="shared" si="39"/>
        <v>2017</v>
      </c>
      <c r="J488">
        <f t="shared" si="40"/>
        <v>9</v>
      </c>
    </row>
    <row r="489" spans="1:10">
      <c r="A489">
        <f t="shared" si="38"/>
        <v>488</v>
      </c>
      <c r="B489" t="s">
        <v>96</v>
      </c>
      <c r="C489">
        <v>10</v>
      </c>
      <c r="D489">
        <v>10</v>
      </c>
      <c r="E489" s="2">
        <v>43036</v>
      </c>
      <c r="G489" s="1">
        <v>450000</v>
      </c>
      <c r="H489" s="1">
        <f t="shared" si="35"/>
        <v>300000</v>
      </c>
      <c r="I489" s="4">
        <f t="shared" si="39"/>
        <v>2017</v>
      </c>
      <c r="J489">
        <f t="shared" si="40"/>
        <v>10</v>
      </c>
    </row>
    <row r="490" spans="1:10">
      <c r="A490">
        <f t="shared" si="38"/>
        <v>489</v>
      </c>
      <c r="B490" t="s">
        <v>96</v>
      </c>
      <c r="C490">
        <v>10</v>
      </c>
      <c r="D490">
        <v>11</v>
      </c>
      <c r="E490" s="2">
        <v>43071</v>
      </c>
      <c r="G490" s="1">
        <v>450000</v>
      </c>
      <c r="H490" s="1">
        <f t="shared" si="35"/>
        <v>300000</v>
      </c>
      <c r="I490" s="4">
        <f t="shared" si="39"/>
        <v>2017</v>
      </c>
      <c r="J490">
        <f t="shared" si="40"/>
        <v>12</v>
      </c>
    </row>
    <row r="491" spans="1:10">
      <c r="A491">
        <f t="shared" si="38"/>
        <v>490</v>
      </c>
      <c r="B491" t="s">
        <v>96</v>
      </c>
      <c r="C491">
        <v>10</v>
      </c>
      <c r="D491">
        <v>1</v>
      </c>
      <c r="E491" s="2">
        <v>43092</v>
      </c>
      <c r="G491" s="1">
        <v>450000</v>
      </c>
      <c r="H491" s="1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97</v>
      </c>
      <c r="C492">
        <v>10</v>
      </c>
      <c r="D492">
        <v>9</v>
      </c>
      <c r="E492" s="2">
        <v>43008</v>
      </c>
      <c r="G492" s="1">
        <v>450000</v>
      </c>
      <c r="H492" s="1">
        <f t="shared" si="35"/>
        <v>300000</v>
      </c>
      <c r="I492" s="4">
        <f t="shared" si="39"/>
        <v>2017</v>
      </c>
      <c r="J492">
        <f t="shared" si="40"/>
        <v>9</v>
      </c>
    </row>
    <row r="493" spans="1:10">
      <c r="A493">
        <f t="shared" si="38"/>
        <v>492</v>
      </c>
      <c r="B493" t="s">
        <v>98</v>
      </c>
      <c r="C493">
        <v>10</v>
      </c>
      <c r="D493">
        <v>7</v>
      </c>
      <c r="E493" s="2">
        <v>42863</v>
      </c>
      <c r="F493" s="3">
        <v>2281</v>
      </c>
      <c r="G493" s="1">
        <v>450000</v>
      </c>
      <c r="H493" s="1">
        <f t="shared" si="35"/>
        <v>300000</v>
      </c>
      <c r="I493" s="4">
        <f t="shared" si="39"/>
        <v>2017</v>
      </c>
      <c r="J493">
        <f t="shared" si="40"/>
        <v>5</v>
      </c>
    </row>
    <row r="494" spans="1:10">
      <c r="A494">
        <f t="shared" si="38"/>
        <v>493</v>
      </c>
      <c r="B494" t="s">
        <v>98</v>
      </c>
      <c r="C494">
        <v>10</v>
      </c>
      <c r="D494">
        <v>8</v>
      </c>
      <c r="E494" s="2">
        <v>42863</v>
      </c>
      <c r="F494" s="3">
        <v>2281</v>
      </c>
      <c r="G494" s="1">
        <v>450000</v>
      </c>
      <c r="H494" s="1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99</v>
      </c>
      <c r="C495">
        <v>10</v>
      </c>
      <c r="D495">
        <v>7</v>
      </c>
      <c r="E495" s="2">
        <v>42926</v>
      </c>
      <c r="G495" s="1">
        <v>500000</v>
      </c>
      <c r="H495" s="1">
        <f t="shared" si="35"/>
        <v>350000</v>
      </c>
      <c r="I495" s="4">
        <f t="shared" si="39"/>
        <v>2017</v>
      </c>
      <c r="J495">
        <f t="shared" si="40"/>
        <v>7</v>
      </c>
    </row>
    <row r="496" spans="1:10">
      <c r="A496">
        <f t="shared" si="38"/>
        <v>495</v>
      </c>
      <c r="B496" t="s">
        <v>100</v>
      </c>
      <c r="C496">
        <v>10</v>
      </c>
      <c r="D496">
        <v>9</v>
      </c>
      <c r="E496" s="2">
        <v>43057</v>
      </c>
      <c r="F496" s="3">
        <v>2584</v>
      </c>
      <c r="G496" s="1">
        <v>260000</v>
      </c>
      <c r="H496" s="1">
        <f t="shared" si="35"/>
        <v>110000</v>
      </c>
      <c r="I496" s="4">
        <f t="shared" si="39"/>
        <v>2017</v>
      </c>
      <c r="J496">
        <f t="shared" si="40"/>
        <v>11</v>
      </c>
    </row>
    <row r="497" spans="1:10">
      <c r="A497">
        <f t="shared" si="38"/>
        <v>496</v>
      </c>
      <c r="B497" t="s">
        <v>100</v>
      </c>
      <c r="C497">
        <v>10</v>
      </c>
      <c r="D497">
        <v>10</v>
      </c>
      <c r="E497" s="2">
        <v>43057</v>
      </c>
      <c r="F497" s="3">
        <v>2584</v>
      </c>
      <c r="G497" s="1">
        <v>260000</v>
      </c>
      <c r="H497" s="1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100</v>
      </c>
      <c r="C498">
        <v>10</v>
      </c>
      <c r="D498">
        <v>11</v>
      </c>
      <c r="E498" s="2">
        <v>43057</v>
      </c>
      <c r="F498" s="3">
        <v>2584</v>
      </c>
      <c r="G498" s="1">
        <v>260000</v>
      </c>
      <c r="H498" s="1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100</v>
      </c>
      <c r="C499">
        <v>10</v>
      </c>
      <c r="D499">
        <v>12</v>
      </c>
      <c r="E499" s="2">
        <v>43078</v>
      </c>
      <c r="F499" s="3">
        <v>2631</v>
      </c>
      <c r="G499" s="1">
        <v>260000</v>
      </c>
      <c r="H499" s="1">
        <f t="shared" si="35"/>
        <v>110000</v>
      </c>
      <c r="I499" s="4">
        <f t="shared" si="39"/>
        <v>2017</v>
      </c>
      <c r="J499">
        <f t="shared" si="40"/>
        <v>12</v>
      </c>
    </row>
    <row r="500" spans="1:10">
      <c r="A500">
        <f t="shared" si="38"/>
        <v>499</v>
      </c>
      <c r="B500" t="s">
        <v>100</v>
      </c>
      <c r="C500">
        <v>10</v>
      </c>
      <c r="D500">
        <v>1</v>
      </c>
      <c r="E500" s="2">
        <v>43134</v>
      </c>
      <c r="F500" s="3">
        <v>2776</v>
      </c>
      <c r="G500" s="1">
        <v>260000</v>
      </c>
      <c r="H500" s="1">
        <f t="shared" si="35"/>
        <v>110000</v>
      </c>
      <c r="I500" s="4">
        <f t="shared" si="39"/>
        <v>2018</v>
      </c>
      <c r="J500">
        <f t="shared" si="40"/>
        <v>2</v>
      </c>
    </row>
    <row r="501" spans="1:10">
      <c r="A501">
        <f t="shared" si="38"/>
        <v>500</v>
      </c>
      <c r="B501" t="s">
        <v>101</v>
      </c>
      <c r="C501">
        <v>10</v>
      </c>
      <c r="D501">
        <v>9</v>
      </c>
      <c r="E501" s="2">
        <v>43017</v>
      </c>
      <c r="F501" s="3">
        <v>2522</v>
      </c>
      <c r="G501" s="1">
        <v>260000</v>
      </c>
      <c r="H501" s="1">
        <f t="shared" si="35"/>
        <v>110000</v>
      </c>
      <c r="I501" s="4">
        <f t="shared" si="39"/>
        <v>2017</v>
      </c>
      <c r="J501">
        <f t="shared" si="40"/>
        <v>10</v>
      </c>
    </row>
    <row r="502" spans="1:10">
      <c r="A502">
        <f t="shared" si="38"/>
        <v>501</v>
      </c>
      <c r="B502" t="s">
        <v>101</v>
      </c>
      <c r="C502">
        <v>10</v>
      </c>
      <c r="D502">
        <v>10</v>
      </c>
      <c r="E502" s="2">
        <v>43049</v>
      </c>
      <c r="F502" s="3">
        <v>2696</v>
      </c>
      <c r="G502" s="1">
        <v>260000</v>
      </c>
      <c r="H502" s="1">
        <f t="shared" si="35"/>
        <v>110000</v>
      </c>
      <c r="I502" s="4">
        <f t="shared" si="39"/>
        <v>2017</v>
      </c>
      <c r="J502">
        <f t="shared" si="40"/>
        <v>11</v>
      </c>
    </row>
    <row r="503" spans="1:10">
      <c r="A503">
        <f t="shared" si="38"/>
        <v>502</v>
      </c>
      <c r="B503" t="s">
        <v>101</v>
      </c>
      <c r="C503">
        <v>10</v>
      </c>
      <c r="D503">
        <v>11</v>
      </c>
      <c r="E503" s="2">
        <v>43071</v>
      </c>
      <c r="F503" s="3">
        <v>2670</v>
      </c>
      <c r="G503" s="1">
        <v>260000</v>
      </c>
      <c r="H503" s="1">
        <f t="shared" si="35"/>
        <v>110000</v>
      </c>
      <c r="I503" s="4">
        <f t="shared" si="39"/>
        <v>2017</v>
      </c>
      <c r="J503">
        <f t="shared" si="40"/>
        <v>12</v>
      </c>
    </row>
    <row r="504" spans="1:10">
      <c r="A504">
        <f t="shared" si="38"/>
        <v>503</v>
      </c>
      <c r="B504" t="s">
        <v>101</v>
      </c>
      <c r="C504">
        <v>10</v>
      </c>
      <c r="D504">
        <v>1</v>
      </c>
      <c r="E504" s="2">
        <v>43104</v>
      </c>
      <c r="F504" s="3">
        <v>2719</v>
      </c>
      <c r="G504" s="1">
        <v>260000</v>
      </c>
      <c r="H504" s="1">
        <f t="shared" si="35"/>
        <v>110000</v>
      </c>
      <c r="I504" s="4">
        <f t="shared" si="39"/>
        <v>2018</v>
      </c>
      <c r="J504">
        <f t="shared" si="40"/>
        <v>1</v>
      </c>
    </row>
    <row r="505" spans="1:10">
      <c r="A505">
        <f t="shared" si="38"/>
        <v>504</v>
      </c>
      <c r="B505" t="s">
        <v>102</v>
      </c>
      <c r="C505">
        <v>10</v>
      </c>
      <c r="D505">
        <v>11</v>
      </c>
      <c r="E505" s="2">
        <v>43064</v>
      </c>
      <c r="F505" s="3">
        <v>2603</v>
      </c>
      <c r="G505" s="1">
        <v>260000</v>
      </c>
      <c r="H505" s="1">
        <f t="shared" si="35"/>
        <v>110000</v>
      </c>
      <c r="I505" s="4">
        <f t="shared" si="39"/>
        <v>2017</v>
      </c>
      <c r="J505">
        <f t="shared" si="40"/>
        <v>11</v>
      </c>
    </row>
    <row r="506" spans="1:10">
      <c r="A506">
        <f t="shared" si="38"/>
        <v>505</v>
      </c>
      <c r="B506" t="s">
        <v>103</v>
      </c>
      <c r="C506">
        <v>1</v>
      </c>
      <c r="D506">
        <v>9</v>
      </c>
      <c r="E506" s="2">
        <v>43104</v>
      </c>
      <c r="F506" s="3">
        <v>2737</v>
      </c>
      <c r="G506" s="1">
        <v>150000</v>
      </c>
      <c r="H506" s="1">
        <f t="shared" si="35"/>
        <v>0</v>
      </c>
      <c r="I506" s="4">
        <f t="shared" si="39"/>
        <v>2018</v>
      </c>
      <c r="J506">
        <f t="shared" si="40"/>
        <v>1</v>
      </c>
    </row>
    <row r="507" spans="1:10">
      <c r="A507">
        <f t="shared" si="38"/>
        <v>506</v>
      </c>
      <c r="B507" t="s">
        <v>103</v>
      </c>
      <c r="C507">
        <v>1</v>
      </c>
      <c r="D507">
        <v>8</v>
      </c>
      <c r="E507" s="2">
        <v>43104</v>
      </c>
      <c r="F507" s="3">
        <v>2737</v>
      </c>
      <c r="G507" s="1">
        <v>150000</v>
      </c>
      <c r="H507" s="1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103</v>
      </c>
      <c r="C508">
        <v>1</v>
      </c>
      <c r="D508">
        <v>10</v>
      </c>
      <c r="E508" s="2">
        <v>43104</v>
      </c>
      <c r="F508" s="3">
        <v>2737</v>
      </c>
      <c r="G508" s="1">
        <v>150000</v>
      </c>
      <c r="H508" s="1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104</v>
      </c>
      <c r="C509">
        <v>1</v>
      </c>
      <c r="D509">
        <v>9</v>
      </c>
      <c r="E509" s="2">
        <v>43043</v>
      </c>
      <c r="F509" s="3">
        <v>2695</v>
      </c>
      <c r="G509" s="1">
        <v>350000</v>
      </c>
      <c r="H509" s="1">
        <f t="shared" si="35"/>
        <v>200000</v>
      </c>
      <c r="I509" s="4">
        <f t="shared" si="39"/>
        <v>2017</v>
      </c>
      <c r="J509">
        <f t="shared" si="40"/>
        <v>11</v>
      </c>
    </row>
    <row r="510" spans="1:10">
      <c r="A510">
        <f t="shared" si="38"/>
        <v>509</v>
      </c>
      <c r="B510" t="s">
        <v>104</v>
      </c>
      <c r="C510">
        <v>1</v>
      </c>
      <c r="D510">
        <v>10</v>
      </c>
      <c r="E510" s="2">
        <v>43043</v>
      </c>
      <c r="F510" s="3">
        <v>2695</v>
      </c>
      <c r="G510" s="1">
        <v>350000</v>
      </c>
      <c r="H510" s="1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104</v>
      </c>
      <c r="C511">
        <v>1</v>
      </c>
      <c r="D511">
        <v>11</v>
      </c>
      <c r="E511" s="2">
        <v>43043</v>
      </c>
      <c r="F511" s="3">
        <v>2695</v>
      </c>
      <c r="G511" s="1">
        <v>350000</v>
      </c>
      <c r="H511" s="1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105</v>
      </c>
      <c r="C512">
        <v>1</v>
      </c>
      <c r="D512">
        <v>9</v>
      </c>
      <c r="E512" s="2">
        <v>43015</v>
      </c>
      <c r="F512" s="3">
        <v>2501</v>
      </c>
      <c r="G512" s="1">
        <v>150000</v>
      </c>
      <c r="H512" s="1">
        <f t="shared" si="35"/>
        <v>0</v>
      </c>
      <c r="I512" s="4">
        <f t="shared" si="39"/>
        <v>2017</v>
      </c>
      <c r="J512">
        <f t="shared" si="40"/>
        <v>10</v>
      </c>
    </row>
    <row r="513" spans="1:10">
      <c r="A513">
        <f t="shared" si="38"/>
        <v>512</v>
      </c>
      <c r="B513" t="s">
        <v>105</v>
      </c>
      <c r="C513">
        <v>1</v>
      </c>
      <c r="D513">
        <v>10</v>
      </c>
      <c r="E513" s="2">
        <v>43015</v>
      </c>
      <c r="F513" s="3">
        <v>2501</v>
      </c>
      <c r="G513" s="1">
        <v>150000</v>
      </c>
      <c r="H513" s="1">
        <f t="shared" ref="H513:H576" si="41">G513-150000</f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ref="A514:A577" si="42">A513+1</f>
        <v>513</v>
      </c>
      <c r="B514" t="s">
        <v>105</v>
      </c>
      <c r="C514">
        <v>1</v>
      </c>
      <c r="D514">
        <v>11</v>
      </c>
      <c r="E514" s="2">
        <v>43064</v>
      </c>
      <c r="F514" s="3">
        <v>2602</v>
      </c>
      <c r="G514" s="1">
        <v>150000</v>
      </c>
      <c r="H514" s="1">
        <f t="shared" si="41"/>
        <v>0</v>
      </c>
      <c r="I514" s="4">
        <f t="shared" si="39"/>
        <v>2017</v>
      </c>
      <c r="J514">
        <f t="shared" si="40"/>
        <v>11</v>
      </c>
    </row>
    <row r="515" spans="1:10">
      <c r="A515">
        <f t="shared" si="42"/>
        <v>514</v>
      </c>
      <c r="B515" t="s">
        <v>105</v>
      </c>
      <c r="C515">
        <v>1</v>
      </c>
      <c r="D515">
        <v>12</v>
      </c>
      <c r="E515" s="2">
        <v>43085</v>
      </c>
      <c r="F515" s="3">
        <v>2643</v>
      </c>
      <c r="G515" s="1">
        <v>150000</v>
      </c>
      <c r="H515" s="1">
        <f t="shared" si="41"/>
        <v>0</v>
      </c>
      <c r="I515" s="4">
        <f t="shared" si="39"/>
        <v>2017</v>
      </c>
      <c r="J515">
        <f t="shared" si="40"/>
        <v>12</v>
      </c>
    </row>
    <row r="516" spans="1:10">
      <c r="A516">
        <f t="shared" si="42"/>
        <v>515</v>
      </c>
      <c r="B516" t="s">
        <v>105</v>
      </c>
      <c r="C516">
        <v>1</v>
      </c>
      <c r="D516">
        <v>1</v>
      </c>
      <c r="E516" s="2">
        <v>43134</v>
      </c>
      <c r="F516" s="3">
        <v>2770</v>
      </c>
      <c r="G516" s="1">
        <v>150000</v>
      </c>
      <c r="H516" s="1">
        <f t="shared" si="41"/>
        <v>0</v>
      </c>
      <c r="I516" s="4">
        <f t="shared" si="39"/>
        <v>2018</v>
      </c>
      <c r="J516">
        <f t="shared" si="40"/>
        <v>2</v>
      </c>
    </row>
    <row r="517" spans="1:10">
      <c r="A517">
        <f t="shared" si="42"/>
        <v>516</v>
      </c>
      <c r="B517" t="s">
        <v>105</v>
      </c>
      <c r="C517">
        <v>1</v>
      </c>
      <c r="D517">
        <v>2</v>
      </c>
      <c r="E517" s="2">
        <v>43134</v>
      </c>
      <c r="F517" s="3">
        <v>2770</v>
      </c>
      <c r="G517" s="1">
        <v>150000</v>
      </c>
      <c r="H517" s="1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106</v>
      </c>
      <c r="C518">
        <v>1</v>
      </c>
      <c r="D518">
        <v>9</v>
      </c>
      <c r="E518" s="2">
        <v>43360</v>
      </c>
      <c r="F518" s="3">
        <v>2395</v>
      </c>
      <c r="G518" s="1">
        <v>150000</v>
      </c>
      <c r="H518" s="1">
        <f t="shared" si="41"/>
        <v>0</v>
      </c>
      <c r="I518" s="4">
        <f t="shared" si="39"/>
        <v>2018</v>
      </c>
      <c r="J518">
        <f t="shared" si="40"/>
        <v>9</v>
      </c>
    </row>
    <row r="519" spans="1:10">
      <c r="A519">
        <f t="shared" si="42"/>
        <v>518</v>
      </c>
      <c r="B519" t="s">
        <v>106</v>
      </c>
      <c r="C519">
        <v>1</v>
      </c>
      <c r="D519">
        <v>10</v>
      </c>
      <c r="E519" s="2">
        <v>43029</v>
      </c>
      <c r="F519" s="3">
        <v>2472</v>
      </c>
      <c r="G519" s="1">
        <v>150000</v>
      </c>
      <c r="H519" s="1">
        <f t="shared" si="41"/>
        <v>0</v>
      </c>
      <c r="I519" s="4">
        <f t="shared" si="39"/>
        <v>2017</v>
      </c>
      <c r="J519">
        <f t="shared" si="40"/>
        <v>10</v>
      </c>
    </row>
    <row r="520" spans="1:10">
      <c r="A520">
        <f t="shared" si="42"/>
        <v>519</v>
      </c>
      <c r="B520" t="s">
        <v>106</v>
      </c>
      <c r="C520">
        <v>1</v>
      </c>
      <c r="D520">
        <v>11</v>
      </c>
      <c r="E520" s="2">
        <v>43050</v>
      </c>
      <c r="F520" s="3">
        <v>2557</v>
      </c>
      <c r="G520" s="1">
        <v>150000</v>
      </c>
      <c r="H520" s="1">
        <f t="shared" si="41"/>
        <v>0</v>
      </c>
      <c r="I520" s="4">
        <f t="shared" si="39"/>
        <v>2017</v>
      </c>
      <c r="J520">
        <f t="shared" si="40"/>
        <v>11</v>
      </c>
    </row>
    <row r="521" spans="1:10">
      <c r="A521">
        <f t="shared" si="42"/>
        <v>520</v>
      </c>
      <c r="B521" t="s">
        <v>106</v>
      </c>
      <c r="C521">
        <v>1</v>
      </c>
      <c r="D521">
        <v>12</v>
      </c>
      <c r="E521" s="2">
        <v>43085</v>
      </c>
      <c r="F521" s="3">
        <v>2648</v>
      </c>
      <c r="G521" s="1">
        <v>150000</v>
      </c>
      <c r="H521" s="1">
        <f t="shared" si="41"/>
        <v>0</v>
      </c>
      <c r="I521" s="4">
        <f t="shared" si="39"/>
        <v>2017</v>
      </c>
      <c r="J521">
        <f t="shared" si="40"/>
        <v>12</v>
      </c>
    </row>
    <row r="522" spans="1:10">
      <c r="A522">
        <f t="shared" si="42"/>
        <v>521</v>
      </c>
      <c r="B522" t="s">
        <v>107</v>
      </c>
      <c r="C522">
        <v>1</v>
      </c>
      <c r="D522">
        <v>9</v>
      </c>
      <c r="E522" s="2">
        <v>43008</v>
      </c>
      <c r="F522" s="3">
        <v>2389</v>
      </c>
      <c r="G522" s="1">
        <v>150000</v>
      </c>
      <c r="H522" s="1">
        <f t="shared" si="41"/>
        <v>0</v>
      </c>
      <c r="I522" s="4">
        <f t="shared" si="39"/>
        <v>2017</v>
      </c>
      <c r="J522">
        <f t="shared" si="40"/>
        <v>9</v>
      </c>
    </row>
    <row r="523" spans="1:10">
      <c r="A523">
        <f t="shared" si="42"/>
        <v>522</v>
      </c>
      <c r="B523" t="s">
        <v>107</v>
      </c>
      <c r="C523">
        <v>1</v>
      </c>
      <c r="D523">
        <v>10</v>
      </c>
      <c r="E523" s="2">
        <v>43008</v>
      </c>
      <c r="F523" s="3">
        <v>2389</v>
      </c>
      <c r="G523" s="1">
        <v>150000</v>
      </c>
      <c r="H523" s="1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107</v>
      </c>
      <c r="C524">
        <v>1</v>
      </c>
      <c r="D524">
        <v>11</v>
      </c>
      <c r="E524" s="2">
        <v>43064</v>
      </c>
      <c r="F524" s="3">
        <v>2608</v>
      </c>
      <c r="G524" s="1">
        <v>150000</v>
      </c>
      <c r="H524" s="1">
        <f t="shared" si="41"/>
        <v>0</v>
      </c>
      <c r="I524" s="4">
        <f t="shared" si="39"/>
        <v>2017</v>
      </c>
      <c r="J524">
        <f t="shared" si="40"/>
        <v>11</v>
      </c>
    </row>
    <row r="525" spans="1:10">
      <c r="A525">
        <f t="shared" si="42"/>
        <v>524</v>
      </c>
      <c r="B525" t="s">
        <v>107</v>
      </c>
      <c r="C525">
        <v>1</v>
      </c>
      <c r="D525">
        <v>12</v>
      </c>
      <c r="E525" s="2">
        <v>43064</v>
      </c>
      <c r="F525" s="3">
        <v>2608</v>
      </c>
      <c r="G525" s="1">
        <v>150000</v>
      </c>
      <c r="H525" s="1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107</v>
      </c>
      <c r="C526">
        <v>1</v>
      </c>
      <c r="D526">
        <v>1</v>
      </c>
      <c r="E526" s="2">
        <v>42769</v>
      </c>
      <c r="F526" s="3">
        <v>2765</v>
      </c>
      <c r="G526" s="1">
        <v>150000</v>
      </c>
      <c r="H526" s="1">
        <f t="shared" si="41"/>
        <v>0</v>
      </c>
      <c r="I526" s="4">
        <f t="shared" si="39"/>
        <v>2017</v>
      </c>
      <c r="J526">
        <f t="shared" si="40"/>
        <v>2</v>
      </c>
    </row>
    <row r="527" spans="1:10">
      <c r="A527">
        <f t="shared" si="42"/>
        <v>526</v>
      </c>
      <c r="B527" t="s">
        <v>107</v>
      </c>
      <c r="C527">
        <v>1</v>
      </c>
      <c r="D527">
        <v>2</v>
      </c>
      <c r="E527" s="2">
        <v>42769</v>
      </c>
      <c r="F527" s="3">
        <v>2765</v>
      </c>
      <c r="G527" s="1">
        <v>150000</v>
      </c>
      <c r="H527" s="1">
        <f t="shared" si="41"/>
        <v>0</v>
      </c>
      <c r="I527" s="4">
        <f t="shared" ref="I527:I590" si="43">YEAR(E527)</f>
        <v>2017</v>
      </c>
      <c r="J527">
        <f t="shared" ref="J527:J590" si="44">MONTH(E527)</f>
        <v>2</v>
      </c>
    </row>
    <row r="528" spans="1:10">
      <c r="A528">
        <f t="shared" si="42"/>
        <v>527</v>
      </c>
      <c r="B528" t="s">
        <v>108</v>
      </c>
      <c r="C528">
        <v>1</v>
      </c>
      <c r="D528">
        <v>7</v>
      </c>
      <c r="E528" s="2">
        <v>42994</v>
      </c>
      <c r="F528" s="3">
        <v>2420</v>
      </c>
      <c r="G528" s="1">
        <v>100000</v>
      </c>
      <c r="H528" s="1">
        <f t="shared" si="41"/>
        <v>-50000</v>
      </c>
      <c r="I528" s="4">
        <f t="shared" si="43"/>
        <v>2017</v>
      </c>
      <c r="J528">
        <f t="shared" si="44"/>
        <v>9</v>
      </c>
    </row>
    <row r="529" spans="1:10">
      <c r="A529">
        <f t="shared" si="42"/>
        <v>528</v>
      </c>
      <c r="B529" t="s">
        <v>108</v>
      </c>
      <c r="C529">
        <v>1</v>
      </c>
      <c r="D529">
        <v>8</v>
      </c>
      <c r="E529" s="2">
        <v>42994</v>
      </c>
      <c r="F529" s="3">
        <v>2420</v>
      </c>
      <c r="G529" s="1">
        <v>100000</v>
      </c>
      <c r="H529" s="1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108</v>
      </c>
      <c r="C530">
        <v>1</v>
      </c>
      <c r="D530">
        <v>9</v>
      </c>
      <c r="E530" s="2">
        <v>42994</v>
      </c>
      <c r="F530" s="3">
        <v>2420</v>
      </c>
      <c r="G530" s="1">
        <v>100000</v>
      </c>
      <c r="H530" s="1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108</v>
      </c>
      <c r="C531">
        <v>1</v>
      </c>
      <c r="D531">
        <v>10</v>
      </c>
      <c r="E531" s="2">
        <v>42739</v>
      </c>
      <c r="F531" s="3">
        <v>2741</v>
      </c>
      <c r="G531" s="1">
        <v>100000</v>
      </c>
      <c r="H531" s="1">
        <f t="shared" si="41"/>
        <v>-50000</v>
      </c>
      <c r="I531" s="4">
        <f t="shared" si="43"/>
        <v>2017</v>
      </c>
      <c r="J531">
        <f t="shared" si="44"/>
        <v>1</v>
      </c>
    </row>
    <row r="532" spans="1:10">
      <c r="A532">
        <f t="shared" si="42"/>
        <v>531</v>
      </c>
      <c r="B532" t="s">
        <v>108</v>
      </c>
      <c r="C532">
        <v>1</v>
      </c>
      <c r="D532">
        <v>11</v>
      </c>
      <c r="E532" s="2">
        <v>42739</v>
      </c>
      <c r="F532" s="3">
        <v>2741</v>
      </c>
      <c r="G532" s="1">
        <v>100000</v>
      </c>
      <c r="H532" s="1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109</v>
      </c>
      <c r="C533">
        <v>1</v>
      </c>
      <c r="D533">
        <v>9</v>
      </c>
      <c r="E533" s="2">
        <v>42994</v>
      </c>
      <c r="F533" s="3">
        <v>2415</v>
      </c>
      <c r="G533" s="1">
        <v>150000</v>
      </c>
      <c r="H533" s="1">
        <f t="shared" si="41"/>
        <v>0</v>
      </c>
      <c r="I533" s="4">
        <f t="shared" si="43"/>
        <v>2017</v>
      </c>
      <c r="J533">
        <f t="shared" si="44"/>
        <v>9</v>
      </c>
    </row>
    <row r="534" spans="1:10">
      <c r="A534">
        <f t="shared" si="42"/>
        <v>533</v>
      </c>
      <c r="B534" t="s">
        <v>109</v>
      </c>
      <c r="C534">
        <v>1</v>
      </c>
      <c r="D534">
        <v>10</v>
      </c>
      <c r="E534" s="2">
        <v>43050</v>
      </c>
      <c r="F534" s="3">
        <v>2552</v>
      </c>
      <c r="G534" s="1">
        <v>150000</v>
      </c>
      <c r="H534" s="1">
        <f t="shared" si="41"/>
        <v>0</v>
      </c>
      <c r="I534" s="4">
        <f t="shared" si="43"/>
        <v>2017</v>
      </c>
      <c r="J534">
        <f t="shared" si="44"/>
        <v>11</v>
      </c>
    </row>
    <row r="535" spans="1:10">
      <c r="A535">
        <f t="shared" si="42"/>
        <v>534</v>
      </c>
      <c r="B535" t="s">
        <v>109</v>
      </c>
      <c r="C535">
        <v>1</v>
      </c>
      <c r="D535">
        <v>11</v>
      </c>
      <c r="E535" s="2">
        <v>43050</v>
      </c>
      <c r="F535" s="3">
        <v>2552</v>
      </c>
      <c r="G535" s="1">
        <v>150000</v>
      </c>
      <c r="H535" s="1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109</v>
      </c>
      <c r="C536">
        <v>1</v>
      </c>
      <c r="D536">
        <v>12</v>
      </c>
      <c r="E536" s="2">
        <v>43104</v>
      </c>
      <c r="F536" s="3">
        <v>2704</v>
      </c>
      <c r="G536" s="1">
        <v>150000</v>
      </c>
      <c r="H536" s="1">
        <f t="shared" si="41"/>
        <v>0</v>
      </c>
      <c r="I536" s="4">
        <f t="shared" si="43"/>
        <v>2018</v>
      </c>
      <c r="J536">
        <f t="shared" si="44"/>
        <v>1</v>
      </c>
    </row>
    <row r="537" spans="1:10">
      <c r="A537">
        <f t="shared" si="42"/>
        <v>536</v>
      </c>
      <c r="B537" t="s">
        <v>109</v>
      </c>
      <c r="C537">
        <v>1</v>
      </c>
      <c r="D537">
        <v>1</v>
      </c>
      <c r="E537" s="2">
        <v>43141</v>
      </c>
      <c r="F537" s="3">
        <v>2794</v>
      </c>
      <c r="G537" s="1">
        <v>150000</v>
      </c>
      <c r="H537" s="1">
        <f t="shared" si="41"/>
        <v>0</v>
      </c>
      <c r="I537" s="4">
        <f t="shared" si="43"/>
        <v>2018</v>
      </c>
      <c r="J537">
        <f t="shared" si="44"/>
        <v>2</v>
      </c>
    </row>
    <row r="538" spans="1:10">
      <c r="A538">
        <f t="shared" si="42"/>
        <v>537</v>
      </c>
      <c r="B538" t="s">
        <v>109</v>
      </c>
      <c r="C538">
        <v>1</v>
      </c>
      <c r="D538">
        <v>2</v>
      </c>
      <c r="E538" s="2">
        <v>43141</v>
      </c>
      <c r="F538" s="3">
        <v>2794</v>
      </c>
      <c r="G538" s="1">
        <v>150000</v>
      </c>
      <c r="H538" s="1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110</v>
      </c>
      <c r="C539">
        <v>1</v>
      </c>
      <c r="D539">
        <v>9</v>
      </c>
      <c r="E539" s="2">
        <v>42987</v>
      </c>
      <c r="F539" s="3">
        <v>2377</v>
      </c>
      <c r="G539" s="1">
        <v>150000</v>
      </c>
      <c r="H539" s="1">
        <f t="shared" si="41"/>
        <v>0</v>
      </c>
      <c r="I539" s="4">
        <f t="shared" si="43"/>
        <v>2017</v>
      </c>
      <c r="J539">
        <f t="shared" si="44"/>
        <v>9</v>
      </c>
    </row>
    <row r="540" spans="1:10">
      <c r="A540">
        <f t="shared" si="42"/>
        <v>539</v>
      </c>
      <c r="B540" t="s">
        <v>110</v>
      </c>
      <c r="C540">
        <v>1</v>
      </c>
      <c r="D540">
        <v>10</v>
      </c>
      <c r="E540" s="2">
        <v>43092</v>
      </c>
      <c r="F540" s="3">
        <v>1684</v>
      </c>
      <c r="G540" s="1">
        <v>150000</v>
      </c>
      <c r="H540" s="1">
        <f t="shared" si="41"/>
        <v>0</v>
      </c>
      <c r="I540" s="4">
        <f t="shared" si="43"/>
        <v>2017</v>
      </c>
      <c r="J540">
        <f t="shared" si="44"/>
        <v>12</v>
      </c>
    </row>
    <row r="541" spans="1:10">
      <c r="A541">
        <f t="shared" si="42"/>
        <v>540</v>
      </c>
      <c r="B541" t="s">
        <v>110</v>
      </c>
      <c r="C541">
        <v>1</v>
      </c>
      <c r="D541">
        <v>11</v>
      </c>
      <c r="E541" s="2">
        <v>43092</v>
      </c>
      <c r="F541" s="3">
        <v>1684</v>
      </c>
      <c r="G541" s="1">
        <v>150000</v>
      </c>
      <c r="H541" s="1">
        <f t="shared" si="41"/>
        <v>0</v>
      </c>
      <c r="I541" s="4">
        <f t="shared" si="43"/>
        <v>2017</v>
      </c>
      <c r="J541">
        <f t="shared" si="44"/>
        <v>12</v>
      </c>
    </row>
    <row r="542" spans="1:10">
      <c r="A542">
        <f t="shared" si="42"/>
        <v>541</v>
      </c>
      <c r="B542" t="s">
        <v>110</v>
      </c>
      <c r="C542">
        <v>1</v>
      </c>
      <c r="D542">
        <v>12</v>
      </c>
      <c r="E542" s="2">
        <v>43092</v>
      </c>
      <c r="F542" s="3">
        <v>1684</v>
      </c>
      <c r="G542" s="1">
        <v>150000</v>
      </c>
      <c r="H542" s="1">
        <f t="shared" si="41"/>
        <v>0</v>
      </c>
      <c r="I542" s="4">
        <f t="shared" si="43"/>
        <v>2017</v>
      </c>
      <c r="J542">
        <f t="shared" si="44"/>
        <v>12</v>
      </c>
    </row>
    <row r="543" spans="1:10">
      <c r="A543">
        <f t="shared" si="42"/>
        <v>542</v>
      </c>
      <c r="B543" t="s">
        <v>111</v>
      </c>
      <c r="C543">
        <v>1</v>
      </c>
      <c r="D543">
        <v>9</v>
      </c>
      <c r="E543" s="2">
        <v>42987</v>
      </c>
      <c r="F543" s="3">
        <v>2376</v>
      </c>
      <c r="G543" s="1">
        <v>150000</v>
      </c>
      <c r="H543" s="1">
        <f t="shared" si="41"/>
        <v>0</v>
      </c>
      <c r="I543" s="4">
        <f t="shared" si="43"/>
        <v>2017</v>
      </c>
      <c r="J543">
        <f t="shared" si="44"/>
        <v>9</v>
      </c>
    </row>
    <row r="544" spans="1:10">
      <c r="A544">
        <f t="shared" si="42"/>
        <v>543</v>
      </c>
      <c r="B544" t="s">
        <v>111</v>
      </c>
      <c r="C544">
        <v>1</v>
      </c>
      <c r="D544">
        <v>10</v>
      </c>
      <c r="E544" s="2">
        <v>43022</v>
      </c>
      <c r="F544" s="3">
        <v>2546</v>
      </c>
      <c r="G544" s="1">
        <v>150000</v>
      </c>
      <c r="H544" s="1">
        <f t="shared" si="41"/>
        <v>0</v>
      </c>
      <c r="I544" s="4">
        <f t="shared" si="43"/>
        <v>2017</v>
      </c>
      <c r="J544">
        <f t="shared" si="44"/>
        <v>10</v>
      </c>
    </row>
    <row r="545" spans="1:10">
      <c r="A545">
        <f t="shared" si="42"/>
        <v>544</v>
      </c>
      <c r="B545" t="s">
        <v>111</v>
      </c>
      <c r="C545">
        <v>1</v>
      </c>
      <c r="D545">
        <v>11</v>
      </c>
      <c r="E545" s="2">
        <v>43057</v>
      </c>
      <c r="F545" s="3">
        <v>2586</v>
      </c>
      <c r="G545" s="1">
        <v>150000</v>
      </c>
      <c r="H545" s="1">
        <f t="shared" si="41"/>
        <v>0</v>
      </c>
      <c r="I545" s="4">
        <f t="shared" si="43"/>
        <v>2017</v>
      </c>
      <c r="J545">
        <f t="shared" si="44"/>
        <v>11</v>
      </c>
    </row>
    <row r="546" spans="1:10">
      <c r="A546">
        <f t="shared" si="42"/>
        <v>545</v>
      </c>
      <c r="B546" t="s">
        <v>111</v>
      </c>
      <c r="C546">
        <v>1</v>
      </c>
      <c r="D546">
        <v>12</v>
      </c>
      <c r="E546" s="2">
        <v>43085</v>
      </c>
      <c r="F546" s="3">
        <v>2657</v>
      </c>
      <c r="G546" s="1">
        <v>150000</v>
      </c>
      <c r="H546" s="1">
        <f t="shared" si="41"/>
        <v>0</v>
      </c>
      <c r="I546" s="4">
        <f t="shared" si="43"/>
        <v>2017</v>
      </c>
      <c r="J546">
        <f t="shared" si="44"/>
        <v>12</v>
      </c>
    </row>
    <row r="547" spans="1:10">
      <c r="A547">
        <f t="shared" si="42"/>
        <v>546</v>
      </c>
      <c r="B547" t="s">
        <v>112</v>
      </c>
      <c r="C547">
        <v>1</v>
      </c>
      <c r="D547">
        <v>9</v>
      </c>
      <c r="E547" s="2">
        <v>42987</v>
      </c>
      <c r="F547" s="3">
        <v>2364</v>
      </c>
      <c r="G547" s="1">
        <v>150000</v>
      </c>
      <c r="H547" s="1">
        <f t="shared" si="41"/>
        <v>0</v>
      </c>
      <c r="I547" s="4">
        <f t="shared" si="43"/>
        <v>2017</v>
      </c>
      <c r="J547">
        <f t="shared" si="44"/>
        <v>9</v>
      </c>
    </row>
    <row r="548" spans="1:10">
      <c r="A548">
        <f t="shared" si="42"/>
        <v>547</v>
      </c>
      <c r="B548" t="s">
        <v>112</v>
      </c>
      <c r="C548">
        <v>1</v>
      </c>
      <c r="D548">
        <v>10</v>
      </c>
      <c r="E548" s="2">
        <v>43022</v>
      </c>
      <c r="F548" s="3">
        <v>2538</v>
      </c>
      <c r="G548" s="1">
        <v>150000</v>
      </c>
      <c r="H548" s="1">
        <f t="shared" si="41"/>
        <v>0</v>
      </c>
      <c r="I548" s="4">
        <f t="shared" si="43"/>
        <v>2017</v>
      </c>
      <c r="J548">
        <f t="shared" si="44"/>
        <v>10</v>
      </c>
    </row>
    <row r="549" spans="1:10">
      <c r="A549">
        <f t="shared" si="42"/>
        <v>548</v>
      </c>
      <c r="B549" t="s">
        <v>112</v>
      </c>
      <c r="C549">
        <v>1</v>
      </c>
      <c r="D549">
        <v>11</v>
      </c>
      <c r="E549" s="2">
        <v>43071</v>
      </c>
      <c r="F549" s="3">
        <v>2618</v>
      </c>
      <c r="G549" s="1">
        <v>150000</v>
      </c>
      <c r="H549" s="1">
        <f t="shared" si="41"/>
        <v>0</v>
      </c>
      <c r="I549" s="4">
        <f t="shared" si="43"/>
        <v>2017</v>
      </c>
      <c r="J549">
        <f t="shared" si="44"/>
        <v>12</v>
      </c>
    </row>
    <row r="550" spans="1:10">
      <c r="A550">
        <f t="shared" si="42"/>
        <v>549</v>
      </c>
      <c r="B550" t="s">
        <v>112</v>
      </c>
      <c r="C550">
        <v>1</v>
      </c>
      <c r="D550">
        <v>12</v>
      </c>
      <c r="E550" s="2">
        <v>43104</v>
      </c>
      <c r="F550" s="3">
        <v>2713</v>
      </c>
      <c r="G550" s="1">
        <v>150000</v>
      </c>
      <c r="H550" s="1">
        <f t="shared" si="41"/>
        <v>0</v>
      </c>
      <c r="I550" s="4">
        <f t="shared" si="43"/>
        <v>2018</v>
      </c>
      <c r="J550">
        <f t="shared" si="44"/>
        <v>1</v>
      </c>
    </row>
    <row r="551" spans="1:10">
      <c r="A551">
        <f t="shared" si="42"/>
        <v>550</v>
      </c>
      <c r="B551" t="s">
        <v>113</v>
      </c>
      <c r="C551">
        <v>1</v>
      </c>
      <c r="D551">
        <v>7</v>
      </c>
      <c r="E551" s="2">
        <v>42938</v>
      </c>
      <c r="F551" s="3">
        <v>1232</v>
      </c>
      <c r="G551" s="1">
        <v>150000</v>
      </c>
      <c r="H551" s="1">
        <f t="shared" si="41"/>
        <v>0</v>
      </c>
      <c r="I551" s="4">
        <f t="shared" si="43"/>
        <v>2017</v>
      </c>
      <c r="J551">
        <f t="shared" si="44"/>
        <v>7</v>
      </c>
    </row>
    <row r="552" spans="1:10">
      <c r="A552">
        <f t="shared" si="42"/>
        <v>551</v>
      </c>
      <c r="B552" t="s">
        <v>113</v>
      </c>
      <c r="C552">
        <v>1</v>
      </c>
      <c r="D552">
        <v>8</v>
      </c>
      <c r="E552" s="2">
        <v>42959</v>
      </c>
      <c r="F552" s="3">
        <v>2283</v>
      </c>
      <c r="G552" s="1">
        <v>150000</v>
      </c>
      <c r="H552" s="1">
        <f t="shared" si="41"/>
        <v>0</v>
      </c>
      <c r="I552" s="4">
        <f t="shared" si="43"/>
        <v>2017</v>
      </c>
      <c r="J552">
        <f t="shared" si="44"/>
        <v>8</v>
      </c>
    </row>
    <row r="553" spans="1:10">
      <c r="A553">
        <f t="shared" si="42"/>
        <v>552</v>
      </c>
      <c r="B553" t="s">
        <v>113</v>
      </c>
      <c r="C553">
        <v>1</v>
      </c>
      <c r="D553">
        <v>9</v>
      </c>
      <c r="E553" s="2">
        <v>42987</v>
      </c>
      <c r="F553" s="3">
        <v>2380</v>
      </c>
      <c r="G553" s="1">
        <v>150000</v>
      </c>
      <c r="H553" s="1">
        <f t="shared" si="41"/>
        <v>0</v>
      </c>
      <c r="I553" s="4">
        <f t="shared" si="43"/>
        <v>2017</v>
      </c>
      <c r="J553">
        <f t="shared" si="44"/>
        <v>9</v>
      </c>
    </row>
    <row r="554" spans="1:10">
      <c r="A554">
        <f t="shared" si="42"/>
        <v>553</v>
      </c>
      <c r="B554" t="s">
        <v>113</v>
      </c>
      <c r="C554">
        <v>1</v>
      </c>
      <c r="D554">
        <v>10</v>
      </c>
      <c r="E554" s="2">
        <v>43014</v>
      </c>
      <c r="F554" s="3">
        <v>2448</v>
      </c>
      <c r="G554" s="1">
        <v>150000</v>
      </c>
      <c r="H554" s="1">
        <f t="shared" si="41"/>
        <v>0</v>
      </c>
      <c r="I554" s="4">
        <f t="shared" si="43"/>
        <v>2017</v>
      </c>
      <c r="J554">
        <f t="shared" si="44"/>
        <v>10</v>
      </c>
    </row>
    <row r="555" spans="1:10">
      <c r="A555">
        <f t="shared" si="42"/>
        <v>554</v>
      </c>
      <c r="B555" t="s">
        <v>113</v>
      </c>
      <c r="C555">
        <v>1</v>
      </c>
      <c r="D555">
        <v>11</v>
      </c>
      <c r="E555" s="2">
        <v>43050</v>
      </c>
      <c r="F555" s="3">
        <v>2497</v>
      </c>
      <c r="G555" s="1">
        <v>150000</v>
      </c>
      <c r="H555" s="1">
        <f t="shared" si="41"/>
        <v>0</v>
      </c>
      <c r="I555" s="4">
        <f t="shared" si="43"/>
        <v>2017</v>
      </c>
      <c r="J555">
        <f t="shared" si="44"/>
        <v>11</v>
      </c>
    </row>
    <row r="556" spans="1:10">
      <c r="A556">
        <f t="shared" si="42"/>
        <v>555</v>
      </c>
      <c r="B556" t="s">
        <v>113</v>
      </c>
      <c r="C556">
        <v>1</v>
      </c>
      <c r="D556">
        <v>12</v>
      </c>
      <c r="E556" s="2">
        <v>43078</v>
      </c>
      <c r="F556" s="3">
        <v>2621</v>
      </c>
      <c r="G556" s="1">
        <v>150000</v>
      </c>
      <c r="H556" s="1">
        <f t="shared" si="41"/>
        <v>0</v>
      </c>
      <c r="I556" s="4">
        <f t="shared" si="43"/>
        <v>2017</v>
      </c>
      <c r="J556">
        <f t="shared" si="44"/>
        <v>12</v>
      </c>
    </row>
    <row r="557" spans="1:10">
      <c r="A557">
        <f t="shared" si="42"/>
        <v>556</v>
      </c>
      <c r="B557" t="s">
        <v>113</v>
      </c>
      <c r="C557">
        <v>1</v>
      </c>
      <c r="D557">
        <v>1</v>
      </c>
      <c r="E557" s="2">
        <v>43141</v>
      </c>
      <c r="F557" s="3">
        <v>2789</v>
      </c>
      <c r="G557" s="1">
        <v>150000</v>
      </c>
      <c r="H557" s="1">
        <f t="shared" si="41"/>
        <v>0</v>
      </c>
      <c r="I557" s="4">
        <f t="shared" si="43"/>
        <v>2018</v>
      </c>
      <c r="J557">
        <f t="shared" si="44"/>
        <v>2</v>
      </c>
    </row>
    <row r="558" spans="1:10">
      <c r="A558">
        <f t="shared" si="42"/>
        <v>557</v>
      </c>
      <c r="B558" t="s">
        <v>113</v>
      </c>
      <c r="C558">
        <v>1</v>
      </c>
      <c r="D558">
        <v>2</v>
      </c>
      <c r="E558" s="2">
        <v>43141</v>
      </c>
      <c r="F558" s="3">
        <v>2789</v>
      </c>
      <c r="G558" s="1">
        <v>150000</v>
      </c>
      <c r="H558" s="1">
        <f t="shared" si="41"/>
        <v>0</v>
      </c>
      <c r="I558" s="4">
        <f t="shared" si="43"/>
        <v>2018</v>
      </c>
      <c r="J558">
        <f t="shared" si="44"/>
        <v>2</v>
      </c>
    </row>
    <row r="559" spans="1:10">
      <c r="A559">
        <f t="shared" si="42"/>
        <v>558</v>
      </c>
      <c r="B559" t="s">
        <v>114</v>
      </c>
      <c r="C559">
        <v>1</v>
      </c>
      <c r="D559">
        <v>9</v>
      </c>
      <c r="E559" s="2">
        <v>42983</v>
      </c>
      <c r="F559" s="3">
        <v>2269</v>
      </c>
      <c r="G559" s="1">
        <v>150000</v>
      </c>
      <c r="H559" s="1">
        <f t="shared" si="41"/>
        <v>0</v>
      </c>
      <c r="I559" s="4">
        <f t="shared" si="43"/>
        <v>2017</v>
      </c>
      <c r="J559">
        <f t="shared" si="44"/>
        <v>9</v>
      </c>
    </row>
    <row r="560" spans="1:10">
      <c r="A560">
        <f t="shared" si="42"/>
        <v>559</v>
      </c>
      <c r="B560" t="s">
        <v>114</v>
      </c>
      <c r="C560">
        <v>1</v>
      </c>
      <c r="D560">
        <v>10</v>
      </c>
      <c r="E560" s="2">
        <v>43022</v>
      </c>
      <c r="F560" s="3">
        <v>2537</v>
      </c>
      <c r="G560" s="1">
        <v>150000</v>
      </c>
      <c r="H560" s="1">
        <f t="shared" si="41"/>
        <v>0</v>
      </c>
      <c r="I560" s="4">
        <f t="shared" si="43"/>
        <v>2017</v>
      </c>
      <c r="J560">
        <f t="shared" si="44"/>
        <v>10</v>
      </c>
    </row>
    <row r="561" spans="1:10">
      <c r="A561">
        <f t="shared" si="42"/>
        <v>560</v>
      </c>
      <c r="B561" t="s">
        <v>114</v>
      </c>
      <c r="C561">
        <v>1</v>
      </c>
      <c r="D561">
        <v>11</v>
      </c>
      <c r="E561" s="2">
        <v>43043</v>
      </c>
      <c r="F561" s="3">
        <v>2485</v>
      </c>
      <c r="G561" s="1">
        <v>150000</v>
      </c>
      <c r="H561" s="1">
        <f t="shared" si="41"/>
        <v>0</v>
      </c>
      <c r="I561" s="4">
        <f t="shared" si="43"/>
        <v>2017</v>
      </c>
      <c r="J561">
        <f t="shared" si="44"/>
        <v>11</v>
      </c>
    </row>
    <row r="562" spans="1:10">
      <c r="A562">
        <f t="shared" si="42"/>
        <v>561</v>
      </c>
      <c r="B562" t="s">
        <v>114</v>
      </c>
      <c r="C562">
        <v>1</v>
      </c>
      <c r="D562">
        <v>12</v>
      </c>
      <c r="E562" s="2">
        <v>43085</v>
      </c>
      <c r="F562" s="3">
        <v>2641</v>
      </c>
      <c r="G562" s="1">
        <v>150000</v>
      </c>
      <c r="H562" s="1">
        <f t="shared" si="41"/>
        <v>0</v>
      </c>
      <c r="I562" s="4">
        <f t="shared" si="43"/>
        <v>2017</v>
      </c>
      <c r="J562">
        <f t="shared" si="44"/>
        <v>12</v>
      </c>
    </row>
    <row r="563" spans="1:10">
      <c r="A563">
        <f t="shared" si="42"/>
        <v>562</v>
      </c>
      <c r="B563" t="s">
        <v>114</v>
      </c>
      <c r="C563">
        <v>1</v>
      </c>
      <c r="D563">
        <v>1</v>
      </c>
      <c r="E563" s="2">
        <v>43134</v>
      </c>
      <c r="F563" s="3">
        <v>2773</v>
      </c>
      <c r="G563" s="1">
        <v>150000</v>
      </c>
      <c r="H563" s="1">
        <f t="shared" si="41"/>
        <v>0</v>
      </c>
      <c r="I563" s="4">
        <f t="shared" si="43"/>
        <v>2018</v>
      </c>
      <c r="J563">
        <f t="shared" si="44"/>
        <v>2</v>
      </c>
    </row>
    <row r="564" spans="1:10">
      <c r="A564">
        <f t="shared" si="42"/>
        <v>563</v>
      </c>
      <c r="B564" t="s">
        <v>115</v>
      </c>
      <c r="C564">
        <v>1</v>
      </c>
      <c r="D564">
        <v>9</v>
      </c>
      <c r="E564" s="2">
        <v>42952</v>
      </c>
      <c r="F564" s="3">
        <v>2262</v>
      </c>
      <c r="G564" s="1">
        <v>120000</v>
      </c>
      <c r="H564" s="1">
        <f t="shared" si="41"/>
        <v>-30000</v>
      </c>
      <c r="I564" s="4">
        <f t="shared" si="43"/>
        <v>2017</v>
      </c>
      <c r="J564">
        <f t="shared" si="44"/>
        <v>8</v>
      </c>
    </row>
    <row r="565" spans="1:10">
      <c r="A565">
        <f t="shared" si="42"/>
        <v>564</v>
      </c>
      <c r="B565" t="s">
        <v>115</v>
      </c>
      <c r="C565">
        <v>1</v>
      </c>
      <c r="D565">
        <v>10</v>
      </c>
      <c r="E565" s="2">
        <v>43008</v>
      </c>
      <c r="F565" s="3">
        <v>2391</v>
      </c>
      <c r="G565" s="1">
        <v>120000</v>
      </c>
      <c r="H565" s="1">
        <f t="shared" si="41"/>
        <v>-30000</v>
      </c>
      <c r="I565" s="4">
        <f t="shared" si="43"/>
        <v>2017</v>
      </c>
      <c r="J565">
        <f t="shared" si="44"/>
        <v>9</v>
      </c>
    </row>
    <row r="566" spans="1:10">
      <c r="A566">
        <f t="shared" si="42"/>
        <v>565</v>
      </c>
      <c r="B566" t="s">
        <v>115</v>
      </c>
      <c r="C566">
        <v>1</v>
      </c>
      <c r="D566">
        <v>11</v>
      </c>
      <c r="E566" s="2">
        <v>43064</v>
      </c>
      <c r="F566" s="3">
        <v>2599</v>
      </c>
      <c r="G566" s="1">
        <v>120000</v>
      </c>
      <c r="H566" s="1">
        <f t="shared" si="41"/>
        <v>-30000</v>
      </c>
      <c r="I566" s="4">
        <f t="shared" si="43"/>
        <v>2017</v>
      </c>
      <c r="J566">
        <f t="shared" si="44"/>
        <v>11</v>
      </c>
    </row>
    <row r="567" spans="1:10">
      <c r="A567">
        <f t="shared" si="42"/>
        <v>566</v>
      </c>
      <c r="B567" t="s">
        <v>115</v>
      </c>
      <c r="C567">
        <v>1</v>
      </c>
      <c r="D567">
        <v>12</v>
      </c>
      <c r="E567" s="2">
        <v>43064</v>
      </c>
      <c r="F567" s="3">
        <v>2599</v>
      </c>
      <c r="G567" s="1">
        <v>120000</v>
      </c>
      <c r="H567" s="1">
        <f t="shared" si="41"/>
        <v>-30000</v>
      </c>
      <c r="I567" s="4">
        <f t="shared" si="43"/>
        <v>2017</v>
      </c>
      <c r="J567">
        <f t="shared" si="44"/>
        <v>11</v>
      </c>
    </row>
    <row r="568" spans="1:10">
      <c r="A568">
        <f t="shared" si="42"/>
        <v>567</v>
      </c>
      <c r="B568" t="s">
        <v>115</v>
      </c>
      <c r="C568">
        <v>1</v>
      </c>
      <c r="D568">
        <v>1</v>
      </c>
      <c r="E568" s="2">
        <v>43141</v>
      </c>
      <c r="F568" s="3">
        <v>2793</v>
      </c>
      <c r="G568" s="1">
        <v>120000</v>
      </c>
      <c r="H568" s="1">
        <f t="shared" si="41"/>
        <v>-30000</v>
      </c>
      <c r="I568" s="4">
        <f t="shared" si="43"/>
        <v>2018</v>
      </c>
      <c r="J568">
        <f t="shared" si="44"/>
        <v>2</v>
      </c>
    </row>
    <row r="569" spans="1:10">
      <c r="A569">
        <f t="shared" si="42"/>
        <v>568</v>
      </c>
      <c r="B569" t="s">
        <v>115</v>
      </c>
      <c r="C569">
        <v>1</v>
      </c>
      <c r="D569">
        <v>2</v>
      </c>
      <c r="E569" s="2">
        <v>43141</v>
      </c>
      <c r="F569" s="3">
        <v>2793</v>
      </c>
      <c r="G569" s="1">
        <v>120000</v>
      </c>
      <c r="H569" s="1">
        <f t="shared" si="41"/>
        <v>-30000</v>
      </c>
      <c r="I569" s="4">
        <f t="shared" si="43"/>
        <v>2018</v>
      </c>
      <c r="J569">
        <f t="shared" si="44"/>
        <v>2</v>
      </c>
    </row>
    <row r="570" spans="1:10">
      <c r="A570">
        <f t="shared" si="42"/>
        <v>569</v>
      </c>
      <c r="B570" t="s">
        <v>116</v>
      </c>
      <c r="C570">
        <v>2</v>
      </c>
      <c r="D570">
        <v>7</v>
      </c>
      <c r="E570" s="2">
        <v>42987</v>
      </c>
      <c r="F570" s="3">
        <v>2378</v>
      </c>
      <c r="G570" s="1">
        <v>150000</v>
      </c>
      <c r="H570" s="1">
        <f t="shared" si="41"/>
        <v>0</v>
      </c>
      <c r="I570" s="4">
        <f t="shared" si="43"/>
        <v>2017</v>
      </c>
      <c r="J570">
        <f t="shared" si="44"/>
        <v>9</v>
      </c>
    </row>
    <row r="571" spans="1:10">
      <c r="A571">
        <f t="shared" si="42"/>
        <v>570</v>
      </c>
      <c r="B571" t="s">
        <v>116</v>
      </c>
      <c r="C571">
        <v>2</v>
      </c>
      <c r="D571">
        <v>8</v>
      </c>
      <c r="E571" s="2">
        <v>42987</v>
      </c>
      <c r="F571" s="3">
        <v>2378</v>
      </c>
      <c r="G571" s="1">
        <v>150000</v>
      </c>
      <c r="H571" s="1">
        <f t="shared" si="41"/>
        <v>0</v>
      </c>
      <c r="I571" s="4">
        <f t="shared" si="43"/>
        <v>2017</v>
      </c>
      <c r="J571">
        <f t="shared" si="44"/>
        <v>9</v>
      </c>
    </row>
    <row r="572" spans="1:10">
      <c r="A572">
        <f t="shared" si="42"/>
        <v>571</v>
      </c>
      <c r="B572" t="s">
        <v>116</v>
      </c>
      <c r="C572">
        <v>2</v>
      </c>
      <c r="D572">
        <v>9</v>
      </c>
      <c r="E572" s="2">
        <v>42987</v>
      </c>
      <c r="F572" s="3">
        <v>2378</v>
      </c>
      <c r="G572" s="1">
        <v>150000</v>
      </c>
      <c r="H572" s="1">
        <f t="shared" si="41"/>
        <v>0</v>
      </c>
      <c r="I572" s="4">
        <f t="shared" si="43"/>
        <v>2017</v>
      </c>
      <c r="J572">
        <f t="shared" si="44"/>
        <v>9</v>
      </c>
    </row>
    <row r="573" spans="1:10">
      <c r="A573">
        <f t="shared" si="42"/>
        <v>572</v>
      </c>
      <c r="B573" t="s">
        <v>116</v>
      </c>
      <c r="C573">
        <v>2</v>
      </c>
      <c r="D573">
        <v>10</v>
      </c>
      <c r="E573" s="2">
        <v>43015</v>
      </c>
      <c r="F573" s="3">
        <v>2507</v>
      </c>
      <c r="G573" s="1">
        <v>150000</v>
      </c>
      <c r="H573" s="1">
        <f t="shared" si="41"/>
        <v>0</v>
      </c>
      <c r="I573" s="4">
        <f t="shared" si="43"/>
        <v>2017</v>
      </c>
      <c r="J573">
        <f t="shared" si="44"/>
        <v>10</v>
      </c>
    </row>
    <row r="574" spans="1:10">
      <c r="A574">
        <f t="shared" si="42"/>
        <v>573</v>
      </c>
      <c r="B574" t="s">
        <v>116</v>
      </c>
      <c r="C574">
        <v>2</v>
      </c>
      <c r="D574">
        <v>11</v>
      </c>
      <c r="E574" s="2">
        <v>43057</v>
      </c>
      <c r="F574" s="3">
        <v>2581</v>
      </c>
      <c r="G574" s="1">
        <v>150000</v>
      </c>
      <c r="H574" s="1">
        <f t="shared" si="41"/>
        <v>0</v>
      </c>
      <c r="I574" s="4">
        <f t="shared" si="43"/>
        <v>2017</v>
      </c>
      <c r="J574">
        <f t="shared" si="44"/>
        <v>11</v>
      </c>
    </row>
    <row r="575" spans="1:10">
      <c r="A575">
        <f t="shared" si="42"/>
        <v>574</v>
      </c>
      <c r="B575" t="s">
        <v>116</v>
      </c>
      <c r="C575">
        <v>2</v>
      </c>
      <c r="D575">
        <v>12</v>
      </c>
      <c r="E575" s="2">
        <v>43104</v>
      </c>
      <c r="F575" s="3">
        <v>2733</v>
      </c>
      <c r="G575" s="1">
        <v>150000</v>
      </c>
      <c r="H575" s="1">
        <f t="shared" si="41"/>
        <v>0</v>
      </c>
      <c r="I575" s="4">
        <f t="shared" si="43"/>
        <v>2018</v>
      </c>
      <c r="J575">
        <f t="shared" si="44"/>
        <v>1</v>
      </c>
    </row>
    <row r="576" spans="1:10">
      <c r="A576">
        <f t="shared" si="42"/>
        <v>575</v>
      </c>
      <c r="B576" t="s">
        <v>117</v>
      </c>
      <c r="C576">
        <v>2</v>
      </c>
      <c r="D576">
        <v>7</v>
      </c>
      <c r="E576" s="2">
        <v>42931</v>
      </c>
      <c r="F576" s="3">
        <v>1212</v>
      </c>
      <c r="G576" s="1">
        <v>150000</v>
      </c>
      <c r="H576" s="1">
        <f t="shared" si="41"/>
        <v>0</v>
      </c>
      <c r="I576" s="4">
        <f t="shared" si="43"/>
        <v>2017</v>
      </c>
      <c r="J576">
        <f t="shared" si="44"/>
        <v>7</v>
      </c>
    </row>
    <row r="577" spans="1:10">
      <c r="A577">
        <f t="shared" si="42"/>
        <v>576</v>
      </c>
      <c r="B577" t="s">
        <v>117</v>
      </c>
      <c r="C577">
        <v>2</v>
      </c>
      <c r="D577">
        <v>8</v>
      </c>
      <c r="E577" s="2">
        <v>42952</v>
      </c>
      <c r="F577" s="3">
        <v>2262</v>
      </c>
      <c r="G577" s="1">
        <v>150000</v>
      </c>
      <c r="H577" s="1">
        <f t="shared" ref="H577:H640" si="45">G577-150000</f>
        <v>0</v>
      </c>
      <c r="I577" s="4">
        <f t="shared" si="43"/>
        <v>2017</v>
      </c>
      <c r="J577">
        <f t="shared" si="44"/>
        <v>8</v>
      </c>
    </row>
    <row r="578" spans="1:10">
      <c r="A578">
        <f t="shared" ref="A578:A641" si="46">A577+1</f>
        <v>577</v>
      </c>
      <c r="B578" t="s">
        <v>117</v>
      </c>
      <c r="C578">
        <v>2</v>
      </c>
      <c r="D578">
        <v>9</v>
      </c>
      <c r="E578" s="2">
        <v>42987</v>
      </c>
      <c r="F578" s="3">
        <v>2374</v>
      </c>
      <c r="G578" s="1">
        <v>150000</v>
      </c>
      <c r="H578" s="1">
        <f t="shared" si="45"/>
        <v>0</v>
      </c>
      <c r="I578" s="4">
        <f t="shared" si="43"/>
        <v>2017</v>
      </c>
      <c r="J578">
        <f t="shared" si="44"/>
        <v>9</v>
      </c>
    </row>
    <row r="579" spans="1:10">
      <c r="A579">
        <f t="shared" si="46"/>
        <v>578</v>
      </c>
      <c r="B579" t="s">
        <v>117</v>
      </c>
      <c r="C579">
        <v>2</v>
      </c>
      <c r="D579">
        <v>10</v>
      </c>
      <c r="E579" s="2">
        <v>43015</v>
      </c>
      <c r="F579" s="3">
        <v>2506</v>
      </c>
      <c r="G579" s="1">
        <v>150000</v>
      </c>
      <c r="H579" s="1">
        <f t="shared" si="45"/>
        <v>0</v>
      </c>
      <c r="I579" s="4">
        <f t="shared" si="43"/>
        <v>2017</v>
      </c>
      <c r="J579">
        <f t="shared" si="44"/>
        <v>10</v>
      </c>
    </row>
    <row r="580" spans="1:10">
      <c r="A580">
        <f t="shared" si="46"/>
        <v>579</v>
      </c>
      <c r="B580" t="s">
        <v>117</v>
      </c>
      <c r="C580">
        <v>2</v>
      </c>
      <c r="D580">
        <v>11</v>
      </c>
      <c r="E580" s="2">
        <v>43050</v>
      </c>
      <c r="F580" s="3">
        <v>2564</v>
      </c>
      <c r="G580" s="1">
        <v>150000</v>
      </c>
      <c r="H580" s="1">
        <f t="shared" si="45"/>
        <v>0</v>
      </c>
      <c r="I580" s="4">
        <f t="shared" si="43"/>
        <v>2017</v>
      </c>
      <c r="J580">
        <f t="shared" si="44"/>
        <v>11</v>
      </c>
    </row>
    <row r="581" spans="1:10">
      <c r="A581">
        <f t="shared" si="46"/>
        <v>580</v>
      </c>
      <c r="B581" t="s">
        <v>117</v>
      </c>
      <c r="C581">
        <v>2</v>
      </c>
      <c r="D581">
        <v>12</v>
      </c>
      <c r="E581" s="2">
        <v>43071</v>
      </c>
      <c r="F581" s="3">
        <v>2616</v>
      </c>
      <c r="G581" s="1">
        <v>150000</v>
      </c>
      <c r="H581" s="1">
        <f t="shared" si="45"/>
        <v>0</v>
      </c>
      <c r="I581" s="4">
        <f t="shared" si="43"/>
        <v>2017</v>
      </c>
      <c r="J581">
        <f t="shared" si="44"/>
        <v>12</v>
      </c>
    </row>
    <row r="582" spans="1:10">
      <c r="A582">
        <f t="shared" si="46"/>
        <v>581</v>
      </c>
      <c r="B582" t="s">
        <v>118</v>
      </c>
      <c r="C582">
        <v>2</v>
      </c>
      <c r="D582">
        <v>7</v>
      </c>
      <c r="E582" s="2">
        <v>42938</v>
      </c>
      <c r="F582" s="3">
        <v>2253</v>
      </c>
      <c r="G582" s="1">
        <v>160000</v>
      </c>
      <c r="H582" s="1">
        <f t="shared" si="45"/>
        <v>10000</v>
      </c>
      <c r="I582" s="4">
        <f t="shared" si="43"/>
        <v>2017</v>
      </c>
      <c r="J582">
        <f t="shared" si="44"/>
        <v>7</v>
      </c>
    </row>
    <row r="583" spans="1:10">
      <c r="A583">
        <f t="shared" si="46"/>
        <v>582</v>
      </c>
      <c r="B583" t="s">
        <v>118</v>
      </c>
      <c r="C583">
        <v>2</v>
      </c>
      <c r="D583">
        <v>8</v>
      </c>
      <c r="E583" s="2">
        <v>42938</v>
      </c>
      <c r="F583" s="3">
        <v>2253</v>
      </c>
      <c r="G583" s="1">
        <v>160000</v>
      </c>
      <c r="H583" s="1">
        <f t="shared" si="45"/>
        <v>10000</v>
      </c>
      <c r="I583" s="4">
        <f t="shared" si="43"/>
        <v>2017</v>
      </c>
      <c r="J583">
        <f t="shared" si="44"/>
        <v>7</v>
      </c>
    </row>
    <row r="584" spans="1:10">
      <c r="A584">
        <f t="shared" si="46"/>
        <v>583</v>
      </c>
      <c r="B584" t="s">
        <v>118</v>
      </c>
      <c r="C584">
        <v>2</v>
      </c>
      <c r="D584">
        <v>9</v>
      </c>
      <c r="E584" s="2">
        <v>42979</v>
      </c>
      <c r="F584" s="3">
        <v>2338</v>
      </c>
      <c r="G584" s="1">
        <v>160000</v>
      </c>
      <c r="H584" s="1">
        <f t="shared" si="45"/>
        <v>10000</v>
      </c>
      <c r="I584" s="4">
        <f t="shared" si="43"/>
        <v>2017</v>
      </c>
      <c r="J584">
        <f t="shared" si="44"/>
        <v>9</v>
      </c>
    </row>
    <row r="585" spans="1:10">
      <c r="A585">
        <f t="shared" si="46"/>
        <v>584</v>
      </c>
      <c r="B585" t="s">
        <v>118</v>
      </c>
      <c r="C585">
        <v>2</v>
      </c>
      <c r="D585">
        <v>10</v>
      </c>
      <c r="E585" s="2">
        <v>43009</v>
      </c>
      <c r="F585" s="3">
        <v>2441</v>
      </c>
      <c r="G585" s="1">
        <v>160000</v>
      </c>
      <c r="H585" s="1">
        <f t="shared" si="45"/>
        <v>10000</v>
      </c>
      <c r="I585" s="4">
        <f t="shared" si="43"/>
        <v>2017</v>
      </c>
      <c r="J585">
        <f t="shared" si="44"/>
        <v>10</v>
      </c>
    </row>
    <row r="586" spans="1:10">
      <c r="A586">
        <f t="shared" si="46"/>
        <v>585</v>
      </c>
      <c r="B586" t="s">
        <v>118</v>
      </c>
      <c r="C586">
        <v>2</v>
      </c>
      <c r="D586">
        <v>11</v>
      </c>
      <c r="E586" s="2">
        <v>43040</v>
      </c>
      <c r="F586" s="3">
        <v>2464</v>
      </c>
      <c r="G586" s="1">
        <v>160000</v>
      </c>
      <c r="H586" s="1">
        <f t="shared" si="45"/>
        <v>10000</v>
      </c>
      <c r="I586" s="4">
        <f t="shared" si="43"/>
        <v>2017</v>
      </c>
      <c r="J586">
        <f t="shared" si="44"/>
        <v>11</v>
      </c>
    </row>
    <row r="587" spans="1:10">
      <c r="A587">
        <f t="shared" si="46"/>
        <v>586</v>
      </c>
      <c r="B587" t="s">
        <v>118</v>
      </c>
      <c r="C587">
        <v>2</v>
      </c>
      <c r="D587">
        <v>12</v>
      </c>
      <c r="E587" s="2">
        <v>43064</v>
      </c>
      <c r="F587" s="3">
        <v>2595</v>
      </c>
      <c r="G587" s="1">
        <v>160000</v>
      </c>
      <c r="H587" s="1">
        <f t="shared" si="45"/>
        <v>10000</v>
      </c>
      <c r="I587" s="4">
        <f t="shared" si="43"/>
        <v>2017</v>
      </c>
      <c r="J587">
        <f t="shared" si="44"/>
        <v>11</v>
      </c>
    </row>
    <row r="588" spans="1:10">
      <c r="A588">
        <f t="shared" si="46"/>
        <v>587</v>
      </c>
      <c r="B588" t="s">
        <v>118</v>
      </c>
      <c r="C588">
        <v>2</v>
      </c>
      <c r="D588">
        <v>1</v>
      </c>
      <c r="E588" s="2">
        <v>43092</v>
      </c>
      <c r="F588" s="3">
        <v>2676</v>
      </c>
      <c r="G588" s="1">
        <v>160000</v>
      </c>
      <c r="H588" s="1">
        <f t="shared" si="45"/>
        <v>10000</v>
      </c>
      <c r="I588" s="4">
        <f t="shared" si="43"/>
        <v>2017</v>
      </c>
      <c r="J588">
        <f t="shared" si="44"/>
        <v>12</v>
      </c>
    </row>
    <row r="589" spans="1:10">
      <c r="A589">
        <f t="shared" si="46"/>
        <v>588</v>
      </c>
      <c r="B589" t="s">
        <v>118</v>
      </c>
      <c r="C589">
        <v>2</v>
      </c>
      <c r="D589">
        <v>2</v>
      </c>
      <c r="E589" s="2">
        <v>43132</v>
      </c>
      <c r="F589" s="3">
        <v>2751</v>
      </c>
      <c r="G589" s="1">
        <v>160000</v>
      </c>
      <c r="H589" s="1">
        <f t="shared" si="45"/>
        <v>10000</v>
      </c>
      <c r="I589" s="4">
        <f t="shared" si="43"/>
        <v>2018</v>
      </c>
      <c r="J589">
        <f t="shared" si="44"/>
        <v>2</v>
      </c>
    </row>
    <row r="590" spans="1:10">
      <c r="A590">
        <f t="shared" si="46"/>
        <v>589</v>
      </c>
      <c r="B590" t="s">
        <v>119</v>
      </c>
      <c r="C590">
        <v>2</v>
      </c>
      <c r="D590">
        <v>7</v>
      </c>
      <c r="E590" s="2">
        <v>42936</v>
      </c>
      <c r="F590" s="3">
        <v>1231</v>
      </c>
      <c r="G590" s="1">
        <v>150000</v>
      </c>
      <c r="H590" s="1">
        <f t="shared" si="45"/>
        <v>0</v>
      </c>
      <c r="I590" s="4">
        <f t="shared" si="43"/>
        <v>2017</v>
      </c>
      <c r="J590">
        <f t="shared" si="44"/>
        <v>7</v>
      </c>
    </row>
    <row r="591" spans="1:10">
      <c r="A591">
        <f t="shared" si="46"/>
        <v>590</v>
      </c>
      <c r="B591" t="s">
        <v>119</v>
      </c>
      <c r="C591">
        <v>2</v>
      </c>
      <c r="D591">
        <v>8</v>
      </c>
      <c r="E591" s="2">
        <v>43084</v>
      </c>
      <c r="F591" s="3">
        <v>2303</v>
      </c>
      <c r="G591" s="1">
        <v>150000</v>
      </c>
      <c r="H591" s="1">
        <f t="shared" si="45"/>
        <v>0</v>
      </c>
      <c r="I591" s="4">
        <f t="shared" ref="I591:I654" si="47">YEAR(E591)</f>
        <v>2017</v>
      </c>
      <c r="J591">
        <f t="shared" ref="J591:J654" si="48">MONTH(E591)</f>
        <v>12</v>
      </c>
    </row>
    <row r="592" spans="1:10">
      <c r="A592">
        <f t="shared" si="46"/>
        <v>591</v>
      </c>
      <c r="B592" t="s">
        <v>119</v>
      </c>
      <c r="C592">
        <v>2</v>
      </c>
      <c r="D592">
        <v>9</v>
      </c>
      <c r="E592" s="2">
        <v>42984</v>
      </c>
      <c r="F592" s="3">
        <v>2347</v>
      </c>
      <c r="G592" s="1">
        <v>150000</v>
      </c>
      <c r="H592" s="1">
        <f t="shared" si="45"/>
        <v>0</v>
      </c>
      <c r="I592" s="4">
        <f t="shared" si="47"/>
        <v>2017</v>
      </c>
      <c r="J592">
        <f t="shared" si="48"/>
        <v>9</v>
      </c>
    </row>
    <row r="593" spans="1:10">
      <c r="A593">
        <f t="shared" si="46"/>
        <v>592</v>
      </c>
      <c r="B593" t="s">
        <v>119</v>
      </c>
      <c r="C593">
        <v>2</v>
      </c>
      <c r="D593">
        <v>10</v>
      </c>
      <c r="E593" s="2">
        <v>43022</v>
      </c>
      <c r="F593" s="3">
        <v>2543</v>
      </c>
      <c r="G593" s="1">
        <v>150000</v>
      </c>
      <c r="H593" s="1">
        <f t="shared" si="45"/>
        <v>0</v>
      </c>
      <c r="I593" s="4">
        <f t="shared" si="47"/>
        <v>2017</v>
      </c>
      <c r="J593">
        <f t="shared" si="48"/>
        <v>10</v>
      </c>
    </row>
    <row r="594" spans="1:10">
      <c r="A594">
        <f t="shared" si="46"/>
        <v>593</v>
      </c>
      <c r="B594" t="s">
        <v>119</v>
      </c>
      <c r="C594">
        <v>2</v>
      </c>
      <c r="D594">
        <v>11</v>
      </c>
      <c r="E594" s="2">
        <v>43052</v>
      </c>
      <c r="F594" s="3">
        <v>2594</v>
      </c>
      <c r="G594" s="1">
        <v>150000</v>
      </c>
      <c r="H594" s="1">
        <f t="shared" si="45"/>
        <v>0</v>
      </c>
      <c r="I594" s="4">
        <f t="shared" si="47"/>
        <v>2017</v>
      </c>
      <c r="J594">
        <f t="shared" si="48"/>
        <v>11</v>
      </c>
    </row>
    <row r="595" spans="1:10">
      <c r="A595">
        <f t="shared" si="46"/>
        <v>594</v>
      </c>
      <c r="B595" t="s">
        <v>119</v>
      </c>
      <c r="C595">
        <v>2</v>
      </c>
      <c r="D595">
        <v>12</v>
      </c>
      <c r="E595" s="2">
        <v>43085</v>
      </c>
      <c r="F595" s="3">
        <v>2652</v>
      </c>
      <c r="G595" s="1">
        <v>150000</v>
      </c>
      <c r="H595" s="1">
        <f t="shared" si="45"/>
        <v>0</v>
      </c>
      <c r="I595" s="4">
        <f t="shared" si="47"/>
        <v>2017</v>
      </c>
      <c r="J595">
        <f t="shared" si="48"/>
        <v>12</v>
      </c>
    </row>
    <row r="596" spans="1:10">
      <c r="A596">
        <f t="shared" si="46"/>
        <v>595</v>
      </c>
      <c r="B596" t="s">
        <v>119</v>
      </c>
      <c r="C596">
        <v>2</v>
      </c>
      <c r="D596">
        <v>1</v>
      </c>
      <c r="E596" s="2">
        <v>43141</v>
      </c>
      <c r="F596" s="3">
        <v>2798</v>
      </c>
      <c r="G596" s="1">
        <v>150000</v>
      </c>
      <c r="H596" s="1">
        <f t="shared" si="45"/>
        <v>0</v>
      </c>
      <c r="I596" s="4">
        <f t="shared" si="47"/>
        <v>2018</v>
      </c>
      <c r="J596">
        <f t="shared" si="48"/>
        <v>2</v>
      </c>
    </row>
    <row r="597" spans="1:10">
      <c r="A597">
        <f t="shared" si="46"/>
        <v>596</v>
      </c>
      <c r="B597" t="s">
        <v>119</v>
      </c>
      <c r="C597">
        <v>2</v>
      </c>
      <c r="D597">
        <v>2</v>
      </c>
      <c r="E597" s="2">
        <v>43141</v>
      </c>
      <c r="F597" s="3">
        <v>2798</v>
      </c>
      <c r="G597" s="1">
        <v>150000</v>
      </c>
      <c r="H597" s="1">
        <f t="shared" si="45"/>
        <v>0</v>
      </c>
      <c r="I597" s="4">
        <f t="shared" si="47"/>
        <v>2018</v>
      </c>
      <c r="J597">
        <f t="shared" si="48"/>
        <v>2</v>
      </c>
    </row>
    <row r="598" spans="1:10">
      <c r="A598">
        <f t="shared" si="46"/>
        <v>597</v>
      </c>
      <c r="B598" t="s">
        <v>120</v>
      </c>
      <c r="C598">
        <v>2</v>
      </c>
      <c r="D598">
        <v>7</v>
      </c>
      <c r="E598" s="2">
        <v>42967</v>
      </c>
      <c r="F598" s="3">
        <v>2343</v>
      </c>
      <c r="G598" s="1">
        <v>160000</v>
      </c>
      <c r="H598" s="1">
        <f t="shared" si="45"/>
        <v>10000</v>
      </c>
      <c r="I598" s="4">
        <f t="shared" si="47"/>
        <v>2017</v>
      </c>
      <c r="J598">
        <f t="shared" si="48"/>
        <v>8</v>
      </c>
    </row>
    <row r="599" spans="1:10">
      <c r="A599">
        <f t="shared" si="46"/>
        <v>598</v>
      </c>
      <c r="B599" t="s">
        <v>120</v>
      </c>
      <c r="C599">
        <v>2</v>
      </c>
      <c r="D599">
        <v>8</v>
      </c>
      <c r="E599" s="2">
        <v>42967</v>
      </c>
      <c r="F599" s="3">
        <v>2343</v>
      </c>
      <c r="G599" s="1">
        <v>160000</v>
      </c>
      <c r="H599" s="1">
        <f t="shared" si="45"/>
        <v>10000</v>
      </c>
      <c r="I599" s="4">
        <f t="shared" si="47"/>
        <v>2017</v>
      </c>
      <c r="J599">
        <f t="shared" si="48"/>
        <v>8</v>
      </c>
    </row>
    <row r="600" spans="1:10">
      <c r="A600">
        <f t="shared" si="46"/>
        <v>599</v>
      </c>
      <c r="B600" t="s">
        <v>120</v>
      </c>
      <c r="C600">
        <v>2</v>
      </c>
      <c r="D600">
        <v>9</v>
      </c>
      <c r="E600" s="2">
        <v>42994</v>
      </c>
      <c r="F600" s="3">
        <v>2903</v>
      </c>
      <c r="G600" s="1">
        <v>160000</v>
      </c>
      <c r="H600" s="1">
        <f t="shared" si="45"/>
        <v>10000</v>
      </c>
      <c r="I600" s="4">
        <f t="shared" si="47"/>
        <v>2017</v>
      </c>
      <c r="J600">
        <f t="shared" si="48"/>
        <v>9</v>
      </c>
    </row>
    <row r="601" spans="1:10">
      <c r="A601">
        <f t="shared" si="46"/>
        <v>600</v>
      </c>
      <c r="B601" t="s">
        <v>120</v>
      </c>
      <c r="C601">
        <v>2</v>
      </c>
      <c r="D601">
        <v>10</v>
      </c>
      <c r="E601" s="2">
        <v>43022</v>
      </c>
      <c r="F601" s="3">
        <v>2534</v>
      </c>
      <c r="G601" s="1">
        <v>160000</v>
      </c>
      <c r="H601" s="1">
        <f t="shared" si="45"/>
        <v>10000</v>
      </c>
      <c r="I601" s="4">
        <f t="shared" si="47"/>
        <v>2017</v>
      </c>
      <c r="J601">
        <f t="shared" si="48"/>
        <v>10</v>
      </c>
    </row>
    <row r="602" spans="1:10">
      <c r="A602">
        <f t="shared" si="46"/>
        <v>601</v>
      </c>
      <c r="B602" t="s">
        <v>120</v>
      </c>
      <c r="C602">
        <v>2</v>
      </c>
      <c r="D602">
        <v>11</v>
      </c>
      <c r="E602" s="2">
        <v>43050</v>
      </c>
      <c r="F602" s="3">
        <v>2551</v>
      </c>
      <c r="G602" s="1">
        <v>160000</v>
      </c>
      <c r="H602" s="1">
        <f t="shared" si="45"/>
        <v>10000</v>
      </c>
      <c r="I602" s="4">
        <f t="shared" si="47"/>
        <v>2017</v>
      </c>
      <c r="J602">
        <f t="shared" si="48"/>
        <v>11</v>
      </c>
    </row>
    <row r="603" spans="1:10">
      <c r="A603">
        <f t="shared" si="46"/>
        <v>602</v>
      </c>
      <c r="B603" t="s">
        <v>120</v>
      </c>
      <c r="C603">
        <v>2</v>
      </c>
      <c r="D603">
        <v>12</v>
      </c>
      <c r="E603" s="2">
        <v>43092</v>
      </c>
      <c r="F603" s="3">
        <v>2690</v>
      </c>
      <c r="G603" s="1">
        <v>160000</v>
      </c>
      <c r="H603" s="1">
        <f t="shared" si="45"/>
        <v>10000</v>
      </c>
      <c r="I603" s="4">
        <f t="shared" si="47"/>
        <v>2017</v>
      </c>
      <c r="J603">
        <f t="shared" si="48"/>
        <v>12</v>
      </c>
    </row>
    <row r="604" spans="1:10">
      <c r="A604">
        <f t="shared" si="46"/>
        <v>603</v>
      </c>
      <c r="B604" t="s">
        <v>120</v>
      </c>
      <c r="C604">
        <v>2</v>
      </c>
      <c r="D604">
        <v>1</v>
      </c>
      <c r="E604" s="2">
        <v>43141</v>
      </c>
      <c r="F604" s="3">
        <v>2795</v>
      </c>
      <c r="G604" s="1">
        <v>160000</v>
      </c>
      <c r="H604" s="1">
        <f t="shared" si="45"/>
        <v>10000</v>
      </c>
      <c r="I604" s="4">
        <f t="shared" si="47"/>
        <v>2018</v>
      </c>
      <c r="J604">
        <f t="shared" si="48"/>
        <v>2</v>
      </c>
    </row>
    <row r="605" spans="1:10">
      <c r="A605">
        <f t="shared" si="46"/>
        <v>604</v>
      </c>
      <c r="B605" t="s">
        <v>120</v>
      </c>
      <c r="C605">
        <v>2</v>
      </c>
      <c r="D605">
        <v>2</v>
      </c>
      <c r="E605" s="2">
        <v>43141</v>
      </c>
      <c r="F605" s="3">
        <v>2795</v>
      </c>
      <c r="G605" s="1">
        <v>160000</v>
      </c>
      <c r="H605" s="1">
        <f t="shared" si="45"/>
        <v>10000</v>
      </c>
      <c r="I605" s="4">
        <f t="shared" si="47"/>
        <v>2018</v>
      </c>
      <c r="J605">
        <f t="shared" si="48"/>
        <v>2</v>
      </c>
    </row>
    <row r="606" spans="1:10">
      <c r="A606">
        <f t="shared" si="46"/>
        <v>605</v>
      </c>
      <c r="B606" t="s">
        <v>121</v>
      </c>
      <c r="C606">
        <v>2</v>
      </c>
      <c r="D606">
        <v>7</v>
      </c>
      <c r="E606" s="2">
        <v>42938</v>
      </c>
      <c r="F606" s="3">
        <v>1242</v>
      </c>
      <c r="G606" s="1">
        <v>150000</v>
      </c>
      <c r="H606" s="1">
        <f t="shared" si="45"/>
        <v>0</v>
      </c>
      <c r="I606" s="4">
        <f t="shared" si="47"/>
        <v>2017</v>
      </c>
      <c r="J606">
        <f t="shared" si="48"/>
        <v>7</v>
      </c>
    </row>
    <row r="607" spans="1:10">
      <c r="A607">
        <f t="shared" si="46"/>
        <v>606</v>
      </c>
      <c r="B607" t="s">
        <v>121</v>
      </c>
      <c r="C607">
        <v>2</v>
      </c>
      <c r="D607">
        <v>8</v>
      </c>
      <c r="E607" s="2">
        <v>42959</v>
      </c>
      <c r="F607" s="3">
        <v>2288</v>
      </c>
      <c r="G607" s="1">
        <v>150000</v>
      </c>
      <c r="H607" s="1">
        <f t="shared" si="45"/>
        <v>0</v>
      </c>
      <c r="I607" s="4">
        <f t="shared" si="47"/>
        <v>2017</v>
      </c>
      <c r="J607">
        <f t="shared" si="48"/>
        <v>8</v>
      </c>
    </row>
    <row r="608" spans="1:10">
      <c r="A608">
        <f t="shared" si="46"/>
        <v>607</v>
      </c>
      <c r="B608" t="s">
        <v>121</v>
      </c>
      <c r="C608">
        <v>2</v>
      </c>
      <c r="D608">
        <v>9</v>
      </c>
      <c r="E608" s="2">
        <v>43008</v>
      </c>
      <c r="F608" s="3">
        <v>2396</v>
      </c>
      <c r="G608" s="1">
        <v>150000</v>
      </c>
      <c r="H608" s="1">
        <f t="shared" si="45"/>
        <v>0</v>
      </c>
      <c r="I608" s="4">
        <f t="shared" si="47"/>
        <v>2017</v>
      </c>
      <c r="J608">
        <f t="shared" si="48"/>
        <v>9</v>
      </c>
    </row>
    <row r="609" spans="1:10">
      <c r="A609">
        <f t="shared" si="46"/>
        <v>608</v>
      </c>
      <c r="B609" t="s">
        <v>121</v>
      </c>
      <c r="C609">
        <v>2</v>
      </c>
      <c r="D609">
        <v>10</v>
      </c>
      <c r="E609" s="2">
        <v>43043</v>
      </c>
      <c r="F609" s="3">
        <v>2487</v>
      </c>
      <c r="G609" s="1">
        <v>150000</v>
      </c>
      <c r="H609" s="1">
        <f t="shared" si="45"/>
        <v>0</v>
      </c>
      <c r="I609" s="4">
        <f t="shared" si="47"/>
        <v>2017</v>
      </c>
      <c r="J609">
        <f t="shared" si="48"/>
        <v>11</v>
      </c>
    </row>
    <row r="610" spans="1:10">
      <c r="A610">
        <f t="shared" si="46"/>
        <v>609</v>
      </c>
      <c r="B610" t="s">
        <v>121</v>
      </c>
      <c r="C610">
        <v>2</v>
      </c>
      <c r="D610">
        <v>11</v>
      </c>
      <c r="E610" s="2">
        <v>43043</v>
      </c>
      <c r="F610" s="3">
        <v>2487</v>
      </c>
      <c r="G610" s="1">
        <v>150000</v>
      </c>
      <c r="H610" s="1">
        <f t="shared" si="45"/>
        <v>0</v>
      </c>
      <c r="I610" s="4">
        <f t="shared" si="47"/>
        <v>2017</v>
      </c>
      <c r="J610">
        <f t="shared" si="48"/>
        <v>11</v>
      </c>
    </row>
    <row r="611" spans="1:10">
      <c r="A611">
        <f t="shared" si="46"/>
        <v>610</v>
      </c>
      <c r="B611" t="s">
        <v>121</v>
      </c>
      <c r="C611">
        <v>2</v>
      </c>
      <c r="D611">
        <v>12</v>
      </c>
      <c r="E611" s="2">
        <v>43085</v>
      </c>
      <c r="F611" s="3">
        <v>2655</v>
      </c>
      <c r="G611" s="1">
        <v>150000</v>
      </c>
      <c r="H611" s="1">
        <f t="shared" si="45"/>
        <v>0</v>
      </c>
      <c r="I611" s="4">
        <f t="shared" si="47"/>
        <v>2017</v>
      </c>
      <c r="J611">
        <f t="shared" si="48"/>
        <v>12</v>
      </c>
    </row>
    <row r="612" spans="1:10">
      <c r="A612">
        <f t="shared" si="46"/>
        <v>611</v>
      </c>
      <c r="B612" t="s">
        <v>122</v>
      </c>
      <c r="C612">
        <v>2</v>
      </c>
      <c r="D612">
        <v>7</v>
      </c>
      <c r="E612" s="2">
        <v>42938</v>
      </c>
      <c r="F612" s="3">
        <v>1240</v>
      </c>
      <c r="G612" s="1">
        <v>150000</v>
      </c>
      <c r="H612" s="1">
        <f t="shared" si="45"/>
        <v>0</v>
      </c>
      <c r="I612" s="4">
        <f t="shared" si="47"/>
        <v>2017</v>
      </c>
      <c r="J612">
        <f t="shared" si="48"/>
        <v>7</v>
      </c>
    </row>
    <row r="613" spans="1:10">
      <c r="A613">
        <f t="shared" si="46"/>
        <v>612</v>
      </c>
      <c r="B613" t="s">
        <v>122</v>
      </c>
      <c r="C613">
        <v>2</v>
      </c>
      <c r="D613">
        <v>8</v>
      </c>
      <c r="E613" s="2">
        <v>42966</v>
      </c>
      <c r="F613" s="3">
        <v>2323</v>
      </c>
      <c r="G613" s="1">
        <v>150000</v>
      </c>
      <c r="H613" s="1">
        <f t="shared" si="45"/>
        <v>0</v>
      </c>
      <c r="I613" s="4">
        <f t="shared" si="47"/>
        <v>2017</v>
      </c>
      <c r="J613">
        <f t="shared" si="48"/>
        <v>8</v>
      </c>
    </row>
    <row r="614" spans="1:10">
      <c r="A614">
        <f t="shared" si="46"/>
        <v>613</v>
      </c>
      <c r="B614" t="s">
        <v>122</v>
      </c>
      <c r="C614">
        <v>2</v>
      </c>
      <c r="D614">
        <v>9</v>
      </c>
      <c r="E614" s="2">
        <v>42987</v>
      </c>
      <c r="F614" s="3">
        <v>2365</v>
      </c>
      <c r="G614" s="1">
        <v>150000</v>
      </c>
      <c r="H614" s="1">
        <f t="shared" si="45"/>
        <v>0</v>
      </c>
      <c r="I614" s="4">
        <f t="shared" si="47"/>
        <v>2017</v>
      </c>
      <c r="J614">
        <f t="shared" si="48"/>
        <v>9</v>
      </c>
    </row>
    <row r="615" spans="1:10">
      <c r="A615">
        <f t="shared" si="46"/>
        <v>614</v>
      </c>
      <c r="B615" t="s">
        <v>122</v>
      </c>
      <c r="C615">
        <v>2</v>
      </c>
      <c r="D615">
        <v>10</v>
      </c>
      <c r="E615" s="2">
        <v>43022</v>
      </c>
      <c r="F615" s="3">
        <v>2536</v>
      </c>
      <c r="G615" s="1">
        <v>150000</v>
      </c>
      <c r="H615" s="1">
        <f t="shared" si="45"/>
        <v>0</v>
      </c>
      <c r="I615" s="4">
        <f t="shared" si="47"/>
        <v>2017</v>
      </c>
      <c r="J615">
        <f t="shared" si="48"/>
        <v>10</v>
      </c>
    </row>
    <row r="616" spans="1:10">
      <c r="A616">
        <f t="shared" si="46"/>
        <v>615</v>
      </c>
      <c r="B616" t="s">
        <v>122</v>
      </c>
      <c r="C616">
        <v>2</v>
      </c>
      <c r="D616">
        <v>11</v>
      </c>
      <c r="E616" s="2">
        <v>43043</v>
      </c>
      <c r="F616" s="3">
        <v>2484</v>
      </c>
      <c r="G616" s="1">
        <v>150000</v>
      </c>
      <c r="H616" s="1">
        <f t="shared" si="45"/>
        <v>0</v>
      </c>
      <c r="I616" s="4">
        <f t="shared" si="47"/>
        <v>2017</v>
      </c>
      <c r="J616">
        <f t="shared" si="48"/>
        <v>11</v>
      </c>
    </row>
    <row r="617" spans="1:10">
      <c r="A617">
        <f t="shared" si="46"/>
        <v>616</v>
      </c>
      <c r="B617" t="s">
        <v>122</v>
      </c>
      <c r="C617">
        <v>2</v>
      </c>
      <c r="D617">
        <v>12</v>
      </c>
      <c r="E617" s="2">
        <v>43071</v>
      </c>
      <c r="F617" s="3">
        <v>2614</v>
      </c>
      <c r="G617" s="1">
        <v>150000</v>
      </c>
      <c r="H617" s="1">
        <f t="shared" si="45"/>
        <v>0</v>
      </c>
      <c r="I617" s="4">
        <f t="shared" si="47"/>
        <v>2017</v>
      </c>
      <c r="J617">
        <f t="shared" si="48"/>
        <v>12</v>
      </c>
    </row>
    <row r="618" spans="1:10">
      <c r="A618">
        <f t="shared" si="46"/>
        <v>617</v>
      </c>
      <c r="B618" t="s">
        <v>122</v>
      </c>
      <c r="C618">
        <v>2</v>
      </c>
      <c r="D618">
        <v>1</v>
      </c>
      <c r="E618" s="2">
        <v>43104</v>
      </c>
      <c r="F618" s="3">
        <v>2739</v>
      </c>
      <c r="G618" s="1">
        <v>150000</v>
      </c>
      <c r="H618" s="1">
        <f t="shared" si="45"/>
        <v>0</v>
      </c>
      <c r="I618" s="4">
        <f t="shared" si="47"/>
        <v>2018</v>
      </c>
      <c r="J618">
        <f t="shared" si="48"/>
        <v>1</v>
      </c>
    </row>
    <row r="619" spans="1:10">
      <c r="A619">
        <f t="shared" si="46"/>
        <v>618</v>
      </c>
      <c r="B619" t="s">
        <v>122</v>
      </c>
      <c r="C619">
        <v>2</v>
      </c>
      <c r="D619">
        <v>2</v>
      </c>
      <c r="E619" s="2">
        <v>43134</v>
      </c>
      <c r="F619" s="3">
        <v>2766</v>
      </c>
      <c r="G619" s="1">
        <v>150000</v>
      </c>
      <c r="H619" s="1">
        <f t="shared" si="45"/>
        <v>0</v>
      </c>
      <c r="I619" s="4">
        <f t="shared" si="47"/>
        <v>2018</v>
      </c>
      <c r="J619">
        <f t="shared" si="48"/>
        <v>2</v>
      </c>
    </row>
    <row r="620" spans="1:10">
      <c r="A620">
        <f t="shared" si="46"/>
        <v>619</v>
      </c>
      <c r="B620" t="s">
        <v>123</v>
      </c>
      <c r="C620">
        <v>2</v>
      </c>
      <c r="D620">
        <v>7</v>
      </c>
      <c r="E620" s="2">
        <v>42938</v>
      </c>
      <c r="F620" s="3">
        <v>1239</v>
      </c>
      <c r="G620" s="1">
        <v>150000</v>
      </c>
      <c r="H620" s="1">
        <f t="shared" si="45"/>
        <v>0</v>
      </c>
      <c r="I620" s="4">
        <f t="shared" si="47"/>
        <v>2017</v>
      </c>
      <c r="J620">
        <f t="shared" si="48"/>
        <v>7</v>
      </c>
    </row>
    <row r="621" spans="1:10">
      <c r="A621">
        <f t="shared" si="46"/>
        <v>620</v>
      </c>
      <c r="B621" t="s">
        <v>123</v>
      </c>
      <c r="C621">
        <v>2</v>
      </c>
      <c r="D621">
        <v>8</v>
      </c>
      <c r="E621" s="2">
        <v>42966</v>
      </c>
      <c r="F621" s="3">
        <v>2319</v>
      </c>
      <c r="G621" s="1">
        <v>150000</v>
      </c>
      <c r="H621" s="1">
        <f t="shared" si="45"/>
        <v>0</v>
      </c>
      <c r="I621" s="4">
        <f t="shared" si="47"/>
        <v>2017</v>
      </c>
      <c r="J621">
        <f t="shared" si="48"/>
        <v>8</v>
      </c>
    </row>
    <row r="622" spans="1:10">
      <c r="A622">
        <f t="shared" si="46"/>
        <v>621</v>
      </c>
      <c r="B622" t="s">
        <v>123</v>
      </c>
      <c r="C622">
        <v>2</v>
      </c>
      <c r="D622">
        <v>9</v>
      </c>
      <c r="E622" s="2">
        <v>43008</v>
      </c>
      <c r="F622" s="3">
        <v>2430</v>
      </c>
      <c r="G622" s="1">
        <v>150000</v>
      </c>
      <c r="H622" s="1">
        <f t="shared" si="45"/>
        <v>0</v>
      </c>
      <c r="I622" s="4">
        <f t="shared" si="47"/>
        <v>2017</v>
      </c>
      <c r="J622">
        <f t="shared" si="48"/>
        <v>9</v>
      </c>
    </row>
    <row r="623" spans="1:10">
      <c r="A623">
        <f t="shared" si="46"/>
        <v>622</v>
      </c>
      <c r="B623" t="s">
        <v>123</v>
      </c>
      <c r="C623">
        <v>2</v>
      </c>
      <c r="D623">
        <v>10</v>
      </c>
      <c r="E623" s="2">
        <v>43055</v>
      </c>
      <c r="F623" s="3">
        <v>2645</v>
      </c>
      <c r="G623" s="1">
        <v>150000</v>
      </c>
      <c r="H623" s="1">
        <f t="shared" si="45"/>
        <v>0</v>
      </c>
      <c r="I623" s="4">
        <f t="shared" si="47"/>
        <v>2017</v>
      </c>
      <c r="J623">
        <f t="shared" si="48"/>
        <v>11</v>
      </c>
    </row>
    <row r="624" spans="1:10">
      <c r="A624">
        <f t="shared" si="46"/>
        <v>623</v>
      </c>
      <c r="B624" t="s">
        <v>123</v>
      </c>
      <c r="C624">
        <v>2</v>
      </c>
      <c r="D624">
        <v>11</v>
      </c>
      <c r="E624" s="2">
        <v>43055</v>
      </c>
      <c r="F624" s="3">
        <v>2645</v>
      </c>
      <c r="G624" s="1">
        <v>150000</v>
      </c>
      <c r="H624" s="1">
        <f t="shared" si="45"/>
        <v>0</v>
      </c>
      <c r="I624" s="4">
        <f t="shared" si="47"/>
        <v>2017</v>
      </c>
      <c r="J624">
        <f t="shared" si="48"/>
        <v>11</v>
      </c>
    </row>
    <row r="625" spans="1:10">
      <c r="A625">
        <f t="shared" si="46"/>
        <v>624</v>
      </c>
      <c r="B625" t="s">
        <v>123</v>
      </c>
      <c r="C625">
        <v>2</v>
      </c>
      <c r="D625">
        <v>12</v>
      </c>
      <c r="E625" s="2">
        <v>43074</v>
      </c>
      <c r="F625" s="3">
        <v>2665</v>
      </c>
      <c r="G625" s="1">
        <v>150000</v>
      </c>
      <c r="H625" s="1">
        <f t="shared" si="45"/>
        <v>0</v>
      </c>
      <c r="I625" s="4">
        <f t="shared" si="47"/>
        <v>2017</v>
      </c>
      <c r="J625">
        <f t="shared" si="48"/>
        <v>12</v>
      </c>
    </row>
    <row r="626" spans="1:10">
      <c r="A626">
        <f t="shared" si="46"/>
        <v>625</v>
      </c>
      <c r="B626" t="s">
        <v>123</v>
      </c>
      <c r="C626">
        <v>2</v>
      </c>
      <c r="D626">
        <v>1</v>
      </c>
      <c r="E626" s="2">
        <v>43148</v>
      </c>
      <c r="F626" s="3">
        <v>2811</v>
      </c>
      <c r="G626" s="1">
        <v>150000</v>
      </c>
      <c r="H626" s="1">
        <f t="shared" si="45"/>
        <v>0</v>
      </c>
      <c r="I626" s="4">
        <f t="shared" si="47"/>
        <v>2018</v>
      </c>
      <c r="J626">
        <f t="shared" si="48"/>
        <v>2</v>
      </c>
    </row>
    <row r="627" spans="1:10">
      <c r="A627">
        <f t="shared" si="46"/>
        <v>626</v>
      </c>
      <c r="B627" t="s">
        <v>124</v>
      </c>
      <c r="C627">
        <v>2</v>
      </c>
      <c r="D627">
        <v>7</v>
      </c>
      <c r="E627" s="2">
        <v>42966</v>
      </c>
      <c r="F627" s="3">
        <v>2321</v>
      </c>
      <c r="G627" s="1">
        <v>150000</v>
      </c>
      <c r="H627" s="1">
        <f t="shared" si="45"/>
        <v>0</v>
      </c>
      <c r="I627" s="4">
        <f t="shared" si="47"/>
        <v>2017</v>
      </c>
      <c r="J627">
        <f t="shared" si="48"/>
        <v>8</v>
      </c>
    </row>
    <row r="628" spans="1:10">
      <c r="A628">
        <f t="shared" si="46"/>
        <v>627</v>
      </c>
      <c r="B628" t="s">
        <v>124</v>
      </c>
      <c r="C628">
        <v>2</v>
      </c>
      <c r="D628">
        <v>8</v>
      </c>
      <c r="E628" s="2">
        <v>42994</v>
      </c>
      <c r="F628" s="3">
        <v>2411</v>
      </c>
      <c r="G628" s="1">
        <v>150000</v>
      </c>
      <c r="H628" s="1">
        <f t="shared" si="45"/>
        <v>0</v>
      </c>
      <c r="I628" s="4">
        <f t="shared" si="47"/>
        <v>2017</v>
      </c>
      <c r="J628">
        <f t="shared" si="48"/>
        <v>9</v>
      </c>
    </row>
    <row r="629" spans="1:10">
      <c r="A629">
        <f t="shared" si="46"/>
        <v>628</v>
      </c>
      <c r="B629" t="s">
        <v>124</v>
      </c>
      <c r="C629">
        <v>2</v>
      </c>
      <c r="D629">
        <v>9</v>
      </c>
      <c r="E629" s="2">
        <v>42994</v>
      </c>
      <c r="F629" s="3">
        <v>2411</v>
      </c>
      <c r="G629" s="1">
        <v>150000</v>
      </c>
      <c r="H629" s="1">
        <f t="shared" si="45"/>
        <v>0</v>
      </c>
      <c r="I629" s="4">
        <f t="shared" si="47"/>
        <v>2017</v>
      </c>
      <c r="J629">
        <f t="shared" si="48"/>
        <v>9</v>
      </c>
    </row>
    <row r="630" spans="1:10">
      <c r="A630">
        <f t="shared" si="46"/>
        <v>629</v>
      </c>
      <c r="B630" t="s">
        <v>124</v>
      </c>
      <c r="C630">
        <v>2</v>
      </c>
      <c r="D630">
        <v>10</v>
      </c>
      <c r="E630" s="2">
        <v>43015</v>
      </c>
      <c r="F630" s="3">
        <v>2508</v>
      </c>
      <c r="G630" s="1">
        <v>150000</v>
      </c>
      <c r="H630" s="1">
        <f t="shared" si="45"/>
        <v>0</v>
      </c>
      <c r="I630" s="4">
        <f t="shared" si="47"/>
        <v>2017</v>
      </c>
      <c r="J630">
        <f t="shared" si="48"/>
        <v>10</v>
      </c>
    </row>
    <row r="631" spans="1:10">
      <c r="A631">
        <f t="shared" si="46"/>
        <v>630</v>
      </c>
      <c r="B631" t="s">
        <v>124</v>
      </c>
      <c r="C631">
        <v>2</v>
      </c>
      <c r="D631">
        <v>11</v>
      </c>
      <c r="E631" s="2">
        <v>43050</v>
      </c>
      <c r="F631" s="3">
        <v>2559</v>
      </c>
      <c r="G631" s="1">
        <v>150000</v>
      </c>
      <c r="H631" s="1">
        <f t="shared" si="45"/>
        <v>0</v>
      </c>
      <c r="I631" s="4">
        <f t="shared" si="47"/>
        <v>2017</v>
      </c>
      <c r="J631">
        <f t="shared" si="48"/>
        <v>11</v>
      </c>
    </row>
    <row r="632" spans="1:10">
      <c r="A632">
        <f t="shared" si="46"/>
        <v>631</v>
      </c>
      <c r="B632" t="s">
        <v>124</v>
      </c>
      <c r="C632">
        <v>2</v>
      </c>
      <c r="D632">
        <v>12</v>
      </c>
      <c r="E632" s="2">
        <v>43104</v>
      </c>
      <c r="F632" s="3">
        <v>2716</v>
      </c>
      <c r="G632" s="1">
        <v>150000</v>
      </c>
      <c r="H632" s="1">
        <f t="shared" si="45"/>
        <v>0</v>
      </c>
      <c r="I632" s="4">
        <f t="shared" si="47"/>
        <v>2018</v>
      </c>
      <c r="J632">
        <f t="shared" si="48"/>
        <v>1</v>
      </c>
    </row>
    <row r="633" spans="1:10">
      <c r="A633">
        <f t="shared" si="46"/>
        <v>632</v>
      </c>
      <c r="B633" t="s">
        <v>124</v>
      </c>
      <c r="C633">
        <v>2</v>
      </c>
      <c r="D633">
        <v>1</v>
      </c>
      <c r="E633" s="2">
        <v>43141</v>
      </c>
      <c r="F633" s="3">
        <v>2797</v>
      </c>
      <c r="G633" s="1">
        <v>150000</v>
      </c>
      <c r="H633" s="1">
        <f t="shared" si="45"/>
        <v>0</v>
      </c>
      <c r="I633" s="4">
        <f t="shared" si="47"/>
        <v>2018</v>
      </c>
      <c r="J633">
        <f t="shared" si="48"/>
        <v>2</v>
      </c>
    </row>
    <row r="634" spans="1:10">
      <c r="A634">
        <f t="shared" si="46"/>
        <v>633</v>
      </c>
      <c r="B634" t="s">
        <v>124</v>
      </c>
      <c r="C634">
        <v>2</v>
      </c>
      <c r="D634">
        <v>2</v>
      </c>
      <c r="E634" s="2">
        <v>43141</v>
      </c>
      <c r="F634" s="3">
        <v>2797</v>
      </c>
      <c r="G634" s="1">
        <v>150000</v>
      </c>
      <c r="H634" s="1">
        <f t="shared" si="45"/>
        <v>0</v>
      </c>
      <c r="I634" s="4">
        <f t="shared" si="47"/>
        <v>2018</v>
      </c>
      <c r="J634">
        <f t="shared" si="48"/>
        <v>2</v>
      </c>
    </row>
    <row r="635" spans="1:10">
      <c r="A635">
        <f t="shared" si="46"/>
        <v>634</v>
      </c>
      <c r="B635" t="s">
        <v>125</v>
      </c>
      <c r="C635">
        <v>2</v>
      </c>
      <c r="D635">
        <v>7</v>
      </c>
      <c r="E635" s="2">
        <v>42938</v>
      </c>
      <c r="F635" s="3">
        <v>1238</v>
      </c>
      <c r="G635" s="1">
        <v>200000</v>
      </c>
      <c r="H635" s="1">
        <f t="shared" si="45"/>
        <v>50000</v>
      </c>
      <c r="I635" s="4">
        <f t="shared" si="47"/>
        <v>2017</v>
      </c>
      <c r="J635">
        <f t="shared" si="48"/>
        <v>7</v>
      </c>
    </row>
    <row r="636" spans="1:10">
      <c r="A636">
        <f t="shared" si="46"/>
        <v>635</v>
      </c>
      <c r="B636" t="s">
        <v>125</v>
      </c>
      <c r="C636">
        <v>2</v>
      </c>
      <c r="D636">
        <v>8</v>
      </c>
      <c r="E636" s="2">
        <v>42966</v>
      </c>
      <c r="F636" s="3">
        <v>2318</v>
      </c>
      <c r="G636" s="1">
        <v>200000</v>
      </c>
      <c r="H636" s="1">
        <f t="shared" si="45"/>
        <v>50000</v>
      </c>
      <c r="I636" s="4">
        <f t="shared" si="47"/>
        <v>2017</v>
      </c>
      <c r="J636">
        <f t="shared" si="48"/>
        <v>8</v>
      </c>
    </row>
    <row r="637" spans="1:10">
      <c r="A637">
        <f t="shared" si="46"/>
        <v>636</v>
      </c>
      <c r="B637" t="s">
        <v>125</v>
      </c>
      <c r="C637">
        <v>2</v>
      </c>
      <c r="D637">
        <v>9</v>
      </c>
      <c r="E637" s="2">
        <v>42994</v>
      </c>
      <c r="F637" s="3">
        <v>2405</v>
      </c>
      <c r="G637" s="1">
        <v>200000</v>
      </c>
      <c r="H637" s="1">
        <f t="shared" si="45"/>
        <v>50000</v>
      </c>
      <c r="I637" s="4">
        <f t="shared" si="47"/>
        <v>2017</v>
      </c>
      <c r="J637">
        <f t="shared" si="48"/>
        <v>9</v>
      </c>
    </row>
    <row r="638" spans="1:10">
      <c r="A638">
        <f t="shared" si="46"/>
        <v>637</v>
      </c>
      <c r="B638" t="s">
        <v>125</v>
      </c>
      <c r="C638">
        <v>2</v>
      </c>
      <c r="D638">
        <v>10</v>
      </c>
      <c r="E638" s="2">
        <v>43039</v>
      </c>
      <c r="F638" s="3">
        <v>2459</v>
      </c>
      <c r="G638" s="1">
        <v>200000</v>
      </c>
      <c r="H638" s="1">
        <f t="shared" si="45"/>
        <v>50000</v>
      </c>
      <c r="I638" s="4">
        <f t="shared" si="47"/>
        <v>2017</v>
      </c>
      <c r="J638">
        <f t="shared" si="48"/>
        <v>10</v>
      </c>
    </row>
    <row r="639" spans="1:10">
      <c r="A639">
        <f t="shared" si="46"/>
        <v>638</v>
      </c>
      <c r="B639" t="s">
        <v>125</v>
      </c>
      <c r="C639">
        <v>2</v>
      </c>
      <c r="D639">
        <v>11</v>
      </c>
      <c r="E639" s="2">
        <v>43050</v>
      </c>
      <c r="F639" s="3">
        <v>2556</v>
      </c>
      <c r="G639" s="1">
        <v>200000</v>
      </c>
      <c r="H639" s="1">
        <f t="shared" si="45"/>
        <v>50000</v>
      </c>
      <c r="I639" s="4">
        <f t="shared" si="47"/>
        <v>2017</v>
      </c>
      <c r="J639">
        <f t="shared" si="48"/>
        <v>11</v>
      </c>
    </row>
    <row r="640" spans="1:10">
      <c r="A640">
        <f t="shared" si="46"/>
        <v>639</v>
      </c>
      <c r="B640" t="s">
        <v>125</v>
      </c>
      <c r="C640">
        <v>2</v>
      </c>
      <c r="D640">
        <v>12</v>
      </c>
      <c r="E640" s="2">
        <v>43104</v>
      </c>
      <c r="F640" s="3">
        <v>2702</v>
      </c>
      <c r="G640" s="1">
        <v>200000</v>
      </c>
      <c r="H640" s="1">
        <f t="shared" si="45"/>
        <v>50000</v>
      </c>
      <c r="I640" s="4">
        <f t="shared" si="47"/>
        <v>2018</v>
      </c>
      <c r="J640">
        <f t="shared" si="48"/>
        <v>1</v>
      </c>
    </row>
    <row r="641" spans="1:10">
      <c r="A641">
        <f t="shared" si="46"/>
        <v>640</v>
      </c>
      <c r="B641" t="s">
        <v>125</v>
      </c>
      <c r="C641">
        <v>2</v>
      </c>
      <c r="D641">
        <v>1</v>
      </c>
      <c r="E641" s="2">
        <v>43104</v>
      </c>
      <c r="F641" s="3">
        <v>2702</v>
      </c>
      <c r="G641" s="1">
        <v>200000</v>
      </c>
      <c r="H641" s="1">
        <f t="shared" ref="H641:H704" si="49">G641-150000</f>
        <v>50000</v>
      </c>
      <c r="I641" s="4">
        <f t="shared" si="47"/>
        <v>2018</v>
      </c>
      <c r="J641">
        <f t="shared" si="48"/>
        <v>1</v>
      </c>
    </row>
    <row r="642" spans="1:10">
      <c r="A642">
        <f t="shared" ref="A642:A676" si="50">A641+1</f>
        <v>641</v>
      </c>
      <c r="B642" t="s">
        <v>125</v>
      </c>
      <c r="C642">
        <v>2</v>
      </c>
      <c r="D642">
        <v>2</v>
      </c>
      <c r="E642" s="2">
        <v>43148</v>
      </c>
      <c r="F642" s="3">
        <v>2815</v>
      </c>
      <c r="G642" s="1">
        <v>200000</v>
      </c>
      <c r="H642" s="1">
        <f t="shared" si="49"/>
        <v>50000</v>
      </c>
      <c r="I642" s="4">
        <f t="shared" si="47"/>
        <v>2018</v>
      </c>
      <c r="J642">
        <f t="shared" si="48"/>
        <v>2</v>
      </c>
    </row>
    <row r="643" spans="1:10">
      <c r="A643">
        <f t="shared" si="50"/>
        <v>642</v>
      </c>
      <c r="B643" t="s">
        <v>126</v>
      </c>
      <c r="C643">
        <v>2</v>
      </c>
      <c r="D643">
        <v>7</v>
      </c>
      <c r="E643" s="2">
        <v>42952</v>
      </c>
      <c r="F643" s="3">
        <v>2276</v>
      </c>
      <c r="G643" s="1">
        <v>150000</v>
      </c>
      <c r="H643" s="1">
        <f t="shared" si="49"/>
        <v>0</v>
      </c>
      <c r="I643" s="4">
        <f t="shared" si="47"/>
        <v>2017</v>
      </c>
      <c r="J643">
        <f t="shared" si="48"/>
        <v>8</v>
      </c>
    </row>
    <row r="644" spans="1:10">
      <c r="A644">
        <f t="shared" si="50"/>
        <v>643</v>
      </c>
      <c r="B644" t="s">
        <v>126</v>
      </c>
      <c r="C644">
        <v>2</v>
      </c>
      <c r="D644">
        <v>8</v>
      </c>
      <c r="E644" s="2">
        <v>42952</v>
      </c>
      <c r="F644" s="3">
        <v>2276</v>
      </c>
      <c r="G644" s="1">
        <v>150000</v>
      </c>
      <c r="H644" s="1">
        <f t="shared" si="49"/>
        <v>0</v>
      </c>
      <c r="I644" s="4">
        <f t="shared" si="47"/>
        <v>2017</v>
      </c>
      <c r="J644">
        <f t="shared" si="48"/>
        <v>8</v>
      </c>
    </row>
    <row r="645" spans="1:10">
      <c r="A645">
        <f t="shared" si="50"/>
        <v>644</v>
      </c>
      <c r="B645" t="s">
        <v>126</v>
      </c>
      <c r="C645">
        <v>2</v>
      </c>
      <c r="D645">
        <v>9</v>
      </c>
      <c r="E645" s="2">
        <v>43008</v>
      </c>
      <c r="F645" s="3">
        <v>2426</v>
      </c>
      <c r="G645" s="1">
        <v>150000</v>
      </c>
      <c r="H645" s="1">
        <f t="shared" si="49"/>
        <v>0</v>
      </c>
      <c r="I645" s="4">
        <f t="shared" si="47"/>
        <v>2017</v>
      </c>
      <c r="J645">
        <f t="shared" si="48"/>
        <v>9</v>
      </c>
    </row>
    <row r="646" spans="1:10">
      <c r="A646">
        <f t="shared" si="50"/>
        <v>645</v>
      </c>
      <c r="B646" t="s">
        <v>126</v>
      </c>
      <c r="C646">
        <v>2</v>
      </c>
      <c r="D646">
        <v>10</v>
      </c>
      <c r="E646" s="2">
        <v>43008</v>
      </c>
      <c r="F646" s="3">
        <v>2426</v>
      </c>
      <c r="G646" s="1">
        <v>150000</v>
      </c>
      <c r="H646" s="1">
        <f t="shared" si="49"/>
        <v>0</v>
      </c>
      <c r="I646" s="4">
        <f t="shared" si="47"/>
        <v>2017</v>
      </c>
      <c r="J646">
        <f t="shared" si="48"/>
        <v>9</v>
      </c>
    </row>
    <row r="647" spans="1:10">
      <c r="A647">
        <f t="shared" si="50"/>
        <v>646</v>
      </c>
      <c r="B647" t="s">
        <v>126</v>
      </c>
      <c r="C647">
        <v>2</v>
      </c>
      <c r="D647">
        <v>11</v>
      </c>
      <c r="E647" s="2">
        <v>43082</v>
      </c>
      <c r="F647" s="3">
        <v>2681</v>
      </c>
      <c r="G647" s="1">
        <v>150000</v>
      </c>
      <c r="H647" s="1">
        <f t="shared" si="49"/>
        <v>0</v>
      </c>
      <c r="I647" s="4">
        <f t="shared" si="47"/>
        <v>2017</v>
      </c>
      <c r="J647">
        <f t="shared" si="48"/>
        <v>12</v>
      </c>
    </row>
    <row r="648" spans="1:10">
      <c r="A648">
        <f t="shared" si="50"/>
        <v>647</v>
      </c>
      <c r="B648" t="s">
        <v>126</v>
      </c>
      <c r="C648">
        <v>2</v>
      </c>
      <c r="D648">
        <v>12</v>
      </c>
      <c r="E648" s="2">
        <v>43082</v>
      </c>
      <c r="F648" s="3">
        <v>2681</v>
      </c>
      <c r="G648" s="1">
        <v>150000</v>
      </c>
      <c r="H648" s="1">
        <f t="shared" si="49"/>
        <v>0</v>
      </c>
      <c r="I648" s="4">
        <f t="shared" si="47"/>
        <v>2017</v>
      </c>
      <c r="J648">
        <f t="shared" si="48"/>
        <v>12</v>
      </c>
    </row>
    <row r="649" spans="1:10">
      <c r="A649">
        <f t="shared" si="50"/>
        <v>648</v>
      </c>
      <c r="B649" t="s">
        <v>127</v>
      </c>
      <c r="C649">
        <v>2</v>
      </c>
      <c r="D649">
        <v>7</v>
      </c>
      <c r="E649" s="2">
        <v>42965</v>
      </c>
      <c r="F649" s="3">
        <v>2309</v>
      </c>
      <c r="G649" s="1">
        <v>150000</v>
      </c>
      <c r="H649" s="1">
        <f t="shared" si="49"/>
        <v>0</v>
      </c>
      <c r="I649" s="4">
        <f t="shared" si="47"/>
        <v>2017</v>
      </c>
      <c r="J649">
        <f t="shared" si="48"/>
        <v>8</v>
      </c>
    </row>
    <row r="650" spans="1:10">
      <c r="A650">
        <f t="shared" si="50"/>
        <v>649</v>
      </c>
      <c r="B650" t="s">
        <v>127</v>
      </c>
      <c r="C650">
        <v>2</v>
      </c>
      <c r="D650">
        <v>8</v>
      </c>
      <c r="E650" s="2">
        <v>42965</v>
      </c>
      <c r="F650" s="3">
        <v>2309</v>
      </c>
      <c r="G650" s="1">
        <v>150000</v>
      </c>
      <c r="H650" s="1">
        <f t="shared" si="49"/>
        <v>0</v>
      </c>
      <c r="I650" s="4">
        <f t="shared" si="47"/>
        <v>2017</v>
      </c>
      <c r="J650">
        <f t="shared" si="48"/>
        <v>8</v>
      </c>
    </row>
    <row r="651" spans="1:10">
      <c r="A651">
        <f t="shared" si="50"/>
        <v>650</v>
      </c>
      <c r="B651" t="s">
        <v>128</v>
      </c>
      <c r="C651">
        <v>2</v>
      </c>
      <c r="D651">
        <v>7</v>
      </c>
      <c r="E651" s="2">
        <v>42989</v>
      </c>
      <c r="F651" s="3">
        <v>2384</v>
      </c>
      <c r="G651" s="1">
        <v>200000</v>
      </c>
      <c r="H651" s="1">
        <f t="shared" si="49"/>
        <v>50000</v>
      </c>
      <c r="I651" s="4">
        <f t="shared" si="47"/>
        <v>2017</v>
      </c>
      <c r="J651">
        <f t="shared" si="48"/>
        <v>9</v>
      </c>
    </row>
    <row r="652" spans="1:10">
      <c r="A652">
        <f t="shared" si="50"/>
        <v>651</v>
      </c>
      <c r="B652" t="s">
        <v>128</v>
      </c>
      <c r="C652">
        <v>2</v>
      </c>
      <c r="D652">
        <v>8</v>
      </c>
      <c r="E652" s="2">
        <v>42989</v>
      </c>
      <c r="F652" s="3">
        <v>2384</v>
      </c>
      <c r="G652" s="1">
        <v>200000</v>
      </c>
      <c r="H652" s="1">
        <f t="shared" si="49"/>
        <v>50000</v>
      </c>
      <c r="I652" s="4">
        <f t="shared" si="47"/>
        <v>2017</v>
      </c>
      <c r="J652">
        <f t="shared" si="48"/>
        <v>9</v>
      </c>
    </row>
    <row r="653" spans="1:10">
      <c r="A653">
        <f t="shared" si="50"/>
        <v>652</v>
      </c>
      <c r="B653" t="s">
        <v>128</v>
      </c>
      <c r="C653">
        <v>2</v>
      </c>
      <c r="D653">
        <v>9</v>
      </c>
      <c r="E653" s="2">
        <v>42989</v>
      </c>
      <c r="F653" s="3">
        <v>2384</v>
      </c>
      <c r="G653" s="1">
        <v>200000</v>
      </c>
      <c r="H653" s="1">
        <f t="shared" si="49"/>
        <v>50000</v>
      </c>
      <c r="I653" s="4">
        <f t="shared" si="47"/>
        <v>2017</v>
      </c>
      <c r="J653">
        <f t="shared" si="48"/>
        <v>9</v>
      </c>
    </row>
    <row r="654" spans="1:10">
      <c r="A654">
        <f t="shared" si="50"/>
        <v>653</v>
      </c>
      <c r="B654" t="s">
        <v>128</v>
      </c>
      <c r="C654">
        <v>2</v>
      </c>
      <c r="D654">
        <v>10</v>
      </c>
      <c r="E654" s="2">
        <v>43029</v>
      </c>
      <c r="F654" s="3">
        <v>2473</v>
      </c>
      <c r="G654" s="1">
        <v>200000</v>
      </c>
      <c r="H654" s="1">
        <f t="shared" si="49"/>
        <v>50000</v>
      </c>
      <c r="I654" s="4">
        <f t="shared" si="47"/>
        <v>2017</v>
      </c>
      <c r="J654">
        <f t="shared" si="48"/>
        <v>10</v>
      </c>
    </row>
    <row r="655" spans="1:10">
      <c r="A655">
        <f t="shared" si="50"/>
        <v>654</v>
      </c>
      <c r="B655" t="s">
        <v>128</v>
      </c>
      <c r="C655">
        <v>2</v>
      </c>
      <c r="D655">
        <v>11</v>
      </c>
      <c r="E655" s="2">
        <v>43064</v>
      </c>
      <c r="F655" s="3">
        <v>2607</v>
      </c>
      <c r="G655" s="1">
        <v>200000</v>
      </c>
      <c r="H655" s="1">
        <f t="shared" si="49"/>
        <v>50000</v>
      </c>
      <c r="I655" s="4">
        <f t="shared" ref="I655:I676" si="51">YEAR(E655)</f>
        <v>2017</v>
      </c>
      <c r="J655">
        <f t="shared" ref="J655:J676" si="52">MONTH(E655)</f>
        <v>11</v>
      </c>
    </row>
    <row r="656" spans="1:10">
      <c r="A656">
        <f t="shared" si="50"/>
        <v>655</v>
      </c>
      <c r="B656" t="s">
        <v>128</v>
      </c>
      <c r="C656">
        <v>2</v>
      </c>
      <c r="D656">
        <v>12</v>
      </c>
      <c r="E656" s="2">
        <v>43088</v>
      </c>
      <c r="F656" s="3">
        <v>2662</v>
      </c>
      <c r="G656" s="1">
        <v>200000</v>
      </c>
      <c r="H656" s="1">
        <f t="shared" si="49"/>
        <v>50000</v>
      </c>
      <c r="I656" s="4">
        <f t="shared" si="51"/>
        <v>2017</v>
      </c>
      <c r="J656">
        <f t="shared" si="52"/>
        <v>12</v>
      </c>
    </row>
    <row r="657" spans="1:10">
      <c r="A657">
        <f t="shared" si="50"/>
        <v>656</v>
      </c>
      <c r="B657" t="s">
        <v>128</v>
      </c>
      <c r="C657">
        <v>2</v>
      </c>
      <c r="D657">
        <v>1</v>
      </c>
      <c r="E657" s="2">
        <v>42806</v>
      </c>
      <c r="F657" s="3">
        <v>2884</v>
      </c>
      <c r="G657" s="1">
        <v>200000</v>
      </c>
      <c r="H657" s="1">
        <f t="shared" si="49"/>
        <v>50000</v>
      </c>
      <c r="I657" s="4">
        <f t="shared" si="51"/>
        <v>2017</v>
      </c>
      <c r="J657">
        <f t="shared" si="52"/>
        <v>3</v>
      </c>
    </row>
    <row r="658" spans="1:10">
      <c r="A658">
        <f t="shared" si="50"/>
        <v>657</v>
      </c>
      <c r="B658" t="s">
        <v>128</v>
      </c>
      <c r="C658">
        <v>2</v>
      </c>
      <c r="D658">
        <v>2</v>
      </c>
      <c r="E658" s="2">
        <v>42806</v>
      </c>
      <c r="F658" s="3">
        <v>2884</v>
      </c>
      <c r="G658" s="1">
        <v>200000</v>
      </c>
      <c r="H658" s="1">
        <f t="shared" si="49"/>
        <v>50000</v>
      </c>
      <c r="I658" s="4">
        <f t="shared" si="51"/>
        <v>2017</v>
      </c>
      <c r="J658">
        <f t="shared" si="52"/>
        <v>3</v>
      </c>
    </row>
    <row r="659" spans="1:10">
      <c r="A659">
        <f t="shared" si="50"/>
        <v>658</v>
      </c>
      <c r="B659" t="s">
        <v>128</v>
      </c>
      <c r="C659">
        <v>2</v>
      </c>
      <c r="D659">
        <v>3</v>
      </c>
      <c r="E659" s="2">
        <v>42806</v>
      </c>
      <c r="F659" s="3">
        <v>2884</v>
      </c>
      <c r="G659" s="1">
        <v>200000</v>
      </c>
      <c r="H659" s="1">
        <f t="shared" si="49"/>
        <v>50000</v>
      </c>
      <c r="I659" s="4">
        <f t="shared" si="51"/>
        <v>2017</v>
      </c>
      <c r="J659">
        <f t="shared" si="52"/>
        <v>3</v>
      </c>
    </row>
    <row r="660" spans="1:10">
      <c r="A660">
        <f t="shared" si="50"/>
        <v>659</v>
      </c>
      <c r="B660" t="s">
        <v>129</v>
      </c>
      <c r="C660">
        <v>2</v>
      </c>
      <c r="D660">
        <v>7</v>
      </c>
      <c r="E660" s="2">
        <v>42966</v>
      </c>
      <c r="F660" s="3">
        <v>2320</v>
      </c>
      <c r="G660" s="1">
        <v>150000</v>
      </c>
      <c r="H660" s="1">
        <f t="shared" si="49"/>
        <v>0</v>
      </c>
      <c r="I660" s="4">
        <f t="shared" si="51"/>
        <v>2017</v>
      </c>
      <c r="J660">
        <f t="shared" si="52"/>
        <v>8</v>
      </c>
    </row>
    <row r="661" spans="1:10">
      <c r="A661">
        <f t="shared" si="50"/>
        <v>660</v>
      </c>
      <c r="B661" t="s">
        <v>129</v>
      </c>
      <c r="C661">
        <v>2</v>
      </c>
      <c r="D661">
        <v>8</v>
      </c>
      <c r="E661" s="2">
        <v>42966</v>
      </c>
      <c r="F661" s="3">
        <v>2320</v>
      </c>
      <c r="G661" s="1">
        <v>150000</v>
      </c>
      <c r="H661" s="1">
        <f t="shared" si="49"/>
        <v>0</v>
      </c>
      <c r="I661" s="4">
        <f t="shared" si="51"/>
        <v>2017</v>
      </c>
      <c r="J661">
        <f t="shared" si="52"/>
        <v>8</v>
      </c>
    </row>
    <row r="662" spans="1:10">
      <c r="A662">
        <f t="shared" si="50"/>
        <v>661</v>
      </c>
      <c r="B662" t="s">
        <v>129</v>
      </c>
      <c r="C662">
        <v>2</v>
      </c>
      <c r="D662">
        <v>9</v>
      </c>
      <c r="E662" s="2">
        <v>43008</v>
      </c>
      <c r="F662" s="3">
        <v>2429</v>
      </c>
      <c r="G662" s="1">
        <v>150000</v>
      </c>
      <c r="H662" s="1">
        <f t="shared" si="49"/>
        <v>0</v>
      </c>
      <c r="I662" s="4">
        <f t="shared" si="51"/>
        <v>2017</v>
      </c>
      <c r="J662">
        <f t="shared" si="52"/>
        <v>9</v>
      </c>
    </row>
    <row r="663" spans="1:10">
      <c r="A663">
        <f t="shared" si="50"/>
        <v>662</v>
      </c>
      <c r="B663" t="s">
        <v>129</v>
      </c>
      <c r="C663">
        <v>2</v>
      </c>
      <c r="D663">
        <v>10</v>
      </c>
      <c r="E663" s="2">
        <v>43029</v>
      </c>
      <c r="F663" s="3">
        <v>2462</v>
      </c>
      <c r="G663" s="1">
        <v>150000</v>
      </c>
      <c r="H663" s="1">
        <f t="shared" si="49"/>
        <v>0</v>
      </c>
      <c r="I663" s="4">
        <f t="shared" si="51"/>
        <v>2017</v>
      </c>
      <c r="J663">
        <f t="shared" si="52"/>
        <v>10</v>
      </c>
    </row>
    <row r="664" spans="1:10">
      <c r="A664">
        <f t="shared" si="50"/>
        <v>663</v>
      </c>
      <c r="B664" t="s">
        <v>129</v>
      </c>
      <c r="C664">
        <v>2</v>
      </c>
      <c r="D664">
        <v>11</v>
      </c>
      <c r="E664" s="2">
        <v>43085</v>
      </c>
      <c r="F664" s="3">
        <v>2646</v>
      </c>
      <c r="G664" s="1">
        <v>150000</v>
      </c>
      <c r="H664" s="1">
        <f t="shared" si="49"/>
        <v>0</v>
      </c>
      <c r="I664" s="4">
        <f t="shared" si="51"/>
        <v>2017</v>
      </c>
      <c r="J664">
        <f t="shared" si="52"/>
        <v>12</v>
      </c>
    </row>
    <row r="665" spans="1:10">
      <c r="A665">
        <f t="shared" si="50"/>
        <v>664</v>
      </c>
      <c r="B665" t="s">
        <v>129</v>
      </c>
      <c r="C665">
        <v>2</v>
      </c>
      <c r="D665">
        <v>12</v>
      </c>
      <c r="E665" s="2">
        <v>43104</v>
      </c>
      <c r="F665" s="3">
        <v>2706</v>
      </c>
      <c r="G665" s="1">
        <v>150000</v>
      </c>
      <c r="H665" s="1">
        <f t="shared" si="49"/>
        <v>0</v>
      </c>
      <c r="I665" s="4">
        <f t="shared" si="51"/>
        <v>2018</v>
      </c>
      <c r="J665">
        <f t="shared" si="52"/>
        <v>1</v>
      </c>
    </row>
    <row r="666" spans="1:10">
      <c r="A666">
        <f t="shared" si="50"/>
        <v>665</v>
      </c>
      <c r="B666" t="s">
        <v>129</v>
      </c>
      <c r="C666">
        <v>2</v>
      </c>
      <c r="D666">
        <v>1</v>
      </c>
      <c r="E666" s="2">
        <v>43148</v>
      </c>
      <c r="F666" s="3">
        <v>2814</v>
      </c>
      <c r="G666" s="1">
        <v>150000</v>
      </c>
      <c r="H666" s="1">
        <f t="shared" si="49"/>
        <v>0</v>
      </c>
      <c r="I666" s="4">
        <f t="shared" si="51"/>
        <v>2018</v>
      </c>
      <c r="J666">
        <f t="shared" si="52"/>
        <v>2</v>
      </c>
    </row>
    <row r="667" spans="1:10">
      <c r="A667">
        <f t="shared" si="50"/>
        <v>666</v>
      </c>
      <c r="B667" t="s">
        <v>129</v>
      </c>
      <c r="C667">
        <v>2</v>
      </c>
      <c r="D667">
        <v>2</v>
      </c>
      <c r="E667" s="2">
        <v>43162</v>
      </c>
      <c r="F667" s="3">
        <v>2845</v>
      </c>
      <c r="G667" s="1">
        <v>150000</v>
      </c>
      <c r="H667" s="1">
        <f t="shared" si="49"/>
        <v>0</v>
      </c>
      <c r="I667" s="4">
        <f t="shared" si="51"/>
        <v>2018</v>
      </c>
      <c r="J667">
        <f t="shared" si="52"/>
        <v>3</v>
      </c>
    </row>
    <row r="668" spans="1:10">
      <c r="A668">
        <f t="shared" si="50"/>
        <v>667</v>
      </c>
      <c r="B668" t="s">
        <v>130</v>
      </c>
      <c r="C668">
        <v>2</v>
      </c>
      <c r="D668">
        <v>7</v>
      </c>
      <c r="E668" s="2">
        <v>42969</v>
      </c>
      <c r="F668" s="3">
        <v>2313</v>
      </c>
      <c r="G668" s="1">
        <v>150000</v>
      </c>
      <c r="H668" s="1">
        <f t="shared" si="49"/>
        <v>0</v>
      </c>
      <c r="I668" s="4">
        <f t="shared" si="51"/>
        <v>2017</v>
      </c>
      <c r="J668">
        <f t="shared" si="52"/>
        <v>8</v>
      </c>
    </row>
    <row r="669" spans="1:10">
      <c r="A669">
        <f t="shared" si="50"/>
        <v>668</v>
      </c>
      <c r="B669" t="s">
        <v>130</v>
      </c>
      <c r="C669">
        <v>2</v>
      </c>
      <c r="D669">
        <v>8</v>
      </c>
      <c r="E669" s="2">
        <v>42969</v>
      </c>
      <c r="F669" s="3">
        <v>2313</v>
      </c>
      <c r="G669" s="1">
        <v>150000</v>
      </c>
      <c r="H669" s="1">
        <f t="shared" si="49"/>
        <v>0</v>
      </c>
      <c r="I669" s="4">
        <f t="shared" si="51"/>
        <v>2017</v>
      </c>
      <c r="J669">
        <f t="shared" si="52"/>
        <v>8</v>
      </c>
    </row>
    <row r="670" spans="1:10">
      <c r="A670">
        <f t="shared" si="50"/>
        <v>669</v>
      </c>
      <c r="B670" t="s">
        <v>130</v>
      </c>
      <c r="C670">
        <v>2</v>
      </c>
      <c r="D670">
        <v>9</v>
      </c>
      <c r="E670" s="2">
        <v>43008</v>
      </c>
      <c r="F670" s="3">
        <v>2392</v>
      </c>
      <c r="G670" s="1">
        <v>150000</v>
      </c>
      <c r="H670" s="1">
        <f t="shared" si="49"/>
        <v>0</v>
      </c>
      <c r="I670" s="4">
        <f t="shared" si="51"/>
        <v>2017</v>
      </c>
      <c r="J670">
        <f t="shared" si="52"/>
        <v>9</v>
      </c>
    </row>
    <row r="671" spans="1:10">
      <c r="A671">
        <f t="shared" si="50"/>
        <v>670</v>
      </c>
      <c r="B671" t="s">
        <v>130</v>
      </c>
      <c r="C671">
        <v>2</v>
      </c>
      <c r="D671">
        <v>10</v>
      </c>
      <c r="E671" s="2">
        <v>43057</v>
      </c>
      <c r="F671" s="3">
        <v>2575</v>
      </c>
      <c r="G671" s="1">
        <v>150000</v>
      </c>
      <c r="H671" s="1">
        <f t="shared" si="49"/>
        <v>0</v>
      </c>
      <c r="I671" s="4">
        <f t="shared" si="51"/>
        <v>2017</v>
      </c>
      <c r="J671">
        <f t="shared" si="52"/>
        <v>11</v>
      </c>
    </row>
    <row r="672" spans="1:10">
      <c r="A672">
        <f t="shared" si="50"/>
        <v>671</v>
      </c>
      <c r="B672" t="s">
        <v>130</v>
      </c>
      <c r="C672">
        <v>2</v>
      </c>
      <c r="D672">
        <v>11</v>
      </c>
      <c r="E672" s="2">
        <v>43057</v>
      </c>
      <c r="F672" s="3">
        <v>2575</v>
      </c>
      <c r="G672" s="1">
        <v>150000</v>
      </c>
      <c r="H672" s="1">
        <f t="shared" si="49"/>
        <v>0</v>
      </c>
      <c r="I672" s="4">
        <f t="shared" si="51"/>
        <v>2017</v>
      </c>
      <c r="J672">
        <f t="shared" si="52"/>
        <v>11</v>
      </c>
    </row>
    <row r="673" spans="1:10">
      <c r="A673">
        <f t="shared" si="50"/>
        <v>672</v>
      </c>
      <c r="B673" t="s">
        <v>130</v>
      </c>
      <c r="C673">
        <v>2</v>
      </c>
      <c r="D673">
        <v>12</v>
      </c>
      <c r="E673" s="2">
        <v>43104</v>
      </c>
      <c r="F673" s="3">
        <v>2759</v>
      </c>
      <c r="G673" s="1">
        <v>150000</v>
      </c>
      <c r="H673" s="1">
        <f t="shared" si="49"/>
        <v>0</v>
      </c>
      <c r="I673" s="4">
        <f t="shared" si="51"/>
        <v>2018</v>
      </c>
      <c r="J673">
        <f t="shared" si="52"/>
        <v>1</v>
      </c>
    </row>
    <row r="674" spans="1:10">
      <c r="A674">
        <f t="shared" si="50"/>
        <v>673</v>
      </c>
      <c r="B674" t="s">
        <v>130</v>
      </c>
      <c r="C674">
        <v>2</v>
      </c>
      <c r="D674">
        <v>1</v>
      </c>
      <c r="E674" s="2">
        <v>43162</v>
      </c>
      <c r="F674" s="3">
        <v>2850</v>
      </c>
      <c r="G674" s="1">
        <v>150000</v>
      </c>
      <c r="H674" s="1">
        <f t="shared" si="49"/>
        <v>0</v>
      </c>
      <c r="I674" s="4">
        <f t="shared" si="51"/>
        <v>2018</v>
      </c>
      <c r="J674">
        <f t="shared" si="52"/>
        <v>3</v>
      </c>
    </row>
    <row r="675" spans="1:10">
      <c r="A675">
        <f t="shared" si="50"/>
        <v>674</v>
      </c>
      <c r="B675" t="s">
        <v>130</v>
      </c>
      <c r="C675">
        <v>2</v>
      </c>
      <c r="D675">
        <v>2</v>
      </c>
      <c r="E675" s="2">
        <v>43162</v>
      </c>
      <c r="F675" s="3">
        <v>2850</v>
      </c>
      <c r="G675" s="1">
        <v>150000</v>
      </c>
      <c r="H675" s="1">
        <f t="shared" si="49"/>
        <v>0</v>
      </c>
      <c r="I675" s="4">
        <f t="shared" si="51"/>
        <v>2018</v>
      </c>
      <c r="J675">
        <f t="shared" si="52"/>
        <v>3</v>
      </c>
    </row>
    <row r="676" spans="1:10">
      <c r="A676">
        <f t="shared" si="50"/>
        <v>675</v>
      </c>
      <c r="B676" t="s">
        <v>114</v>
      </c>
      <c r="C676">
        <v>1</v>
      </c>
      <c r="D676">
        <v>2</v>
      </c>
      <c r="E676" s="2">
        <v>43162</v>
      </c>
      <c r="F676" s="3">
        <v>2849</v>
      </c>
      <c r="G676" s="1">
        <v>150000</v>
      </c>
      <c r="H676" s="1">
        <f t="shared" si="49"/>
        <v>0</v>
      </c>
      <c r="I676" s="4">
        <f t="shared" si="51"/>
        <v>2018</v>
      </c>
      <c r="J676">
        <f t="shared" si="52"/>
        <v>3</v>
      </c>
    </row>
    <row r="677" spans="1:10">
      <c r="A677">
        <f t="shared" ref="A677:A740" si="53">A676+1</f>
        <v>676</v>
      </c>
      <c r="B677" t="s">
        <v>114</v>
      </c>
      <c r="C677">
        <v>1</v>
      </c>
      <c r="D677">
        <v>3</v>
      </c>
      <c r="E677" s="2">
        <v>43376</v>
      </c>
      <c r="F677" s="3">
        <v>2875</v>
      </c>
      <c r="G677" s="1">
        <v>150000</v>
      </c>
      <c r="H677" s="1">
        <f t="shared" ref="H677:H740" si="54">G677-150000</f>
        <v>0</v>
      </c>
      <c r="I677" s="4">
        <f t="shared" ref="I677:I740" si="55">YEAR(E677)</f>
        <v>2018</v>
      </c>
      <c r="J677">
        <f t="shared" ref="J677:J740" si="56">MONTH(E677)</f>
        <v>10</v>
      </c>
    </row>
    <row r="678" spans="1:10">
      <c r="A678">
        <f t="shared" si="53"/>
        <v>677</v>
      </c>
      <c r="B678" t="s">
        <v>105</v>
      </c>
      <c r="C678">
        <v>1</v>
      </c>
      <c r="D678">
        <v>3</v>
      </c>
      <c r="E678" s="2">
        <v>43162</v>
      </c>
      <c r="F678" s="3">
        <v>2842</v>
      </c>
      <c r="G678" s="1">
        <v>150000</v>
      </c>
      <c r="H678" s="1">
        <f t="shared" si="54"/>
        <v>0</v>
      </c>
      <c r="I678" s="4">
        <f t="shared" si="55"/>
        <v>2018</v>
      </c>
      <c r="J678">
        <f t="shared" si="56"/>
        <v>3</v>
      </c>
    </row>
    <row r="679" spans="1:10">
      <c r="A679">
        <f t="shared" si="53"/>
        <v>678</v>
      </c>
      <c r="B679" t="s">
        <v>106</v>
      </c>
      <c r="C679">
        <v>1</v>
      </c>
      <c r="D679">
        <v>1</v>
      </c>
      <c r="E679" s="2">
        <v>43134</v>
      </c>
      <c r="F679" s="3">
        <v>2781</v>
      </c>
      <c r="G679" s="1">
        <v>150000</v>
      </c>
      <c r="H679" s="1">
        <f t="shared" si="54"/>
        <v>0</v>
      </c>
      <c r="I679" s="4">
        <f t="shared" si="55"/>
        <v>2018</v>
      </c>
      <c r="J679">
        <f t="shared" si="56"/>
        <v>2</v>
      </c>
    </row>
    <row r="680" spans="1:10">
      <c r="A680">
        <f t="shared" si="53"/>
        <v>679</v>
      </c>
      <c r="B680" t="s">
        <v>106</v>
      </c>
      <c r="C680">
        <v>1</v>
      </c>
      <c r="D680">
        <v>2</v>
      </c>
      <c r="E680" s="2">
        <v>43162</v>
      </c>
      <c r="F680" s="3">
        <v>2855</v>
      </c>
      <c r="G680" s="1">
        <v>150000</v>
      </c>
      <c r="H680" s="1">
        <f t="shared" si="54"/>
        <v>0</v>
      </c>
      <c r="I680" s="4">
        <f t="shared" si="55"/>
        <v>2018</v>
      </c>
      <c r="J680">
        <f t="shared" si="56"/>
        <v>3</v>
      </c>
    </row>
    <row r="681" spans="1:10">
      <c r="A681">
        <f t="shared" si="53"/>
        <v>680</v>
      </c>
      <c r="B681" t="s">
        <v>114</v>
      </c>
      <c r="C681">
        <v>1</v>
      </c>
      <c r="D681">
        <v>3</v>
      </c>
      <c r="E681" s="2">
        <v>43169</v>
      </c>
      <c r="F681" s="3">
        <v>2875</v>
      </c>
      <c r="G681" s="1">
        <v>150000</v>
      </c>
      <c r="H681" s="1">
        <f t="shared" si="54"/>
        <v>0</v>
      </c>
      <c r="I681" s="4">
        <f t="shared" si="55"/>
        <v>2018</v>
      </c>
      <c r="J681">
        <f t="shared" si="56"/>
        <v>3</v>
      </c>
    </row>
    <row r="682" spans="1:10">
      <c r="A682">
        <f t="shared" si="53"/>
        <v>681</v>
      </c>
      <c r="B682" t="s">
        <v>116</v>
      </c>
      <c r="C682">
        <v>2</v>
      </c>
      <c r="D682">
        <v>1</v>
      </c>
      <c r="E682" s="2">
        <v>43148</v>
      </c>
      <c r="F682" s="3">
        <v>2819</v>
      </c>
      <c r="G682" s="1">
        <v>150000</v>
      </c>
      <c r="H682" s="1">
        <f t="shared" si="54"/>
        <v>0</v>
      </c>
      <c r="I682" s="4">
        <f t="shared" si="55"/>
        <v>2018</v>
      </c>
      <c r="J682">
        <f t="shared" si="56"/>
        <v>2</v>
      </c>
    </row>
    <row r="683" spans="1:10">
      <c r="A683">
        <f t="shared" si="53"/>
        <v>682</v>
      </c>
      <c r="B683" t="s">
        <v>116</v>
      </c>
      <c r="C683">
        <v>2</v>
      </c>
      <c r="D683">
        <v>2</v>
      </c>
      <c r="E683" s="2">
        <v>43169</v>
      </c>
      <c r="F683" s="3">
        <v>2883</v>
      </c>
      <c r="G683" s="1">
        <v>150000</v>
      </c>
      <c r="H683" s="1">
        <f t="shared" si="54"/>
        <v>0</v>
      </c>
      <c r="I683" s="4">
        <f t="shared" si="55"/>
        <v>2018</v>
      </c>
      <c r="J683">
        <f t="shared" si="56"/>
        <v>3</v>
      </c>
    </row>
    <row r="684" spans="1:10">
      <c r="A684">
        <f t="shared" si="53"/>
        <v>683</v>
      </c>
      <c r="B684" t="s">
        <v>116</v>
      </c>
      <c r="C684">
        <v>2</v>
      </c>
      <c r="D684">
        <v>3</v>
      </c>
      <c r="E684" s="2">
        <v>43169</v>
      </c>
      <c r="F684" s="3">
        <v>2883</v>
      </c>
      <c r="G684" s="1">
        <v>150000</v>
      </c>
      <c r="H684" s="1">
        <f t="shared" si="54"/>
        <v>0</v>
      </c>
      <c r="I684" s="4">
        <f t="shared" si="55"/>
        <v>2018</v>
      </c>
      <c r="J684">
        <f t="shared" si="56"/>
        <v>3</v>
      </c>
    </row>
    <row r="685" spans="1:10">
      <c r="A685">
        <f t="shared" si="53"/>
        <v>684</v>
      </c>
      <c r="B685" t="s">
        <v>118</v>
      </c>
      <c r="C685">
        <v>2</v>
      </c>
      <c r="D685">
        <v>3</v>
      </c>
      <c r="E685" s="2">
        <v>43162</v>
      </c>
      <c r="F685" s="3">
        <v>2831</v>
      </c>
      <c r="G685" s="1">
        <v>160000</v>
      </c>
      <c r="H685" s="1">
        <f t="shared" si="54"/>
        <v>10000</v>
      </c>
      <c r="I685" s="4">
        <f t="shared" si="55"/>
        <v>2018</v>
      </c>
      <c r="J685">
        <f t="shared" si="56"/>
        <v>3</v>
      </c>
    </row>
    <row r="686" spans="1:10">
      <c r="A686">
        <f t="shared" si="53"/>
        <v>685</v>
      </c>
      <c r="B686" t="s">
        <v>121</v>
      </c>
      <c r="C686">
        <v>2</v>
      </c>
      <c r="D686">
        <v>1</v>
      </c>
      <c r="E686" s="2">
        <v>43162</v>
      </c>
      <c r="F686" s="3">
        <v>2853</v>
      </c>
      <c r="G686" s="1">
        <v>150000</v>
      </c>
      <c r="H686" s="1">
        <f t="shared" si="54"/>
        <v>0</v>
      </c>
      <c r="I686" s="4">
        <f t="shared" si="55"/>
        <v>2018</v>
      </c>
      <c r="J686">
        <f t="shared" si="56"/>
        <v>3</v>
      </c>
    </row>
    <row r="687" spans="1:10">
      <c r="A687">
        <f t="shared" si="53"/>
        <v>686</v>
      </c>
      <c r="B687" t="s">
        <v>121</v>
      </c>
      <c r="C687">
        <v>2</v>
      </c>
      <c r="D687">
        <v>2</v>
      </c>
      <c r="E687" s="2">
        <v>43162</v>
      </c>
      <c r="F687" s="3">
        <v>2853</v>
      </c>
      <c r="G687" s="1">
        <v>150000</v>
      </c>
      <c r="H687" s="1">
        <f t="shared" si="54"/>
        <v>0</v>
      </c>
      <c r="I687" s="4">
        <f t="shared" si="55"/>
        <v>2018</v>
      </c>
      <c r="J687">
        <f t="shared" si="56"/>
        <v>3</v>
      </c>
    </row>
    <row r="688" spans="1:10">
      <c r="A688">
        <f t="shared" si="53"/>
        <v>687</v>
      </c>
      <c r="B688" t="s">
        <v>121</v>
      </c>
      <c r="C688">
        <v>2</v>
      </c>
      <c r="D688">
        <v>3</v>
      </c>
      <c r="E688" s="2">
        <v>43162</v>
      </c>
      <c r="F688" s="3">
        <v>2853</v>
      </c>
      <c r="G688" s="1">
        <v>150000</v>
      </c>
      <c r="H688" s="1">
        <f t="shared" si="54"/>
        <v>0</v>
      </c>
      <c r="I688" s="4">
        <f t="shared" si="55"/>
        <v>2018</v>
      </c>
      <c r="J688">
        <f t="shared" si="56"/>
        <v>3</v>
      </c>
    </row>
    <row r="689" spans="1:10">
      <c r="A689">
        <f t="shared" si="53"/>
        <v>688</v>
      </c>
      <c r="B689" t="s">
        <v>123</v>
      </c>
      <c r="C689">
        <v>2</v>
      </c>
      <c r="D689">
        <v>2</v>
      </c>
      <c r="E689" s="2">
        <v>43176</v>
      </c>
      <c r="F689" s="3">
        <v>2895</v>
      </c>
      <c r="G689" s="1">
        <v>150000</v>
      </c>
      <c r="H689" s="1">
        <f t="shared" si="54"/>
        <v>0</v>
      </c>
      <c r="I689" s="4">
        <f t="shared" si="55"/>
        <v>2018</v>
      </c>
      <c r="J689">
        <f t="shared" si="56"/>
        <v>3</v>
      </c>
    </row>
    <row r="690" spans="1:10">
      <c r="A690">
        <f t="shared" si="53"/>
        <v>689</v>
      </c>
      <c r="B690" t="s">
        <v>125</v>
      </c>
      <c r="C690">
        <v>2</v>
      </c>
      <c r="D690">
        <v>3</v>
      </c>
      <c r="E690" s="2">
        <v>43169</v>
      </c>
      <c r="F690" s="3">
        <v>2976</v>
      </c>
      <c r="G690" s="1">
        <v>200000</v>
      </c>
      <c r="H690" s="1">
        <f t="shared" si="54"/>
        <v>50000</v>
      </c>
      <c r="I690" s="4">
        <f t="shared" si="55"/>
        <v>2018</v>
      </c>
      <c r="J690">
        <f t="shared" si="56"/>
        <v>3</v>
      </c>
    </row>
    <row r="691" spans="1:10">
      <c r="A691">
        <f t="shared" si="53"/>
        <v>690</v>
      </c>
      <c r="B691" t="s">
        <v>91</v>
      </c>
      <c r="C691">
        <v>10</v>
      </c>
      <c r="D691">
        <v>2</v>
      </c>
      <c r="E691" s="2">
        <v>43173</v>
      </c>
      <c r="F691">
        <v>2887</v>
      </c>
      <c r="G691" s="1">
        <v>450000</v>
      </c>
      <c r="H691" s="1">
        <f t="shared" si="54"/>
        <v>300000</v>
      </c>
      <c r="I691" s="4">
        <f t="shared" si="55"/>
        <v>2018</v>
      </c>
      <c r="J691">
        <f t="shared" si="56"/>
        <v>3</v>
      </c>
    </row>
    <row r="692" spans="1:10">
      <c r="A692">
        <f t="shared" si="53"/>
        <v>691</v>
      </c>
      <c r="B692" t="s">
        <v>91</v>
      </c>
      <c r="C692">
        <v>10</v>
      </c>
      <c r="D692">
        <v>3</v>
      </c>
      <c r="E692" s="2">
        <v>43173</v>
      </c>
      <c r="F692">
        <v>2887</v>
      </c>
      <c r="G692" s="1">
        <v>450000</v>
      </c>
      <c r="H692" s="1">
        <f t="shared" si="54"/>
        <v>300000</v>
      </c>
      <c r="I692" s="4">
        <f t="shared" si="55"/>
        <v>2018</v>
      </c>
      <c r="J692">
        <f t="shared" si="56"/>
        <v>3</v>
      </c>
    </row>
    <row r="693" spans="1:10">
      <c r="A693">
        <f t="shared" si="53"/>
        <v>692</v>
      </c>
      <c r="B693" t="s">
        <v>91</v>
      </c>
      <c r="C693">
        <v>10</v>
      </c>
      <c r="D693">
        <v>4</v>
      </c>
      <c r="E693" s="2">
        <v>43173</v>
      </c>
      <c r="F693">
        <v>2887</v>
      </c>
      <c r="G693" s="1">
        <v>450000</v>
      </c>
      <c r="H693" s="1">
        <f t="shared" si="54"/>
        <v>300000</v>
      </c>
      <c r="I693" s="4">
        <f t="shared" si="55"/>
        <v>2018</v>
      </c>
      <c r="J693">
        <f t="shared" si="56"/>
        <v>3</v>
      </c>
    </row>
    <row r="694" spans="1:10">
      <c r="A694">
        <f t="shared" si="53"/>
        <v>693</v>
      </c>
      <c r="B694" t="s">
        <v>70</v>
      </c>
      <c r="C694">
        <v>8</v>
      </c>
      <c r="D694">
        <v>3</v>
      </c>
      <c r="E694" s="2">
        <v>43169</v>
      </c>
      <c r="F694" s="3">
        <v>2882</v>
      </c>
      <c r="G694" s="1">
        <v>450000</v>
      </c>
      <c r="H694" s="1">
        <f t="shared" si="54"/>
        <v>300000</v>
      </c>
      <c r="I694" s="4">
        <f t="shared" si="55"/>
        <v>2018</v>
      </c>
      <c r="J694">
        <f t="shared" si="56"/>
        <v>3</v>
      </c>
    </row>
    <row r="695" spans="1:10">
      <c r="A695">
        <f t="shared" si="53"/>
        <v>694</v>
      </c>
      <c r="B695" t="s">
        <v>32</v>
      </c>
      <c r="C695">
        <v>6</v>
      </c>
      <c r="D695">
        <v>3</v>
      </c>
      <c r="E695" s="2">
        <v>43169</v>
      </c>
      <c r="F695" s="3">
        <v>2882</v>
      </c>
      <c r="G695" s="1">
        <v>450000</v>
      </c>
      <c r="H695" s="1">
        <f t="shared" si="54"/>
        <v>300000</v>
      </c>
      <c r="I695" s="4">
        <f t="shared" si="55"/>
        <v>2018</v>
      </c>
      <c r="J695">
        <f t="shared" si="56"/>
        <v>3</v>
      </c>
    </row>
    <row r="696" spans="1:10">
      <c r="A696">
        <f t="shared" si="53"/>
        <v>695</v>
      </c>
      <c r="B696" t="s">
        <v>23</v>
      </c>
      <c r="C696">
        <v>6</v>
      </c>
      <c r="D696">
        <v>1</v>
      </c>
      <c r="E696" s="2">
        <v>43163</v>
      </c>
      <c r="F696" s="3">
        <v>2886</v>
      </c>
      <c r="G696" s="1">
        <v>450000</v>
      </c>
      <c r="H696" s="1">
        <f t="shared" si="54"/>
        <v>300000</v>
      </c>
      <c r="I696" s="4">
        <f t="shared" si="55"/>
        <v>2018</v>
      </c>
      <c r="J696">
        <f t="shared" si="56"/>
        <v>3</v>
      </c>
    </row>
    <row r="697" spans="1:10">
      <c r="A697">
        <f t="shared" si="53"/>
        <v>696</v>
      </c>
      <c r="B697" t="s">
        <v>23</v>
      </c>
      <c r="C697">
        <v>6</v>
      </c>
      <c r="D697">
        <v>2</v>
      </c>
      <c r="E697" s="2">
        <v>43163</v>
      </c>
      <c r="F697" s="3">
        <v>2886</v>
      </c>
      <c r="G697" s="1">
        <v>450000</v>
      </c>
      <c r="H697" s="1">
        <f t="shared" si="54"/>
        <v>300000</v>
      </c>
      <c r="I697" s="4">
        <f t="shared" si="55"/>
        <v>2018</v>
      </c>
      <c r="J697">
        <f t="shared" si="56"/>
        <v>3</v>
      </c>
    </row>
    <row r="698" spans="1:10">
      <c r="A698">
        <f t="shared" si="53"/>
        <v>697</v>
      </c>
      <c r="B698" t="s">
        <v>39</v>
      </c>
      <c r="C698">
        <v>7</v>
      </c>
      <c r="D698">
        <v>1</v>
      </c>
      <c r="E698" s="2">
        <v>43104</v>
      </c>
      <c r="F698" s="3">
        <v>2719</v>
      </c>
      <c r="G698" s="1">
        <v>450000</v>
      </c>
      <c r="H698" s="1">
        <f t="shared" si="54"/>
        <v>300000</v>
      </c>
      <c r="I698" s="4">
        <f t="shared" si="55"/>
        <v>2018</v>
      </c>
      <c r="J698">
        <f t="shared" si="56"/>
        <v>1</v>
      </c>
    </row>
    <row r="699" spans="1:10">
      <c r="A699">
        <f t="shared" si="53"/>
        <v>698</v>
      </c>
      <c r="B699" t="s">
        <v>39</v>
      </c>
      <c r="C699">
        <v>7</v>
      </c>
      <c r="D699">
        <v>2</v>
      </c>
      <c r="E699" s="10">
        <v>43134</v>
      </c>
      <c r="F699" s="3">
        <v>2888</v>
      </c>
      <c r="G699" s="1">
        <v>450000</v>
      </c>
      <c r="H699" s="1">
        <f t="shared" si="54"/>
        <v>300000</v>
      </c>
      <c r="I699" s="4">
        <f t="shared" si="55"/>
        <v>2018</v>
      </c>
      <c r="J699">
        <f t="shared" si="56"/>
        <v>2</v>
      </c>
    </row>
    <row r="700" spans="1:10">
      <c r="A700">
        <f t="shared" si="53"/>
        <v>699</v>
      </c>
      <c r="B700" t="s">
        <v>39</v>
      </c>
      <c r="C700">
        <v>7</v>
      </c>
      <c r="D700">
        <v>3</v>
      </c>
      <c r="E700" s="2">
        <v>43162</v>
      </c>
      <c r="F700" s="3">
        <v>2889</v>
      </c>
      <c r="G700" s="1">
        <v>450000</v>
      </c>
      <c r="H700" s="1">
        <f t="shared" si="54"/>
        <v>300000</v>
      </c>
      <c r="I700" s="4">
        <f t="shared" si="55"/>
        <v>2018</v>
      </c>
      <c r="J700">
        <f t="shared" si="56"/>
        <v>3</v>
      </c>
    </row>
    <row r="701" spans="1:10">
      <c r="A701">
        <f t="shared" si="53"/>
        <v>700</v>
      </c>
      <c r="B701" t="s">
        <v>94</v>
      </c>
      <c r="C701">
        <v>10</v>
      </c>
      <c r="D701">
        <v>2</v>
      </c>
      <c r="E701" s="2">
        <v>43134</v>
      </c>
      <c r="F701" s="3">
        <v>2888</v>
      </c>
      <c r="G701" s="1">
        <v>450000</v>
      </c>
      <c r="H701" s="1">
        <f t="shared" si="54"/>
        <v>300000</v>
      </c>
      <c r="I701" s="4">
        <f t="shared" si="55"/>
        <v>2018</v>
      </c>
      <c r="J701">
        <f t="shared" si="56"/>
        <v>2</v>
      </c>
    </row>
    <row r="702" spans="1:10">
      <c r="A702">
        <f t="shared" si="53"/>
        <v>701</v>
      </c>
      <c r="B702" t="s">
        <v>94</v>
      </c>
      <c r="C702">
        <v>10</v>
      </c>
      <c r="D702">
        <v>3</v>
      </c>
      <c r="E702" s="2">
        <v>43162</v>
      </c>
      <c r="F702" s="3">
        <v>2889</v>
      </c>
      <c r="G702" s="1">
        <v>450000</v>
      </c>
      <c r="H702" s="1">
        <f t="shared" si="54"/>
        <v>300000</v>
      </c>
      <c r="I702" s="4">
        <f t="shared" si="55"/>
        <v>2018</v>
      </c>
      <c r="J702">
        <f t="shared" si="56"/>
        <v>3</v>
      </c>
    </row>
    <row r="703" spans="1:10">
      <c r="A703">
        <f t="shared" si="53"/>
        <v>702</v>
      </c>
      <c r="B703" t="s">
        <v>101</v>
      </c>
      <c r="C703">
        <v>10</v>
      </c>
      <c r="D703">
        <v>2</v>
      </c>
      <c r="E703" s="2">
        <v>43134</v>
      </c>
      <c r="F703" s="3">
        <v>2888</v>
      </c>
      <c r="G703" s="1">
        <v>260000</v>
      </c>
      <c r="H703" s="1">
        <f t="shared" si="54"/>
        <v>110000</v>
      </c>
      <c r="I703" s="4">
        <f t="shared" si="55"/>
        <v>2018</v>
      </c>
      <c r="J703">
        <f t="shared" si="56"/>
        <v>2</v>
      </c>
    </row>
    <row r="704" spans="1:10">
      <c r="A704">
        <f t="shared" si="53"/>
        <v>703</v>
      </c>
      <c r="B704" t="s">
        <v>101</v>
      </c>
      <c r="C704">
        <v>10</v>
      </c>
      <c r="D704">
        <v>3</v>
      </c>
      <c r="E704" s="2">
        <v>43162</v>
      </c>
      <c r="F704" s="3">
        <v>2889</v>
      </c>
      <c r="G704" s="1">
        <v>260000</v>
      </c>
      <c r="H704" s="1">
        <f t="shared" si="54"/>
        <v>110000</v>
      </c>
      <c r="I704" s="4">
        <f t="shared" si="55"/>
        <v>2018</v>
      </c>
      <c r="J704">
        <f t="shared" si="56"/>
        <v>3</v>
      </c>
    </row>
    <row r="705" spans="1:10">
      <c r="A705">
        <f t="shared" si="53"/>
        <v>704</v>
      </c>
      <c r="B705" t="s">
        <v>120</v>
      </c>
      <c r="C705">
        <v>2</v>
      </c>
      <c r="D705">
        <v>3</v>
      </c>
      <c r="E705" s="2">
        <v>43176</v>
      </c>
      <c r="F705" s="3">
        <v>2890</v>
      </c>
      <c r="G705" s="1">
        <v>160000</v>
      </c>
      <c r="H705" s="1">
        <f t="shared" si="54"/>
        <v>10000</v>
      </c>
      <c r="I705" s="4">
        <f t="shared" si="55"/>
        <v>2018</v>
      </c>
      <c r="J705">
        <f t="shared" si="56"/>
        <v>3</v>
      </c>
    </row>
    <row r="706" spans="1:10">
      <c r="A706">
        <f t="shared" si="53"/>
        <v>705</v>
      </c>
      <c r="B706" t="s">
        <v>131</v>
      </c>
      <c r="C706">
        <v>4</v>
      </c>
      <c r="D706">
        <v>3</v>
      </c>
      <c r="E706" s="2">
        <v>43176</v>
      </c>
      <c r="F706" s="3">
        <v>2890</v>
      </c>
      <c r="G706" s="1">
        <v>150000</v>
      </c>
      <c r="H706" s="1">
        <f t="shared" si="54"/>
        <v>0</v>
      </c>
      <c r="I706" s="4">
        <f t="shared" si="55"/>
        <v>2018</v>
      </c>
      <c r="J706">
        <f t="shared" si="56"/>
        <v>3</v>
      </c>
    </row>
    <row r="707" spans="1:10">
      <c r="A707">
        <f t="shared" si="53"/>
        <v>706</v>
      </c>
      <c r="B707" t="s">
        <v>132</v>
      </c>
      <c r="C707">
        <v>2</v>
      </c>
      <c r="D707">
        <v>3</v>
      </c>
      <c r="E707" s="2">
        <v>43176</v>
      </c>
      <c r="F707" s="3">
        <v>2891</v>
      </c>
      <c r="G707" s="1">
        <v>150000</v>
      </c>
      <c r="H707" s="1">
        <f t="shared" si="54"/>
        <v>0</v>
      </c>
      <c r="I707" s="4">
        <f t="shared" si="55"/>
        <v>2018</v>
      </c>
      <c r="J707">
        <f t="shared" si="56"/>
        <v>3</v>
      </c>
    </row>
    <row r="708" spans="1:10">
      <c r="A708">
        <f t="shared" si="53"/>
        <v>707</v>
      </c>
      <c r="B708" t="s">
        <v>33</v>
      </c>
      <c r="C708">
        <v>6</v>
      </c>
      <c r="D708">
        <v>3</v>
      </c>
      <c r="E708" s="2">
        <v>43176</v>
      </c>
      <c r="F708" s="3">
        <v>2891</v>
      </c>
      <c r="G708" s="1">
        <v>450000</v>
      </c>
      <c r="H708" s="1">
        <f t="shared" si="54"/>
        <v>300000</v>
      </c>
      <c r="I708" s="4">
        <f t="shared" si="55"/>
        <v>2018</v>
      </c>
      <c r="J708">
        <f t="shared" si="56"/>
        <v>3</v>
      </c>
    </row>
    <row r="709" spans="1:10">
      <c r="A709">
        <f t="shared" si="53"/>
        <v>708</v>
      </c>
      <c r="B709" t="s">
        <v>133</v>
      </c>
      <c r="C709">
        <v>4</v>
      </c>
      <c r="D709">
        <v>2</v>
      </c>
      <c r="E709" s="2">
        <v>43176</v>
      </c>
      <c r="F709" s="3">
        <v>2892</v>
      </c>
      <c r="G709" s="1">
        <v>150000</v>
      </c>
      <c r="H709" s="1">
        <f t="shared" si="54"/>
        <v>0</v>
      </c>
      <c r="I709" s="4">
        <f t="shared" si="55"/>
        <v>2018</v>
      </c>
      <c r="J709">
        <f t="shared" si="56"/>
        <v>3</v>
      </c>
    </row>
    <row r="710" spans="1:10">
      <c r="A710">
        <f t="shared" si="53"/>
        <v>709</v>
      </c>
      <c r="B710" t="s">
        <v>133</v>
      </c>
      <c r="C710">
        <v>4</v>
      </c>
      <c r="D710">
        <v>3</v>
      </c>
      <c r="E710" s="2">
        <v>43176</v>
      </c>
      <c r="F710" s="3">
        <v>2892</v>
      </c>
      <c r="G710" s="1">
        <v>150000</v>
      </c>
      <c r="H710" s="1">
        <f t="shared" si="54"/>
        <v>0</v>
      </c>
      <c r="I710" s="4">
        <f t="shared" si="55"/>
        <v>2018</v>
      </c>
      <c r="J710">
        <f t="shared" si="56"/>
        <v>3</v>
      </c>
    </row>
    <row r="711" spans="1:10">
      <c r="A711">
        <f t="shared" si="53"/>
        <v>710</v>
      </c>
      <c r="B711" t="s">
        <v>134</v>
      </c>
      <c r="C711">
        <v>3</v>
      </c>
      <c r="D711">
        <v>2</v>
      </c>
      <c r="E711" s="2">
        <v>43176</v>
      </c>
      <c r="F711" s="3">
        <v>2893</v>
      </c>
      <c r="G711" s="1">
        <v>150000</v>
      </c>
      <c r="H711" s="1">
        <f t="shared" si="54"/>
        <v>0</v>
      </c>
      <c r="I711" s="4">
        <f t="shared" si="55"/>
        <v>2018</v>
      </c>
      <c r="J711">
        <f t="shared" si="56"/>
        <v>3</v>
      </c>
    </row>
    <row r="712" spans="1:10">
      <c r="A712">
        <f t="shared" si="53"/>
        <v>711</v>
      </c>
      <c r="B712" t="s">
        <v>134</v>
      </c>
      <c r="C712">
        <v>3</v>
      </c>
      <c r="D712">
        <v>3</v>
      </c>
      <c r="E712" s="2">
        <v>43176</v>
      </c>
      <c r="F712" s="3">
        <v>2893</v>
      </c>
      <c r="G712" s="1">
        <v>150000</v>
      </c>
      <c r="H712" s="1">
        <f t="shared" si="54"/>
        <v>0</v>
      </c>
      <c r="I712" s="4">
        <f t="shared" si="55"/>
        <v>2018</v>
      </c>
      <c r="J712">
        <f t="shared" si="56"/>
        <v>3</v>
      </c>
    </row>
    <row r="713" spans="1:10">
      <c r="A713">
        <f t="shared" si="53"/>
        <v>712</v>
      </c>
      <c r="B713" t="s">
        <v>79</v>
      </c>
      <c r="C713">
        <v>9</v>
      </c>
      <c r="D713">
        <v>3</v>
      </c>
      <c r="E713" s="2">
        <v>43176</v>
      </c>
      <c r="F713" s="3">
        <v>2894</v>
      </c>
      <c r="G713" s="1">
        <v>300000</v>
      </c>
      <c r="H713" s="1">
        <f t="shared" si="54"/>
        <v>150000</v>
      </c>
      <c r="I713" s="4">
        <f t="shared" si="55"/>
        <v>2018</v>
      </c>
      <c r="J713">
        <f t="shared" si="56"/>
        <v>3</v>
      </c>
    </row>
    <row r="714" spans="1:10">
      <c r="A714">
        <f t="shared" si="53"/>
        <v>713</v>
      </c>
      <c r="B714" t="s">
        <v>79</v>
      </c>
      <c r="C714">
        <v>9</v>
      </c>
      <c r="D714">
        <v>4</v>
      </c>
      <c r="E714" s="2">
        <v>43176</v>
      </c>
      <c r="F714" s="3">
        <v>2894</v>
      </c>
      <c r="G714" s="1">
        <v>300000</v>
      </c>
      <c r="H714" s="1">
        <f t="shared" si="54"/>
        <v>150000</v>
      </c>
      <c r="I714" s="4">
        <f t="shared" si="55"/>
        <v>2018</v>
      </c>
      <c r="J714">
        <f t="shared" si="56"/>
        <v>3</v>
      </c>
    </row>
    <row r="715" spans="1:10">
      <c r="A715">
        <f t="shared" si="53"/>
        <v>714</v>
      </c>
      <c r="B715" t="s">
        <v>123</v>
      </c>
      <c r="C715">
        <v>2</v>
      </c>
      <c r="D715">
        <v>2</v>
      </c>
      <c r="E715" s="2">
        <v>43176</v>
      </c>
      <c r="F715" s="3">
        <v>2895</v>
      </c>
      <c r="G715" s="1">
        <v>150000</v>
      </c>
      <c r="H715" s="1">
        <f t="shared" si="54"/>
        <v>0</v>
      </c>
      <c r="I715" s="4">
        <f t="shared" si="55"/>
        <v>2018</v>
      </c>
      <c r="J715">
        <f t="shared" si="56"/>
        <v>3</v>
      </c>
    </row>
    <row r="716" spans="1:10">
      <c r="A716">
        <f t="shared" si="53"/>
        <v>715</v>
      </c>
      <c r="B716" t="s">
        <v>103</v>
      </c>
      <c r="C716">
        <v>1</v>
      </c>
      <c r="D716">
        <v>11</v>
      </c>
      <c r="E716" s="2">
        <v>43148</v>
      </c>
      <c r="F716" s="3">
        <v>2818</v>
      </c>
      <c r="G716" s="1">
        <v>150000</v>
      </c>
      <c r="H716" s="1">
        <f t="shared" si="54"/>
        <v>0</v>
      </c>
      <c r="I716" s="4">
        <f t="shared" si="55"/>
        <v>2018</v>
      </c>
      <c r="J716">
        <f t="shared" si="56"/>
        <v>2</v>
      </c>
    </row>
    <row r="717" spans="1:10">
      <c r="A717">
        <f t="shared" si="53"/>
        <v>716</v>
      </c>
      <c r="B717" t="s">
        <v>103</v>
      </c>
      <c r="C717">
        <v>1</v>
      </c>
      <c r="D717">
        <v>12</v>
      </c>
      <c r="E717" s="2">
        <v>43148</v>
      </c>
      <c r="F717" s="3">
        <v>2818</v>
      </c>
      <c r="G717" s="1">
        <v>150000</v>
      </c>
      <c r="H717" s="1">
        <f t="shared" si="54"/>
        <v>0</v>
      </c>
      <c r="I717" s="4">
        <f t="shared" si="55"/>
        <v>2018</v>
      </c>
      <c r="J717">
        <f t="shared" si="56"/>
        <v>2</v>
      </c>
    </row>
    <row r="718" spans="1:10">
      <c r="A718">
        <f t="shared" si="53"/>
        <v>717</v>
      </c>
      <c r="B718" t="s">
        <v>103</v>
      </c>
      <c r="C718">
        <v>1</v>
      </c>
      <c r="D718">
        <v>1</v>
      </c>
      <c r="E718" s="2">
        <v>43148</v>
      </c>
      <c r="F718" s="3">
        <v>2818</v>
      </c>
      <c r="G718" s="1">
        <v>150000</v>
      </c>
      <c r="H718" s="1">
        <f t="shared" si="54"/>
        <v>0</v>
      </c>
      <c r="I718" s="4">
        <f t="shared" si="55"/>
        <v>2018</v>
      </c>
      <c r="J718">
        <f t="shared" si="56"/>
        <v>2</v>
      </c>
    </row>
    <row r="719" spans="1:10">
      <c r="A719">
        <f t="shared" si="53"/>
        <v>718</v>
      </c>
      <c r="B719" t="s">
        <v>103</v>
      </c>
      <c r="C719">
        <v>1</v>
      </c>
      <c r="D719">
        <v>2</v>
      </c>
      <c r="E719" s="2">
        <v>43176</v>
      </c>
      <c r="F719" s="3">
        <v>2897</v>
      </c>
      <c r="G719" s="1">
        <v>150000</v>
      </c>
      <c r="H719" s="1">
        <f t="shared" si="54"/>
        <v>0</v>
      </c>
      <c r="I719" s="4">
        <f t="shared" si="55"/>
        <v>2018</v>
      </c>
      <c r="J719">
        <f t="shared" si="56"/>
        <v>3</v>
      </c>
    </row>
    <row r="720" spans="1:10">
      <c r="A720">
        <f t="shared" si="53"/>
        <v>719</v>
      </c>
      <c r="B720" t="s">
        <v>135</v>
      </c>
      <c r="C720">
        <v>3</v>
      </c>
      <c r="D720">
        <v>7</v>
      </c>
      <c r="E720" s="2">
        <v>42917</v>
      </c>
      <c r="G720" s="1">
        <v>100000</v>
      </c>
      <c r="H720" s="1">
        <f t="shared" si="54"/>
        <v>-50000</v>
      </c>
      <c r="I720" s="4">
        <f t="shared" si="55"/>
        <v>2017</v>
      </c>
      <c r="J720">
        <f t="shared" si="56"/>
        <v>7</v>
      </c>
    </row>
    <row r="721" spans="1:10">
      <c r="A721">
        <f t="shared" si="53"/>
        <v>720</v>
      </c>
      <c r="B721" t="s">
        <v>135</v>
      </c>
      <c r="C721">
        <v>3</v>
      </c>
      <c r="D721">
        <v>8</v>
      </c>
      <c r="E721" s="2">
        <f t="shared" ref="E721:E727" si="57">E720+31</f>
        <v>42948</v>
      </c>
      <c r="G721" s="1">
        <v>100000</v>
      </c>
      <c r="H721" s="1">
        <f t="shared" si="54"/>
        <v>-50000</v>
      </c>
      <c r="I721" s="4">
        <f t="shared" si="55"/>
        <v>2017</v>
      </c>
      <c r="J721">
        <f t="shared" si="56"/>
        <v>8</v>
      </c>
    </row>
    <row r="722" spans="1:10">
      <c r="A722">
        <f t="shared" si="53"/>
        <v>721</v>
      </c>
      <c r="B722" t="s">
        <v>135</v>
      </c>
      <c r="C722">
        <v>3</v>
      </c>
      <c r="D722">
        <v>9</v>
      </c>
      <c r="E722" s="2">
        <f t="shared" si="57"/>
        <v>42979</v>
      </c>
      <c r="G722" s="1">
        <v>100000</v>
      </c>
      <c r="H722" s="1">
        <f t="shared" si="54"/>
        <v>-50000</v>
      </c>
      <c r="I722" s="4">
        <f t="shared" si="55"/>
        <v>2017</v>
      </c>
      <c r="J722">
        <f t="shared" si="56"/>
        <v>9</v>
      </c>
    </row>
    <row r="723" spans="1:10">
      <c r="A723">
        <f t="shared" si="53"/>
        <v>722</v>
      </c>
      <c r="B723" t="s">
        <v>135</v>
      </c>
      <c r="C723">
        <v>3</v>
      </c>
      <c r="D723">
        <v>10</v>
      </c>
      <c r="E723" s="2">
        <f t="shared" si="57"/>
        <v>43010</v>
      </c>
      <c r="G723" s="1">
        <v>100000</v>
      </c>
      <c r="H723" s="1">
        <f t="shared" si="54"/>
        <v>-50000</v>
      </c>
      <c r="I723" s="4">
        <f t="shared" si="55"/>
        <v>2017</v>
      </c>
      <c r="J723">
        <f t="shared" si="56"/>
        <v>10</v>
      </c>
    </row>
    <row r="724" spans="1:10">
      <c r="A724">
        <f t="shared" si="53"/>
        <v>723</v>
      </c>
      <c r="B724" t="s">
        <v>135</v>
      </c>
      <c r="C724">
        <v>3</v>
      </c>
      <c r="D724">
        <v>11</v>
      </c>
      <c r="E724" s="2">
        <f t="shared" si="57"/>
        <v>43041</v>
      </c>
      <c r="G724" s="1">
        <v>100000</v>
      </c>
      <c r="H724" s="1">
        <f t="shared" si="54"/>
        <v>-50000</v>
      </c>
      <c r="I724" s="4">
        <f t="shared" si="55"/>
        <v>2017</v>
      </c>
      <c r="J724">
        <f t="shared" si="56"/>
        <v>11</v>
      </c>
    </row>
    <row r="725" spans="1:10">
      <c r="A725">
        <f t="shared" si="53"/>
        <v>724</v>
      </c>
      <c r="B725" t="s">
        <v>135</v>
      </c>
      <c r="C725">
        <v>3</v>
      </c>
      <c r="D725">
        <v>12</v>
      </c>
      <c r="E725" s="2">
        <f t="shared" si="57"/>
        <v>43072</v>
      </c>
      <c r="G725" s="1">
        <v>100000</v>
      </c>
      <c r="H725" s="1">
        <f t="shared" si="54"/>
        <v>-50000</v>
      </c>
      <c r="I725" s="4">
        <f t="shared" si="55"/>
        <v>2017</v>
      </c>
      <c r="J725">
        <f t="shared" si="56"/>
        <v>12</v>
      </c>
    </row>
    <row r="726" spans="1:10">
      <c r="A726">
        <f t="shared" si="53"/>
        <v>725</v>
      </c>
      <c r="B726" t="s">
        <v>135</v>
      </c>
      <c r="C726">
        <v>3</v>
      </c>
      <c r="D726">
        <v>1</v>
      </c>
      <c r="E726" s="2">
        <f t="shared" si="57"/>
        <v>43103</v>
      </c>
      <c r="G726" s="1">
        <v>100000</v>
      </c>
      <c r="H726" s="1">
        <f t="shared" si="54"/>
        <v>-50000</v>
      </c>
      <c r="I726" s="4">
        <f t="shared" si="55"/>
        <v>2018</v>
      </c>
      <c r="J726">
        <f t="shared" si="56"/>
        <v>1</v>
      </c>
    </row>
    <row r="727" spans="1:10">
      <c r="A727">
        <f t="shared" si="53"/>
        <v>726</v>
      </c>
      <c r="B727" t="s">
        <v>135</v>
      </c>
      <c r="C727">
        <v>3</v>
      </c>
      <c r="D727">
        <v>2</v>
      </c>
      <c r="E727" s="2">
        <f t="shared" si="57"/>
        <v>43134</v>
      </c>
      <c r="G727" s="1">
        <v>100000</v>
      </c>
      <c r="H727" s="1">
        <f t="shared" si="54"/>
        <v>-50000</v>
      </c>
      <c r="I727" s="4">
        <f t="shared" si="55"/>
        <v>2018</v>
      </c>
      <c r="J727">
        <f t="shared" si="56"/>
        <v>2</v>
      </c>
    </row>
    <row r="728" spans="1:10">
      <c r="A728">
        <f t="shared" si="53"/>
        <v>727</v>
      </c>
      <c r="B728" t="s">
        <v>135</v>
      </c>
      <c r="C728">
        <v>3</v>
      </c>
      <c r="D728">
        <v>3</v>
      </c>
      <c r="E728" s="2">
        <v>43176</v>
      </c>
      <c r="F728" s="3">
        <v>2898</v>
      </c>
      <c r="G728" s="1">
        <v>100000</v>
      </c>
      <c r="H728" s="1">
        <f t="shared" si="54"/>
        <v>-50000</v>
      </c>
      <c r="I728" s="4">
        <f t="shared" si="55"/>
        <v>2018</v>
      </c>
      <c r="J728">
        <f t="shared" si="56"/>
        <v>3</v>
      </c>
    </row>
    <row r="729" spans="1:10">
      <c r="A729">
        <f t="shared" si="53"/>
        <v>728</v>
      </c>
      <c r="B729" t="s">
        <v>136</v>
      </c>
      <c r="C729">
        <v>3</v>
      </c>
      <c r="D729">
        <v>7</v>
      </c>
      <c r="E729" s="2">
        <v>42917</v>
      </c>
      <c r="G729" s="1">
        <v>100000</v>
      </c>
      <c r="H729" s="1">
        <f t="shared" si="54"/>
        <v>-50000</v>
      </c>
      <c r="I729" s="4">
        <f t="shared" si="55"/>
        <v>2017</v>
      </c>
      <c r="J729">
        <f t="shared" si="56"/>
        <v>7</v>
      </c>
    </row>
    <row r="730" spans="1:10">
      <c r="A730">
        <f t="shared" si="53"/>
        <v>729</v>
      </c>
      <c r="B730" t="s">
        <v>136</v>
      </c>
      <c r="C730">
        <v>3</v>
      </c>
      <c r="D730">
        <v>8</v>
      </c>
      <c r="E730" s="2">
        <f t="shared" ref="E730:E736" si="58">E729+31</f>
        <v>42948</v>
      </c>
      <c r="G730" s="1">
        <v>100000</v>
      </c>
      <c r="H730" s="1">
        <f t="shared" si="54"/>
        <v>-50000</v>
      </c>
      <c r="I730" s="4">
        <f t="shared" si="55"/>
        <v>2017</v>
      </c>
      <c r="J730">
        <f t="shared" si="56"/>
        <v>8</v>
      </c>
    </row>
    <row r="731" spans="1:10">
      <c r="A731">
        <f t="shared" si="53"/>
        <v>730</v>
      </c>
      <c r="B731" t="s">
        <v>136</v>
      </c>
      <c r="C731">
        <v>3</v>
      </c>
      <c r="D731">
        <v>9</v>
      </c>
      <c r="E731" s="2">
        <f t="shared" si="58"/>
        <v>42979</v>
      </c>
      <c r="G731" s="1">
        <v>100000</v>
      </c>
      <c r="H731" s="1">
        <f t="shared" si="54"/>
        <v>-50000</v>
      </c>
      <c r="I731" s="4">
        <f t="shared" si="55"/>
        <v>2017</v>
      </c>
      <c r="J731">
        <f t="shared" si="56"/>
        <v>9</v>
      </c>
    </row>
    <row r="732" spans="1:10">
      <c r="A732">
        <f t="shared" si="53"/>
        <v>731</v>
      </c>
      <c r="B732" t="s">
        <v>136</v>
      </c>
      <c r="C732">
        <v>3</v>
      </c>
      <c r="D732">
        <v>10</v>
      </c>
      <c r="E732" s="2">
        <f t="shared" si="58"/>
        <v>43010</v>
      </c>
      <c r="G732" s="1">
        <v>100000</v>
      </c>
      <c r="H732" s="1">
        <f t="shared" si="54"/>
        <v>-50000</v>
      </c>
      <c r="I732" s="4">
        <f t="shared" si="55"/>
        <v>2017</v>
      </c>
      <c r="J732">
        <f t="shared" si="56"/>
        <v>10</v>
      </c>
    </row>
    <row r="733" spans="1:10">
      <c r="A733">
        <f t="shared" si="53"/>
        <v>732</v>
      </c>
      <c r="B733" t="s">
        <v>136</v>
      </c>
      <c r="C733">
        <v>3</v>
      </c>
      <c r="D733">
        <v>11</v>
      </c>
      <c r="E733" s="2">
        <f t="shared" si="58"/>
        <v>43041</v>
      </c>
      <c r="G733" s="1">
        <v>100000</v>
      </c>
      <c r="H733" s="1">
        <f t="shared" si="54"/>
        <v>-50000</v>
      </c>
      <c r="I733" s="4">
        <f t="shared" si="55"/>
        <v>2017</v>
      </c>
      <c r="J733">
        <f t="shared" si="56"/>
        <v>11</v>
      </c>
    </row>
    <row r="734" spans="1:10">
      <c r="A734">
        <f t="shared" si="53"/>
        <v>733</v>
      </c>
      <c r="B734" t="s">
        <v>136</v>
      </c>
      <c r="C734">
        <v>3</v>
      </c>
      <c r="D734">
        <v>12</v>
      </c>
      <c r="E734" s="2">
        <f t="shared" si="58"/>
        <v>43072</v>
      </c>
      <c r="G734" s="1">
        <v>100000</v>
      </c>
      <c r="H734" s="1">
        <f t="shared" si="54"/>
        <v>-50000</v>
      </c>
      <c r="I734" s="4">
        <f t="shared" si="55"/>
        <v>2017</v>
      </c>
      <c r="J734">
        <f t="shared" si="56"/>
        <v>12</v>
      </c>
    </row>
    <row r="735" spans="1:10">
      <c r="A735">
        <f t="shared" si="53"/>
        <v>734</v>
      </c>
      <c r="B735" t="s">
        <v>136</v>
      </c>
      <c r="C735">
        <v>3</v>
      </c>
      <c r="D735">
        <v>1</v>
      </c>
      <c r="E735" s="2">
        <f t="shared" si="58"/>
        <v>43103</v>
      </c>
      <c r="G735" s="1">
        <v>100000</v>
      </c>
      <c r="H735" s="1">
        <f t="shared" si="54"/>
        <v>-50000</v>
      </c>
      <c r="I735" s="4">
        <f t="shared" si="55"/>
        <v>2018</v>
      </c>
      <c r="J735">
        <f t="shared" si="56"/>
        <v>1</v>
      </c>
    </row>
    <row r="736" spans="1:10">
      <c r="A736">
        <f t="shared" si="53"/>
        <v>735</v>
      </c>
      <c r="B736" t="s">
        <v>136</v>
      </c>
      <c r="C736">
        <v>3</v>
      </c>
      <c r="D736">
        <v>2</v>
      </c>
      <c r="E736" s="2">
        <f t="shared" si="58"/>
        <v>43134</v>
      </c>
      <c r="G736" s="1">
        <v>100000</v>
      </c>
      <c r="H736" s="1">
        <f t="shared" si="54"/>
        <v>-50000</v>
      </c>
      <c r="I736" s="4">
        <f t="shared" si="55"/>
        <v>2018</v>
      </c>
      <c r="J736">
        <f t="shared" si="56"/>
        <v>2</v>
      </c>
    </row>
    <row r="737" spans="1:10">
      <c r="A737">
        <f t="shared" si="53"/>
        <v>736</v>
      </c>
      <c r="B737" t="s">
        <v>136</v>
      </c>
      <c r="C737">
        <v>3</v>
      </c>
      <c r="D737">
        <v>3</v>
      </c>
      <c r="E737" s="2">
        <v>43176</v>
      </c>
      <c r="F737" s="3">
        <v>2898</v>
      </c>
      <c r="G737" s="1">
        <v>100000</v>
      </c>
      <c r="H737" s="1">
        <f t="shared" si="54"/>
        <v>-50000</v>
      </c>
      <c r="I737" s="4">
        <f t="shared" si="55"/>
        <v>2018</v>
      </c>
      <c r="J737">
        <f t="shared" si="56"/>
        <v>3</v>
      </c>
    </row>
    <row r="738" spans="1:10">
      <c r="A738">
        <f t="shared" si="53"/>
        <v>737</v>
      </c>
      <c r="B738" t="s">
        <v>90</v>
      </c>
      <c r="C738">
        <v>9</v>
      </c>
      <c r="D738">
        <v>1</v>
      </c>
      <c r="E738" s="2">
        <f>E451+31</f>
        <v>43135</v>
      </c>
      <c r="F738"/>
      <c r="G738" s="1">
        <v>300000</v>
      </c>
      <c r="H738" s="1">
        <f t="shared" si="54"/>
        <v>150000</v>
      </c>
      <c r="I738" s="4">
        <f t="shared" si="55"/>
        <v>2018</v>
      </c>
      <c r="J738">
        <f t="shared" si="56"/>
        <v>2</v>
      </c>
    </row>
    <row r="739" spans="1:10">
      <c r="A739">
        <f t="shared" si="53"/>
        <v>738</v>
      </c>
      <c r="B739" t="s">
        <v>90</v>
      </c>
      <c r="C739">
        <v>9</v>
      </c>
      <c r="D739">
        <v>1</v>
      </c>
      <c r="E739" s="2">
        <v>43176</v>
      </c>
      <c r="F739" s="3">
        <v>2898</v>
      </c>
      <c r="G739" s="1">
        <v>300000</v>
      </c>
      <c r="H739" s="1">
        <f t="shared" si="54"/>
        <v>150000</v>
      </c>
      <c r="I739" s="4">
        <f t="shared" si="55"/>
        <v>2018</v>
      </c>
      <c r="J739">
        <f t="shared" si="56"/>
        <v>3</v>
      </c>
    </row>
    <row r="740" spans="1:10">
      <c r="A740">
        <f t="shared" si="53"/>
        <v>739</v>
      </c>
      <c r="B740" t="s">
        <v>137</v>
      </c>
      <c r="C740">
        <v>3</v>
      </c>
      <c r="D740">
        <v>7</v>
      </c>
      <c r="E740" s="2">
        <v>42917</v>
      </c>
      <c r="G740" s="1">
        <v>100000</v>
      </c>
      <c r="H740" s="1">
        <f t="shared" si="54"/>
        <v>-50000</v>
      </c>
      <c r="I740" s="4">
        <f t="shared" si="55"/>
        <v>2017</v>
      </c>
      <c r="J740">
        <f t="shared" si="56"/>
        <v>7</v>
      </c>
    </row>
    <row r="741" spans="1:10">
      <c r="A741">
        <f t="shared" ref="A741:A804" si="59">A740+1</f>
        <v>740</v>
      </c>
      <c r="B741" t="s">
        <v>137</v>
      </c>
      <c r="C741">
        <v>3</v>
      </c>
      <c r="D741">
        <v>8</v>
      </c>
      <c r="E741" s="2">
        <f t="shared" ref="E741:E747" si="60">E740+31</f>
        <v>42948</v>
      </c>
      <c r="G741" s="1">
        <v>100000</v>
      </c>
      <c r="H741" s="1">
        <f t="shared" ref="H741:H804" si="61">G741-150000</f>
        <v>-50000</v>
      </c>
      <c r="I741" s="4">
        <f t="shared" ref="I741:I804" si="62">YEAR(E741)</f>
        <v>2017</v>
      </c>
      <c r="J741">
        <f t="shared" ref="J741:J804" si="63">MONTH(E741)</f>
        <v>8</v>
      </c>
    </row>
    <row r="742" spans="1:10">
      <c r="A742">
        <f t="shared" si="59"/>
        <v>741</v>
      </c>
      <c r="B742" t="s">
        <v>137</v>
      </c>
      <c r="C742">
        <v>3</v>
      </c>
      <c r="D742">
        <v>9</v>
      </c>
      <c r="E742" s="2">
        <f t="shared" si="60"/>
        <v>42979</v>
      </c>
      <c r="G742" s="1">
        <v>100000</v>
      </c>
      <c r="H742" s="1">
        <f t="shared" si="61"/>
        <v>-50000</v>
      </c>
      <c r="I742" s="4">
        <f t="shared" si="62"/>
        <v>2017</v>
      </c>
      <c r="J742">
        <f t="shared" si="63"/>
        <v>9</v>
      </c>
    </row>
    <row r="743" spans="1:10">
      <c r="A743">
        <f t="shared" si="59"/>
        <v>742</v>
      </c>
      <c r="B743" t="s">
        <v>137</v>
      </c>
      <c r="C743">
        <v>3</v>
      </c>
      <c r="D743">
        <v>10</v>
      </c>
      <c r="E743" s="2">
        <f t="shared" si="60"/>
        <v>43010</v>
      </c>
      <c r="G743" s="1">
        <v>100000</v>
      </c>
      <c r="H743" s="1">
        <f t="shared" si="61"/>
        <v>-50000</v>
      </c>
      <c r="I743" s="4">
        <f t="shared" si="62"/>
        <v>2017</v>
      </c>
      <c r="J743">
        <f t="shared" si="63"/>
        <v>10</v>
      </c>
    </row>
    <row r="744" spans="1:10">
      <c r="A744">
        <f t="shared" si="59"/>
        <v>743</v>
      </c>
      <c r="B744" t="s">
        <v>137</v>
      </c>
      <c r="C744">
        <v>3</v>
      </c>
      <c r="D744">
        <v>11</v>
      </c>
      <c r="E744" s="2">
        <f t="shared" si="60"/>
        <v>43041</v>
      </c>
      <c r="G744" s="1">
        <v>100000</v>
      </c>
      <c r="H744" s="1">
        <f t="shared" si="61"/>
        <v>-50000</v>
      </c>
      <c r="I744" s="4">
        <f t="shared" si="62"/>
        <v>2017</v>
      </c>
      <c r="J744">
        <f t="shared" si="63"/>
        <v>11</v>
      </c>
    </row>
    <row r="745" spans="1:10">
      <c r="A745">
        <f t="shared" si="59"/>
        <v>744</v>
      </c>
      <c r="B745" t="s">
        <v>137</v>
      </c>
      <c r="C745">
        <v>3</v>
      </c>
      <c r="D745">
        <v>12</v>
      </c>
      <c r="E745" s="2">
        <f t="shared" si="60"/>
        <v>43072</v>
      </c>
      <c r="G745" s="1">
        <v>100000</v>
      </c>
      <c r="H745" s="1">
        <f t="shared" si="61"/>
        <v>-50000</v>
      </c>
      <c r="I745" s="4">
        <f t="shared" si="62"/>
        <v>2017</v>
      </c>
      <c r="J745">
        <f t="shared" si="63"/>
        <v>12</v>
      </c>
    </row>
    <row r="746" spans="1:10">
      <c r="A746">
        <f t="shared" si="59"/>
        <v>745</v>
      </c>
      <c r="B746" t="s">
        <v>137</v>
      </c>
      <c r="C746">
        <v>3</v>
      </c>
      <c r="D746">
        <v>1</v>
      </c>
      <c r="E746" s="2">
        <f t="shared" si="60"/>
        <v>43103</v>
      </c>
      <c r="G746" s="1">
        <v>100000</v>
      </c>
      <c r="H746" s="1">
        <f t="shared" si="61"/>
        <v>-50000</v>
      </c>
      <c r="I746" s="4">
        <f t="shared" si="62"/>
        <v>2018</v>
      </c>
      <c r="J746">
        <f t="shared" si="63"/>
        <v>1</v>
      </c>
    </row>
    <row r="747" spans="1:10">
      <c r="A747">
        <f t="shared" si="59"/>
        <v>746</v>
      </c>
      <c r="B747" t="s">
        <v>137</v>
      </c>
      <c r="C747">
        <v>3</v>
      </c>
      <c r="D747">
        <v>2</v>
      </c>
      <c r="E747" s="2">
        <f t="shared" si="60"/>
        <v>43134</v>
      </c>
      <c r="G747" s="1">
        <v>100000</v>
      </c>
      <c r="H747" s="1">
        <f t="shared" si="61"/>
        <v>-50000</v>
      </c>
      <c r="I747" s="4">
        <f t="shared" si="62"/>
        <v>2018</v>
      </c>
      <c r="J747">
        <f t="shared" si="63"/>
        <v>2</v>
      </c>
    </row>
    <row r="748" spans="1:10">
      <c r="A748">
        <f t="shared" si="59"/>
        <v>747</v>
      </c>
      <c r="B748" t="s">
        <v>137</v>
      </c>
      <c r="C748">
        <v>3</v>
      </c>
      <c r="D748">
        <v>3</v>
      </c>
      <c r="E748" s="2">
        <v>43176</v>
      </c>
      <c r="F748" s="3">
        <v>2898</v>
      </c>
      <c r="G748" s="1">
        <v>100000</v>
      </c>
      <c r="H748" s="1">
        <f t="shared" si="61"/>
        <v>-50000</v>
      </c>
      <c r="I748" s="4">
        <f t="shared" si="62"/>
        <v>2018</v>
      </c>
      <c r="J748">
        <f t="shared" si="63"/>
        <v>3</v>
      </c>
    </row>
    <row r="749" spans="1:10">
      <c r="A749">
        <f t="shared" si="59"/>
        <v>748</v>
      </c>
      <c r="B749" t="s">
        <v>27</v>
      </c>
      <c r="C749">
        <v>6</v>
      </c>
      <c r="D749">
        <v>2</v>
      </c>
      <c r="E749" s="2">
        <v>43132</v>
      </c>
      <c r="G749" s="1">
        <v>300000</v>
      </c>
      <c r="H749" s="1">
        <f t="shared" si="61"/>
        <v>150000</v>
      </c>
      <c r="I749" s="4">
        <f t="shared" si="62"/>
        <v>2018</v>
      </c>
      <c r="J749">
        <f t="shared" si="63"/>
        <v>2</v>
      </c>
    </row>
    <row r="750" spans="1:10">
      <c r="A750">
        <f t="shared" si="59"/>
        <v>749</v>
      </c>
      <c r="B750" t="s">
        <v>27</v>
      </c>
      <c r="C750">
        <v>6</v>
      </c>
      <c r="D750">
        <v>3</v>
      </c>
      <c r="E750" s="2">
        <v>43176</v>
      </c>
      <c r="F750" s="3">
        <v>2898</v>
      </c>
      <c r="G750" s="1">
        <v>300000</v>
      </c>
      <c r="H750" s="1">
        <f t="shared" si="61"/>
        <v>150000</v>
      </c>
      <c r="I750" s="4">
        <f t="shared" si="62"/>
        <v>2018</v>
      </c>
      <c r="J750">
        <f t="shared" si="63"/>
        <v>3</v>
      </c>
    </row>
    <row r="751" spans="1:10">
      <c r="A751">
        <f t="shared" si="59"/>
        <v>750</v>
      </c>
      <c r="B751" t="s">
        <v>28</v>
      </c>
      <c r="C751">
        <v>6</v>
      </c>
      <c r="D751">
        <v>2</v>
      </c>
      <c r="E751" s="2">
        <v>43132</v>
      </c>
      <c r="G751" s="1">
        <v>300000</v>
      </c>
      <c r="H751" s="1">
        <f t="shared" si="61"/>
        <v>150000</v>
      </c>
      <c r="I751" s="4">
        <f t="shared" si="62"/>
        <v>2018</v>
      </c>
      <c r="J751">
        <f t="shared" si="63"/>
        <v>2</v>
      </c>
    </row>
    <row r="752" spans="1:10">
      <c r="A752">
        <f t="shared" si="59"/>
        <v>751</v>
      </c>
      <c r="B752" t="s">
        <v>28</v>
      </c>
      <c r="C752">
        <v>6</v>
      </c>
      <c r="D752">
        <v>3</v>
      </c>
      <c r="E752" s="2">
        <v>43176</v>
      </c>
      <c r="F752" s="3">
        <v>2898</v>
      </c>
      <c r="G752" s="1">
        <v>300000</v>
      </c>
      <c r="H752" s="1">
        <f t="shared" si="61"/>
        <v>150000</v>
      </c>
      <c r="I752" s="4">
        <f t="shared" si="62"/>
        <v>2018</v>
      </c>
      <c r="J752">
        <f t="shared" si="63"/>
        <v>3</v>
      </c>
    </row>
    <row r="753" spans="1:10">
      <c r="A753">
        <f t="shared" si="59"/>
        <v>752</v>
      </c>
      <c r="B753" t="s">
        <v>138</v>
      </c>
      <c r="C753">
        <v>5</v>
      </c>
      <c r="D753">
        <v>7</v>
      </c>
      <c r="E753" s="2">
        <v>42917</v>
      </c>
      <c r="G753" s="1">
        <v>150000</v>
      </c>
      <c r="H753" s="1">
        <f t="shared" si="61"/>
        <v>0</v>
      </c>
      <c r="I753" s="4">
        <f t="shared" si="62"/>
        <v>2017</v>
      </c>
      <c r="J753">
        <f t="shared" si="63"/>
        <v>7</v>
      </c>
    </row>
    <row r="754" spans="1:10">
      <c r="A754">
        <f t="shared" si="59"/>
        <v>753</v>
      </c>
      <c r="B754" t="s">
        <v>138</v>
      </c>
      <c r="C754">
        <v>5</v>
      </c>
      <c r="D754">
        <v>8</v>
      </c>
      <c r="E754" s="2">
        <f t="shared" ref="E754:E760" si="64">E753+31</f>
        <v>42948</v>
      </c>
      <c r="G754" s="1">
        <v>150000</v>
      </c>
      <c r="H754" s="1">
        <f t="shared" si="61"/>
        <v>0</v>
      </c>
      <c r="I754" s="4">
        <f t="shared" si="62"/>
        <v>2017</v>
      </c>
      <c r="J754">
        <f t="shared" si="63"/>
        <v>8</v>
      </c>
    </row>
    <row r="755" spans="1:10">
      <c r="A755">
        <f t="shared" si="59"/>
        <v>754</v>
      </c>
      <c r="B755" t="s">
        <v>138</v>
      </c>
      <c r="C755">
        <v>5</v>
      </c>
      <c r="D755">
        <v>9</v>
      </c>
      <c r="E755" s="2">
        <f t="shared" si="64"/>
        <v>42979</v>
      </c>
      <c r="G755" s="1">
        <v>150000</v>
      </c>
      <c r="H755" s="1">
        <f t="shared" si="61"/>
        <v>0</v>
      </c>
      <c r="I755" s="4">
        <f t="shared" si="62"/>
        <v>2017</v>
      </c>
      <c r="J755">
        <f t="shared" si="63"/>
        <v>9</v>
      </c>
    </row>
    <row r="756" spans="1:10">
      <c r="A756">
        <f t="shared" si="59"/>
        <v>755</v>
      </c>
      <c r="B756" t="s">
        <v>138</v>
      </c>
      <c r="C756">
        <v>5</v>
      </c>
      <c r="D756">
        <v>10</v>
      </c>
      <c r="E756" s="2">
        <f t="shared" si="64"/>
        <v>43010</v>
      </c>
      <c r="G756" s="1">
        <v>150000</v>
      </c>
      <c r="H756" s="1">
        <f t="shared" si="61"/>
        <v>0</v>
      </c>
      <c r="I756" s="4">
        <f t="shared" si="62"/>
        <v>2017</v>
      </c>
      <c r="J756">
        <f t="shared" si="63"/>
        <v>10</v>
      </c>
    </row>
    <row r="757" spans="1:10">
      <c r="A757">
        <f t="shared" si="59"/>
        <v>756</v>
      </c>
      <c r="B757" t="s">
        <v>138</v>
      </c>
      <c r="C757">
        <v>5</v>
      </c>
      <c r="D757">
        <v>11</v>
      </c>
      <c r="E757" s="2">
        <f t="shared" si="64"/>
        <v>43041</v>
      </c>
      <c r="G757" s="1">
        <v>150000</v>
      </c>
      <c r="H757" s="1">
        <f t="shared" si="61"/>
        <v>0</v>
      </c>
      <c r="I757" s="4">
        <f t="shared" si="62"/>
        <v>2017</v>
      </c>
      <c r="J757">
        <f t="shared" si="63"/>
        <v>11</v>
      </c>
    </row>
    <row r="758" spans="1:10">
      <c r="A758">
        <f t="shared" si="59"/>
        <v>757</v>
      </c>
      <c r="B758" t="s">
        <v>138</v>
      </c>
      <c r="C758">
        <v>5</v>
      </c>
      <c r="D758">
        <v>12</v>
      </c>
      <c r="E758" s="2">
        <f t="shared" si="64"/>
        <v>43072</v>
      </c>
      <c r="G758" s="1">
        <v>150000</v>
      </c>
      <c r="H758" s="1">
        <f t="shared" si="61"/>
        <v>0</v>
      </c>
      <c r="I758" s="4">
        <f t="shared" si="62"/>
        <v>2017</v>
      </c>
      <c r="J758">
        <f t="shared" si="63"/>
        <v>12</v>
      </c>
    </row>
    <row r="759" spans="1:10">
      <c r="A759">
        <f t="shared" si="59"/>
        <v>758</v>
      </c>
      <c r="B759" t="s">
        <v>138</v>
      </c>
      <c r="C759">
        <v>5</v>
      </c>
      <c r="D759">
        <v>1</v>
      </c>
      <c r="E759" s="2">
        <f t="shared" si="64"/>
        <v>43103</v>
      </c>
      <c r="G759" s="1">
        <v>150000</v>
      </c>
      <c r="H759" s="1">
        <f t="shared" si="61"/>
        <v>0</v>
      </c>
      <c r="I759" s="4">
        <f t="shared" si="62"/>
        <v>2018</v>
      </c>
      <c r="J759">
        <f t="shared" si="63"/>
        <v>1</v>
      </c>
    </row>
    <row r="760" spans="1:10">
      <c r="A760">
        <f t="shared" si="59"/>
        <v>759</v>
      </c>
      <c r="B760" t="s">
        <v>138</v>
      </c>
      <c r="C760">
        <v>5</v>
      </c>
      <c r="D760">
        <v>2</v>
      </c>
      <c r="E760" s="2">
        <f t="shared" si="64"/>
        <v>43134</v>
      </c>
      <c r="G760" s="1">
        <v>150000</v>
      </c>
      <c r="H760" s="1">
        <f t="shared" si="61"/>
        <v>0</v>
      </c>
      <c r="I760" s="4">
        <f t="shared" si="62"/>
        <v>2018</v>
      </c>
      <c r="J760">
        <f t="shared" si="63"/>
        <v>2</v>
      </c>
    </row>
    <row r="761" spans="1:10">
      <c r="A761">
        <f t="shared" si="59"/>
        <v>760</v>
      </c>
      <c r="B761" t="s">
        <v>138</v>
      </c>
      <c r="C761">
        <v>5</v>
      </c>
      <c r="D761">
        <v>3</v>
      </c>
      <c r="E761" s="2">
        <v>43176</v>
      </c>
      <c r="F761" s="3">
        <v>2898</v>
      </c>
      <c r="G761" s="1">
        <v>150000</v>
      </c>
      <c r="H761" s="1">
        <f t="shared" si="61"/>
        <v>0</v>
      </c>
      <c r="I761" s="4">
        <f t="shared" si="62"/>
        <v>2018</v>
      </c>
      <c r="J761">
        <f t="shared" si="63"/>
        <v>3</v>
      </c>
    </row>
    <row r="762" spans="1:10">
      <c r="A762">
        <f t="shared" si="59"/>
        <v>761</v>
      </c>
      <c r="B762" t="s">
        <v>40</v>
      </c>
      <c r="C762">
        <v>7</v>
      </c>
      <c r="D762">
        <v>2</v>
      </c>
      <c r="E762" s="2">
        <v>43132</v>
      </c>
      <c r="F762" s="3"/>
      <c r="G762" s="1">
        <v>200000</v>
      </c>
      <c r="H762" s="1">
        <f t="shared" si="61"/>
        <v>50000</v>
      </c>
      <c r="I762" s="4">
        <f t="shared" si="62"/>
        <v>2018</v>
      </c>
      <c r="J762">
        <f t="shared" si="63"/>
        <v>2</v>
      </c>
    </row>
    <row r="763" spans="1:10">
      <c r="A763">
        <f t="shared" si="59"/>
        <v>762</v>
      </c>
      <c r="B763" t="s">
        <v>40</v>
      </c>
      <c r="C763">
        <v>7</v>
      </c>
      <c r="D763">
        <v>3</v>
      </c>
      <c r="E763" s="2">
        <v>42811</v>
      </c>
      <c r="F763" s="3">
        <v>2898</v>
      </c>
      <c r="G763" s="1">
        <v>200000</v>
      </c>
      <c r="H763" s="1">
        <f t="shared" si="61"/>
        <v>50000</v>
      </c>
      <c r="I763" s="4">
        <f t="shared" si="62"/>
        <v>2017</v>
      </c>
      <c r="J763">
        <f t="shared" si="63"/>
        <v>3</v>
      </c>
    </row>
    <row r="764" spans="1:10">
      <c r="A764">
        <f t="shared" si="59"/>
        <v>763</v>
      </c>
      <c r="B764" t="s">
        <v>36</v>
      </c>
      <c r="C764">
        <v>7</v>
      </c>
      <c r="D764">
        <v>2</v>
      </c>
      <c r="E764" s="2">
        <v>43132</v>
      </c>
      <c r="G764" s="1">
        <v>200000</v>
      </c>
      <c r="H764" s="1">
        <f t="shared" si="61"/>
        <v>50000</v>
      </c>
      <c r="I764" s="4">
        <f t="shared" si="62"/>
        <v>2018</v>
      </c>
      <c r="J764">
        <f t="shared" si="63"/>
        <v>2</v>
      </c>
    </row>
    <row r="765" spans="1:10">
      <c r="A765">
        <f t="shared" si="59"/>
        <v>764</v>
      </c>
      <c r="B765" t="s">
        <v>36</v>
      </c>
      <c r="C765">
        <v>7</v>
      </c>
      <c r="D765">
        <v>2</v>
      </c>
      <c r="E765" s="2">
        <v>42811</v>
      </c>
      <c r="F765" s="3">
        <v>2898</v>
      </c>
      <c r="G765" s="1">
        <v>200000</v>
      </c>
      <c r="H765" s="1">
        <f t="shared" si="61"/>
        <v>50000</v>
      </c>
      <c r="I765" s="4">
        <f t="shared" si="62"/>
        <v>2017</v>
      </c>
      <c r="J765">
        <f t="shared" si="63"/>
        <v>3</v>
      </c>
    </row>
    <row r="766" spans="1:10">
      <c r="A766">
        <f t="shared" si="59"/>
        <v>765</v>
      </c>
      <c r="B766" t="s">
        <v>76</v>
      </c>
      <c r="C766">
        <v>9</v>
      </c>
      <c r="D766">
        <v>1</v>
      </c>
      <c r="E766" s="2">
        <v>43132</v>
      </c>
      <c r="G766" s="1">
        <v>300000</v>
      </c>
      <c r="H766" s="1">
        <f t="shared" si="61"/>
        <v>150000</v>
      </c>
      <c r="I766" s="4">
        <f t="shared" si="62"/>
        <v>2018</v>
      </c>
      <c r="J766">
        <f t="shared" si="63"/>
        <v>2</v>
      </c>
    </row>
    <row r="767" spans="1:10">
      <c r="A767">
        <f t="shared" si="59"/>
        <v>766</v>
      </c>
      <c r="B767" t="s">
        <v>76</v>
      </c>
      <c r="C767">
        <v>9</v>
      </c>
      <c r="D767">
        <v>1</v>
      </c>
      <c r="E767" s="2">
        <v>43176</v>
      </c>
      <c r="F767" s="3">
        <v>2898</v>
      </c>
      <c r="G767" s="1">
        <v>300000</v>
      </c>
      <c r="H767" s="1">
        <f t="shared" si="61"/>
        <v>150000</v>
      </c>
      <c r="I767" s="4">
        <f t="shared" si="62"/>
        <v>2018</v>
      </c>
      <c r="J767">
        <f t="shared" si="63"/>
        <v>3</v>
      </c>
    </row>
    <row r="768" spans="1:10">
      <c r="A768">
        <f t="shared" si="59"/>
        <v>767</v>
      </c>
      <c r="B768" t="s">
        <v>139</v>
      </c>
      <c r="C768">
        <v>3</v>
      </c>
      <c r="D768">
        <v>7</v>
      </c>
      <c r="E768" s="2">
        <v>42917</v>
      </c>
      <c r="G768" s="1">
        <v>100000</v>
      </c>
      <c r="H768" s="1">
        <f t="shared" si="61"/>
        <v>-50000</v>
      </c>
      <c r="I768" s="4">
        <f t="shared" si="62"/>
        <v>2017</v>
      </c>
      <c r="J768">
        <f t="shared" si="63"/>
        <v>7</v>
      </c>
    </row>
    <row r="769" spans="1:10">
      <c r="A769">
        <f t="shared" si="59"/>
        <v>768</v>
      </c>
      <c r="B769" t="s">
        <v>139</v>
      </c>
      <c r="C769">
        <v>3</v>
      </c>
      <c r="D769">
        <v>8</v>
      </c>
      <c r="E769" s="2">
        <f t="shared" ref="E769:E775" si="65">E768+31</f>
        <v>42948</v>
      </c>
      <c r="G769" s="1">
        <v>100000</v>
      </c>
      <c r="H769" s="1">
        <f t="shared" si="61"/>
        <v>-50000</v>
      </c>
      <c r="I769" s="4">
        <f t="shared" si="62"/>
        <v>2017</v>
      </c>
      <c r="J769">
        <f t="shared" si="63"/>
        <v>8</v>
      </c>
    </row>
    <row r="770" spans="1:10">
      <c r="A770">
        <f t="shared" si="59"/>
        <v>769</v>
      </c>
      <c r="B770" t="s">
        <v>139</v>
      </c>
      <c r="C770">
        <v>3</v>
      </c>
      <c r="D770">
        <v>9</v>
      </c>
      <c r="E770" s="2">
        <f t="shared" si="65"/>
        <v>42979</v>
      </c>
      <c r="G770" s="1">
        <v>100000</v>
      </c>
      <c r="H770" s="1">
        <f t="shared" si="61"/>
        <v>-50000</v>
      </c>
      <c r="I770" s="4">
        <f t="shared" si="62"/>
        <v>2017</v>
      </c>
      <c r="J770">
        <f t="shared" si="63"/>
        <v>9</v>
      </c>
    </row>
    <row r="771" spans="1:10">
      <c r="A771">
        <f t="shared" si="59"/>
        <v>770</v>
      </c>
      <c r="B771" t="s">
        <v>139</v>
      </c>
      <c r="C771">
        <v>3</v>
      </c>
      <c r="D771">
        <v>10</v>
      </c>
      <c r="E771" s="2">
        <f t="shared" si="65"/>
        <v>43010</v>
      </c>
      <c r="G771" s="1">
        <v>100000</v>
      </c>
      <c r="H771" s="1">
        <f t="shared" si="61"/>
        <v>-50000</v>
      </c>
      <c r="I771" s="4">
        <f t="shared" si="62"/>
        <v>2017</v>
      </c>
      <c r="J771">
        <f t="shared" si="63"/>
        <v>10</v>
      </c>
    </row>
    <row r="772" spans="1:10">
      <c r="A772">
        <f t="shared" si="59"/>
        <v>771</v>
      </c>
      <c r="B772" t="s">
        <v>139</v>
      </c>
      <c r="C772">
        <v>3</v>
      </c>
      <c r="D772">
        <v>11</v>
      </c>
      <c r="E772" s="2">
        <f t="shared" si="65"/>
        <v>43041</v>
      </c>
      <c r="G772" s="1">
        <v>100000</v>
      </c>
      <c r="H772" s="1">
        <f t="shared" si="61"/>
        <v>-50000</v>
      </c>
      <c r="I772" s="4">
        <f t="shared" si="62"/>
        <v>2017</v>
      </c>
      <c r="J772">
        <f t="shared" si="63"/>
        <v>11</v>
      </c>
    </row>
    <row r="773" spans="1:10">
      <c r="A773">
        <f t="shared" si="59"/>
        <v>772</v>
      </c>
      <c r="B773" t="s">
        <v>139</v>
      </c>
      <c r="C773">
        <v>3</v>
      </c>
      <c r="D773">
        <v>12</v>
      </c>
      <c r="E773" s="2">
        <f t="shared" si="65"/>
        <v>43072</v>
      </c>
      <c r="G773" s="1">
        <v>100000</v>
      </c>
      <c r="H773" s="1">
        <f t="shared" si="61"/>
        <v>-50000</v>
      </c>
      <c r="I773" s="4">
        <f t="shared" si="62"/>
        <v>2017</v>
      </c>
      <c r="J773">
        <f t="shared" si="63"/>
        <v>12</v>
      </c>
    </row>
    <row r="774" spans="1:10">
      <c r="A774">
        <f t="shared" si="59"/>
        <v>773</v>
      </c>
      <c r="B774" t="s">
        <v>139</v>
      </c>
      <c r="C774">
        <v>3</v>
      </c>
      <c r="D774">
        <v>1</v>
      </c>
      <c r="E774" s="2">
        <f t="shared" si="65"/>
        <v>43103</v>
      </c>
      <c r="G774" s="1">
        <v>100000</v>
      </c>
      <c r="H774" s="1">
        <f t="shared" si="61"/>
        <v>-50000</v>
      </c>
      <c r="I774" s="4">
        <f t="shared" si="62"/>
        <v>2018</v>
      </c>
      <c r="J774">
        <f t="shared" si="63"/>
        <v>1</v>
      </c>
    </row>
    <row r="775" spans="1:10">
      <c r="A775">
        <f t="shared" si="59"/>
        <v>774</v>
      </c>
      <c r="B775" t="s">
        <v>139</v>
      </c>
      <c r="C775">
        <v>3</v>
      </c>
      <c r="D775">
        <v>2</v>
      </c>
      <c r="E775" s="2">
        <f t="shared" si="65"/>
        <v>43134</v>
      </c>
      <c r="G775" s="1">
        <v>100000</v>
      </c>
      <c r="H775" s="1">
        <f t="shared" si="61"/>
        <v>-50000</v>
      </c>
      <c r="I775" s="4">
        <f t="shared" si="62"/>
        <v>2018</v>
      </c>
      <c r="J775">
        <f t="shared" si="63"/>
        <v>2</v>
      </c>
    </row>
    <row r="776" spans="1:10">
      <c r="A776">
        <f t="shared" si="59"/>
        <v>775</v>
      </c>
      <c r="B776" t="s">
        <v>139</v>
      </c>
      <c r="C776">
        <v>3</v>
      </c>
      <c r="D776">
        <v>3</v>
      </c>
      <c r="E776" s="2">
        <v>43176</v>
      </c>
      <c r="F776" s="3">
        <v>2898</v>
      </c>
      <c r="G776" s="1">
        <v>100000</v>
      </c>
      <c r="H776" s="1">
        <f t="shared" si="61"/>
        <v>-50000</v>
      </c>
      <c r="I776" s="4">
        <f t="shared" si="62"/>
        <v>2018</v>
      </c>
      <c r="J776">
        <f t="shared" si="63"/>
        <v>3</v>
      </c>
    </row>
    <row r="777" spans="1:10">
      <c r="A777">
        <f t="shared" si="59"/>
        <v>776</v>
      </c>
      <c r="B777" t="s">
        <v>48</v>
      </c>
      <c r="C777">
        <v>7</v>
      </c>
      <c r="D777">
        <v>2</v>
      </c>
      <c r="E777" s="2">
        <v>43132</v>
      </c>
      <c r="G777" s="1">
        <v>175000</v>
      </c>
      <c r="H777" s="1">
        <f t="shared" si="61"/>
        <v>25000</v>
      </c>
      <c r="I777" s="4">
        <f t="shared" si="62"/>
        <v>2018</v>
      </c>
      <c r="J777">
        <f t="shared" si="63"/>
        <v>2</v>
      </c>
    </row>
    <row r="778" spans="1:10">
      <c r="A778">
        <f t="shared" si="59"/>
        <v>777</v>
      </c>
      <c r="B778" t="s">
        <v>48</v>
      </c>
      <c r="C778">
        <v>7</v>
      </c>
      <c r="D778">
        <v>3</v>
      </c>
      <c r="E778" s="2">
        <v>43176</v>
      </c>
      <c r="F778" s="3">
        <v>2898</v>
      </c>
      <c r="G778" s="1">
        <v>175000</v>
      </c>
      <c r="H778" s="1">
        <f t="shared" si="61"/>
        <v>25000</v>
      </c>
      <c r="I778" s="4">
        <f t="shared" si="62"/>
        <v>2018</v>
      </c>
      <c r="J778">
        <f t="shared" si="63"/>
        <v>3</v>
      </c>
    </row>
    <row r="779" spans="1:10">
      <c r="A779">
        <f t="shared" si="59"/>
        <v>778</v>
      </c>
      <c r="B779" t="s">
        <v>85</v>
      </c>
      <c r="C779">
        <v>9</v>
      </c>
      <c r="D779">
        <v>2</v>
      </c>
      <c r="E779" s="2">
        <v>43132</v>
      </c>
      <c r="G779" s="1">
        <v>175000</v>
      </c>
      <c r="H779" s="1">
        <f t="shared" si="61"/>
        <v>25000</v>
      </c>
      <c r="I779" s="4">
        <f t="shared" si="62"/>
        <v>2018</v>
      </c>
      <c r="J779">
        <f t="shared" si="63"/>
        <v>2</v>
      </c>
    </row>
    <row r="780" spans="1:10">
      <c r="A780">
        <f t="shared" si="59"/>
        <v>779</v>
      </c>
      <c r="B780" t="s">
        <v>85</v>
      </c>
      <c r="C780">
        <v>9</v>
      </c>
      <c r="D780">
        <v>3</v>
      </c>
      <c r="E780" s="2">
        <v>43176</v>
      </c>
      <c r="F780" s="3">
        <v>2898</v>
      </c>
      <c r="G780" s="1">
        <v>175000</v>
      </c>
      <c r="H780" s="1">
        <f t="shared" si="61"/>
        <v>25000</v>
      </c>
      <c r="I780" s="4">
        <f t="shared" si="62"/>
        <v>2018</v>
      </c>
      <c r="J780">
        <f t="shared" si="63"/>
        <v>3</v>
      </c>
    </row>
    <row r="781" spans="1:10">
      <c r="A781">
        <f t="shared" si="59"/>
        <v>780</v>
      </c>
      <c r="B781" t="s">
        <v>43</v>
      </c>
      <c r="C781">
        <v>7</v>
      </c>
      <c r="D781">
        <v>2</v>
      </c>
      <c r="E781" s="2">
        <v>43132</v>
      </c>
      <c r="G781" s="1">
        <v>300000</v>
      </c>
      <c r="H781" s="1">
        <f t="shared" si="61"/>
        <v>150000</v>
      </c>
      <c r="I781" s="4">
        <f t="shared" si="62"/>
        <v>2018</v>
      </c>
      <c r="J781">
        <f t="shared" si="63"/>
        <v>2</v>
      </c>
    </row>
    <row r="782" spans="1:10">
      <c r="A782">
        <f t="shared" si="59"/>
        <v>781</v>
      </c>
      <c r="B782" t="s">
        <v>43</v>
      </c>
      <c r="C782">
        <v>7</v>
      </c>
      <c r="D782">
        <v>3</v>
      </c>
      <c r="E782" s="2">
        <v>43176</v>
      </c>
      <c r="F782" s="3">
        <v>2898</v>
      </c>
      <c r="G782" s="1">
        <v>300000</v>
      </c>
      <c r="H782" s="1">
        <f t="shared" si="61"/>
        <v>150000</v>
      </c>
      <c r="I782" s="4">
        <f t="shared" si="62"/>
        <v>2018</v>
      </c>
      <c r="J782">
        <f t="shared" si="63"/>
        <v>3</v>
      </c>
    </row>
    <row r="783" spans="1:10">
      <c r="A783">
        <f t="shared" si="59"/>
        <v>782</v>
      </c>
      <c r="B783" t="s">
        <v>140</v>
      </c>
      <c r="C783">
        <v>3</v>
      </c>
      <c r="D783">
        <v>7</v>
      </c>
      <c r="E783" s="2">
        <v>42986</v>
      </c>
      <c r="F783" s="3">
        <v>2360</v>
      </c>
      <c r="G783" s="1">
        <v>150000</v>
      </c>
      <c r="H783" s="1">
        <f t="shared" si="61"/>
        <v>0</v>
      </c>
      <c r="I783" s="4">
        <f t="shared" si="62"/>
        <v>2017</v>
      </c>
      <c r="J783">
        <f t="shared" si="63"/>
        <v>9</v>
      </c>
    </row>
    <row r="784" spans="1:10">
      <c r="A784">
        <f t="shared" si="59"/>
        <v>783</v>
      </c>
      <c r="B784" t="s">
        <v>140</v>
      </c>
      <c r="C784">
        <v>3</v>
      </c>
      <c r="D784">
        <v>8</v>
      </c>
      <c r="E784" s="2">
        <v>42986</v>
      </c>
      <c r="F784" s="3">
        <v>2360</v>
      </c>
      <c r="G784" s="1">
        <v>150000</v>
      </c>
      <c r="H784" s="1">
        <f t="shared" si="61"/>
        <v>0</v>
      </c>
      <c r="I784" s="4">
        <f t="shared" si="62"/>
        <v>2017</v>
      </c>
      <c r="J784">
        <f t="shared" si="63"/>
        <v>9</v>
      </c>
    </row>
    <row r="785" spans="1:10">
      <c r="A785">
        <f t="shared" si="59"/>
        <v>784</v>
      </c>
      <c r="B785" t="s">
        <v>140</v>
      </c>
      <c r="C785">
        <v>3</v>
      </c>
      <c r="D785">
        <v>9</v>
      </c>
      <c r="E785" s="2">
        <v>43373</v>
      </c>
      <c r="F785" s="3">
        <v>2434</v>
      </c>
      <c r="G785" s="1">
        <v>150000</v>
      </c>
      <c r="H785" s="1">
        <f t="shared" si="61"/>
        <v>0</v>
      </c>
      <c r="I785" s="4">
        <f t="shared" si="62"/>
        <v>2018</v>
      </c>
      <c r="J785">
        <f t="shared" si="63"/>
        <v>9</v>
      </c>
    </row>
    <row r="786" spans="1:10">
      <c r="A786">
        <f t="shared" si="59"/>
        <v>785</v>
      </c>
      <c r="B786" t="s">
        <v>140</v>
      </c>
      <c r="C786">
        <v>3</v>
      </c>
      <c r="D786">
        <v>10</v>
      </c>
      <c r="E786" s="2">
        <v>43057</v>
      </c>
      <c r="F786" s="3">
        <v>2576</v>
      </c>
      <c r="G786" s="1">
        <v>150000</v>
      </c>
      <c r="H786" s="1">
        <f t="shared" si="61"/>
        <v>0</v>
      </c>
      <c r="I786" s="4">
        <f t="shared" si="62"/>
        <v>2017</v>
      </c>
      <c r="J786">
        <f t="shared" si="63"/>
        <v>11</v>
      </c>
    </row>
    <row r="787" spans="1:10">
      <c r="A787">
        <f t="shared" si="59"/>
        <v>786</v>
      </c>
      <c r="B787" t="s">
        <v>140</v>
      </c>
      <c r="C787">
        <v>3</v>
      </c>
      <c r="D787">
        <v>11</v>
      </c>
      <c r="E787" s="2">
        <v>43057</v>
      </c>
      <c r="F787" s="3">
        <v>2576</v>
      </c>
      <c r="G787" s="1">
        <v>150000</v>
      </c>
      <c r="H787" s="1">
        <f t="shared" si="61"/>
        <v>0</v>
      </c>
      <c r="I787" s="4">
        <f t="shared" si="62"/>
        <v>2017</v>
      </c>
      <c r="J787">
        <f t="shared" si="63"/>
        <v>11</v>
      </c>
    </row>
    <row r="788" spans="1:10">
      <c r="A788">
        <f t="shared" si="59"/>
        <v>787</v>
      </c>
      <c r="B788" t="s">
        <v>140</v>
      </c>
      <c r="C788">
        <v>3</v>
      </c>
      <c r="D788">
        <v>12</v>
      </c>
      <c r="E788" s="2">
        <v>43104</v>
      </c>
      <c r="F788" s="3">
        <v>2715</v>
      </c>
      <c r="G788" s="1">
        <v>150000</v>
      </c>
      <c r="H788" s="1">
        <f t="shared" si="61"/>
        <v>0</v>
      </c>
      <c r="I788" s="4">
        <f t="shared" si="62"/>
        <v>2018</v>
      </c>
      <c r="J788">
        <f t="shared" si="63"/>
        <v>1</v>
      </c>
    </row>
    <row r="789" spans="1:10">
      <c r="A789">
        <f t="shared" si="59"/>
        <v>788</v>
      </c>
      <c r="B789" t="s">
        <v>140</v>
      </c>
      <c r="C789">
        <v>3</v>
      </c>
      <c r="D789">
        <v>1</v>
      </c>
      <c r="E789" s="2">
        <v>43176</v>
      </c>
      <c r="F789" s="3">
        <v>2899</v>
      </c>
      <c r="G789" s="1">
        <v>150000</v>
      </c>
      <c r="H789" s="1">
        <f t="shared" si="61"/>
        <v>0</v>
      </c>
      <c r="I789" s="4">
        <f t="shared" si="62"/>
        <v>2018</v>
      </c>
      <c r="J789">
        <f t="shared" si="63"/>
        <v>3</v>
      </c>
    </row>
    <row r="790" spans="1:10">
      <c r="A790">
        <f t="shared" si="59"/>
        <v>789</v>
      </c>
      <c r="B790" t="s">
        <v>140</v>
      </c>
      <c r="C790">
        <v>3</v>
      </c>
      <c r="D790">
        <v>2</v>
      </c>
      <c r="E790" s="2">
        <v>43176</v>
      </c>
      <c r="F790" s="3">
        <v>2899</v>
      </c>
      <c r="G790" s="1">
        <v>150000</v>
      </c>
      <c r="H790" s="1">
        <f t="shared" si="61"/>
        <v>0</v>
      </c>
      <c r="I790" s="4">
        <f t="shared" si="62"/>
        <v>2018</v>
      </c>
      <c r="J790">
        <f t="shared" si="63"/>
        <v>3</v>
      </c>
    </row>
    <row r="791" spans="1:10">
      <c r="A791">
        <f t="shared" si="59"/>
        <v>790</v>
      </c>
      <c r="B791" t="s">
        <v>140</v>
      </c>
      <c r="C791">
        <v>3</v>
      </c>
      <c r="D791">
        <v>3</v>
      </c>
      <c r="E791" s="2">
        <v>43176</v>
      </c>
      <c r="F791" s="3">
        <v>2899</v>
      </c>
      <c r="G791" s="1">
        <v>150000</v>
      </c>
      <c r="H791" s="1">
        <f t="shared" si="61"/>
        <v>0</v>
      </c>
      <c r="I791" s="4">
        <f t="shared" si="62"/>
        <v>2018</v>
      </c>
      <c r="J791">
        <f t="shared" si="63"/>
        <v>3</v>
      </c>
    </row>
    <row r="792" spans="1:10">
      <c r="A792">
        <f t="shared" si="59"/>
        <v>791</v>
      </c>
      <c r="B792" t="s">
        <v>141</v>
      </c>
      <c r="C792">
        <v>4</v>
      </c>
      <c r="D792">
        <v>7</v>
      </c>
      <c r="E792" s="2">
        <v>42933</v>
      </c>
      <c r="F792" s="3">
        <v>1223</v>
      </c>
      <c r="G792" s="1">
        <v>100000</v>
      </c>
      <c r="H792" s="1">
        <f t="shared" si="61"/>
        <v>-50000</v>
      </c>
      <c r="I792" s="4">
        <f t="shared" si="62"/>
        <v>2017</v>
      </c>
      <c r="J792">
        <f t="shared" si="63"/>
        <v>7</v>
      </c>
    </row>
    <row r="793" spans="1:10">
      <c r="A793">
        <f t="shared" si="59"/>
        <v>792</v>
      </c>
      <c r="B793" t="s">
        <v>141</v>
      </c>
      <c r="C793">
        <v>4</v>
      </c>
      <c r="D793">
        <v>8</v>
      </c>
      <c r="E793" s="2">
        <v>42962</v>
      </c>
      <c r="F793" s="3">
        <v>2304</v>
      </c>
      <c r="G793" s="1">
        <v>100000</v>
      </c>
      <c r="H793" s="1">
        <f t="shared" si="61"/>
        <v>-50000</v>
      </c>
      <c r="I793" s="4">
        <f t="shared" si="62"/>
        <v>2017</v>
      </c>
      <c r="J793">
        <f t="shared" si="63"/>
        <v>8</v>
      </c>
    </row>
    <row r="794" spans="1:10">
      <c r="A794">
        <f t="shared" si="59"/>
        <v>793</v>
      </c>
      <c r="B794" t="s">
        <v>141</v>
      </c>
      <c r="C794">
        <v>4</v>
      </c>
      <c r="D794">
        <v>9</v>
      </c>
      <c r="E794" s="2">
        <v>43008</v>
      </c>
      <c r="F794" s="3">
        <v>2442</v>
      </c>
      <c r="G794" s="1">
        <v>100000</v>
      </c>
      <c r="H794" s="1">
        <f t="shared" si="61"/>
        <v>-50000</v>
      </c>
      <c r="I794" s="4">
        <f t="shared" si="62"/>
        <v>2017</v>
      </c>
      <c r="J794">
        <f t="shared" si="63"/>
        <v>9</v>
      </c>
    </row>
    <row r="795" spans="1:10">
      <c r="A795">
        <f t="shared" si="59"/>
        <v>794</v>
      </c>
      <c r="B795" t="s">
        <v>141</v>
      </c>
      <c r="C795">
        <v>4</v>
      </c>
      <c r="D795">
        <v>10</v>
      </c>
      <c r="E795" s="2">
        <v>43015</v>
      </c>
      <c r="F795" s="3">
        <v>2513</v>
      </c>
      <c r="G795" s="1">
        <v>100000</v>
      </c>
      <c r="H795" s="1">
        <f t="shared" si="61"/>
        <v>-50000</v>
      </c>
      <c r="I795" s="4">
        <f t="shared" si="62"/>
        <v>2017</v>
      </c>
      <c r="J795">
        <f t="shared" si="63"/>
        <v>10</v>
      </c>
    </row>
    <row r="796" spans="1:10">
      <c r="A796">
        <f t="shared" si="59"/>
        <v>795</v>
      </c>
      <c r="B796" t="s">
        <v>141</v>
      </c>
      <c r="C796">
        <v>4</v>
      </c>
      <c r="D796">
        <v>11</v>
      </c>
      <c r="E796" s="2">
        <v>43043</v>
      </c>
      <c r="F796" s="3">
        <v>2481</v>
      </c>
      <c r="G796" s="1">
        <v>100000</v>
      </c>
      <c r="H796" s="1">
        <f t="shared" si="61"/>
        <v>-50000</v>
      </c>
      <c r="I796" s="4">
        <f t="shared" si="62"/>
        <v>2017</v>
      </c>
      <c r="J796">
        <f t="shared" si="63"/>
        <v>11</v>
      </c>
    </row>
    <row r="797" spans="1:10">
      <c r="A797">
        <f t="shared" si="59"/>
        <v>796</v>
      </c>
      <c r="B797" t="s">
        <v>141</v>
      </c>
      <c r="C797">
        <v>4</v>
      </c>
      <c r="D797">
        <v>12</v>
      </c>
      <c r="E797" s="2">
        <v>43101</v>
      </c>
      <c r="F797" s="3">
        <v>2693</v>
      </c>
      <c r="G797" s="1">
        <v>100000</v>
      </c>
      <c r="H797" s="1">
        <f t="shared" si="61"/>
        <v>-50000</v>
      </c>
      <c r="I797" s="4">
        <f t="shared" si="62"/>
        <v>2018</v>
      </c>
      <c r="J797">
        <f t="shared" si="63"/>
        <v>1</v>
      </c>
    </row>
    <row r="798" spans="1:10">
      <c r="A798">
        <f t="shared" si="59"/>
        <v>797</v>
      </c>
      <c r="B798" t="s">
        <v>141</v>
      </c>
      <c r="C798">
        <v>4</v>
      </c>
      <c r="D798">
        <v>1</v>
      </c>
      <c r="E798" s="2">
        <v>43101</v>
      </c>
      <c r="F798" s="3">
        <v>2693</v>
      </c>
      <c r="G798" s="1">
        <v>100000</v>
      </c>
      <c r="H798" s="1">
        <f t="shared" si="61"/>
        <v>-50000</v>
      </c>
      <c r="I798" s="4">
        <f t="shared" si="62"/>
        <v>2018</v>
      </c>
      <c r="J798">
        <f t="shared" si="63"/>
        <v>1</v>
      </c>
    </row>
    <row r="799" spans="1:10">
      <c r="A799">
        <f t="shared" si="59"/>
        <v>798</v>
      </c>
      <c r="B799" t="s">
        <v>141</v>
      </c>
      <c r="C799">
        <v>4</v>
      </c>
      <c r="D799">
        <v>2</v>
      </c>
      <c r="E799" s="2">
        <v>43161</v>
      </c>
      <c r="F799" s="3">
        <v>2761</v>
      </c>
      <c r="G799" s="1">
        <v>100000</v>
      </c>
      <c r="H799" s="1">
        <f t="shared" si="61"/>
        <v>-50000</v>
      </c>
      <c r="I799" s="4">
        <f t="shared" si="62"/>
        <v>2018</v>
      </c>
      <c r="J799">
        <f t="shared" si="63"/>
        <v>3</v>
      </c>
    </row>
    <row r="800" spans="1:10">
      <c r="A800">
        <f t="shared" si="59"/>
        <v>799</v>
      </c>
      <c r="B800" t="s">
        <v>141</v>
      </c>
      <c r="C800">
        <v>4</v>
      </c>
      <c r="D800">
        <v>3</v>
      </c>
      <c r="E800" s="2">
        <v>43176</v>
      </c>
      <c r="F800" s="3">
        <v>2900</v>
      </c>
      <c r="G800" s="1">
        <v>100000</v>
      </c>
      <c r="H800" s="1">
        <f t="shared" si="61"/>
        <v>-50000</v>
      </c>
      <c r="I800" s="4">
        <f t="shared" si="62"/>
        <v>2018</v>
      </c>
      <c r="J800">
        <f t="shared" si="63"/>
        <v>3</v>
      </c>
    </row>
    <row r="801" spans="1:10">
      <c r="A801">
        <f t="shared" si="59"/>
        <v>800</v>
      </c>
      <c r="B801" t="s">
        <v>142</v>
      </c>
      <c r="C801">
        <v>3</v>
      </c>
      <c r="D801">
        <v>7</v>
      </c>
      <c r="E801" s="2">
        <v>42933</v>
      </c>
      <c r="F801" s="3">
        <v>1223</v>
      </c>
      <c r="G801" s="1">
        <v>100000</v>
      </c>
      <c r="H801" s="1">
        <f t="shared" si="61"/>
        <v>-50000</v>
      </c>
      <c r="I801" s="4">
        <f t="shared" si="62"/>
        <v>2017</v>
      </c>
      <c r="J801">
        <f t="shared" si="63"/>
        <v>7</v>
      </c>
    </row>
    <row r="802" spans="1:10">
      <c r="A802">
        <f t="shared" si="59"/>
        <v>801</v>
      </c>
      <c r="B802" t="s">
        <v>142</v>
      </c>
      <c r="C802">
        <v>3</v>
      </c>
      <c r="D802">
        <v>8</v>
      </c>
      <c r="E802" s="2">
        <v>42962</v>
      </c>
      <c r="F802" s="3">
        <v>2304</v>
      </c>
      <c r="G802" s="1">
        <v>100000</v>
      </c>
      <c r="H802" s="1">
        <f t="shared" si="61"/>
        <v>-50000</v>
      </c>
      <c r="I802" s="4">
        <f t="shared" si="62"/>
        <v>2017</v>
      </c>
      <c r="J802">
        <f t="shared" si="63"/>
        <v>8</v>
      </c>
    </row>
    <row r="803" spans="1:10">
      <c r="A803">
        <f t="shared" si="59"/>
        <v>802</v>
      </c>
      <c r="B803" t="s">
        <v>142</v>
      </c>
      <c r="C803">
        <v>3</v>
      </c>
      <c r="D803">
        <v>9</v>
      </c>
      <c r="E803" s="2">
        <v>43008</v>
      </c>
      <c r="F803" s="3">
        <v>2442</v>
      </c>
      <c r="G803" s="1">
        <v>100000</v>
      </c>
      <c r="H803" s="1">
        <f t="shared" si="61"/>
        <v>-50000</v>
      </c>
      <c r="I803" s="4">
        <f t="shared" si="62"/>
        <v>2017</v>
      </c>
      <c r="J803">
        <f t="shared" si="63"/>
        <v>9</v>
      </c>
    </row>
    <row r="804" spans="1:10">
      <c r="A804">
        <f t="shared" si="59"/>
        <v>803</v>
      </c>
      <c r="B804" t="s">
        <v>142</v>
      </c>
      <c r="C804">
        <v>3</v>
      </c>
      <c r="D804">
        <v>10</v>
      </c>
      <c r="E804" s="2">
        <v>43015</v>
      </c>
      <c r="F804" s="3">
        <v>2513</v>
      </c>
      <c r="G804" s="1">
        <v>100000</v>
      </c>
      <c r="H804" s="1">
        <f t="shared" si="61"/>
        <v>-50000</v>
      </c>
      <c r="I804" s="4">
        <f t="shared" si="62"/>
        <v>2017</v>
      </c>
      <c r="J804">
        <f t="shared" si="63"/>
        <v>10</v>
      </c>
    </row>
    <row r="805" spans="1:10">
      <c r="A805">
        <f>A804+1</f>
        <v>804</v>
      </c>
      <c r="B805" t="s">
        <v>142</v>
      </c>
      <c r="C805">
        <v>3</v>
      </c>
      <c r="D805">
        <v>11</v>
      </c>
      <c r="E805" s="2">
        <v>43043</v>
      </c>
      <c r="F805" s="3">
        <v>2481</v>
      </c>
      <c r="G805" s="1">
        <v>100000</v>
      </c>
      <c r="H805" s="1">
        <f>G805-150000</f>
        <v>-50000</v>
      </c>
      <c r="I805" s="4">
        <f>YEAR(E805)</f>
        <v>2017</v>
      </c>
      <c r="J805">
        <f>MONTH(E805)</f>
        <v>11</v>
      </c>
    </row>
    <row r="806" spans="1:10">
      <c r="A806">
        <f>A805+1</f>
        <v>805</v>
      </c>
      <c r="B806" t="s">
        <v>142</v>
      </c>
      <c r="C806">
        <v>3</v>
      </c>
      <c r="D806">
        <v>12</v>
      </c>
      <c r="E806" s="2">
        <v>43101</v>
      </c>
      <c r="F806" s="3">
        <v>2693</v>
      </c>
      <c r="G806" s="1">
        <v>100000</v>
      </c>
      <c r="H806" s="1">
        <f>G806-150000</f>
        <v>-50000</v>
      </c>
      <c r="I806" s="4">
        <f>YEAR(E806)</f>
        <v>2018</v>
      </c>
      <c r="J806">
        <f>MONTH(E806)</f>
        <v>1</v>
      </c>
    </row>
    <row r="807" spans="1:10">
      <c r="A807">
        <f>A806+1</f>
        <v>806</v>
      </c>
      <c r="B807" t="s">
        <v>142</v>
      </c>
      <c r="C807">
        <v>3</v>
      </c>
      <c r="D807">
        <v>1</v>
      </c>
      <c r="E807" s="2">
        <v>43101</v>
      </c>
      <c r="F807" s="3">
        <v>2693</v>
      </c>
      <c r="G807" s="1">
        <v>100000</v>
      </c>
      <c r="H807" s="1">
        <f>G807-150000</f>
        <v>-50000</v>
      </c>
      <c r="I807" s="4">
        <f>YEAR(E807)</f>
        <v>2018</v>
      </c>
      <c r="J807">
        <f>MONTH(E807)</f>
        <v>1</v>
      </c>
    </row>
    <row r="808" spans="1:10">
      <c r="A808">
        <f>A807+1</f>
        <v>807</v>
      </c>
      <c r="B808" t="s">
        <v>142</v>
      </c>
      <c r="C808">
        <v>3</v>
      </c>
      <c r="D808">
        <v>2</v>
      </c>
      <c r="E808" s="2">
        <v>43161</v>
      </c>
      <c r="F808" s="3">
        <v>2761</v>
      </c>
      <c r="G808" s="1">
        <v>100000</v>
      </c>
      <c r="H808" s="1">
        <f>G808-150000</f>
        <v>-50000</v>
      </c>
      <c r="I808" s="4">
        <f>YEAR(E808)</f>
        <v>2018</v>
      </c>
      <c r="J808">
        <f>MONTH(E808)</f>
        <v>3</v>
      </c>
    </row>
    <row r="809" spans="1:10">
      <c r="A809">
        <f>A808+1</f>
        <v>808</v>
      </c>
      <c r="B809" t="s">
        <v>142</v>
      </c>
      <c r="C809">
        <v>3</v>
      </c>
      <c r="D809">
        <v>3</v>
      </c>
      <c r="E809" s="2">
        <v>43176</v>
      </c>
      <c r="F809" s="3">
        <v>2900</v>
      </c>
      <c r="G809" s="1">
        <v>100000</v>
      </c>
      <c r="H809" s="1">
        <f>G809-150000</f>
        <v>-50000</v>
      </c>
      <c r="I809" s="4">
        <f>YEAR(E809)</f>
        <v>2018</v>
      </c>
      <c r="J809">
        <f>MONTH(E809)</f>
        <v>3</v>
      </c>
    </row>
    <row r="810" spans="1:10">
      <c r="A810">
        <f>A809+1</f>
        <v>809</v>
      </c>
      <c r="B810" t="s">
        <v>143</v>
      </c>
      <c r="C810">
        <v>2</v>
      </c>
      <c r="D810">
        <v>7</v>
      </c>
      <c r="E810" s="2">
        <v>42952</v>
      </c>
      <c r="F810" s="3">
        <v>2271</v>
      </c>
      <c r="G810" s="1">
        <v>160000</v>
      </c>
      <c r="H810" s="1">
        <f>G810-150000</f>
        <v>10000</v>
      </c>
      <c r="I810" s="4">
        <f>YEAR(E810)</f>
        <v>2017</v>
      </c>
      <c r="J810">
        <f>MONTH(E810)</f>
        <v>8</v>
      </c>
    </row>
    <row r="811" spans="1:10">
      <c r="A811">
        <f>A810+1</f>
        <v>810</v>
      </c>
      <c r="B811" t="s">
        <v>143</v>
      </c>
      <c r="C811">
        <v>2</v>
      </c>
      <c r="D811">
        <v>8</v>
      </c>
      <c r="E811" s="2">
        <v>42952</v>
      </c>
      <c r="F811" s="3">
        <v>2271</v>
      </c>
      <c r="G811" s="1">
        <v>160000</v>
      </c>
      <c r="H811" s="1">
        <f>G811-150000</f>
        <v>10000</v>
      </c>
      <c r="I811" s="4">
        <f>YEAR(E811)</f>
        <v>2017</v>
      </c>
      <c r="J811">
        <f>MONTH(E811)</f>
        <v>8</v>
      </c>
    </row>
    <row r="812" spans="1:10">
      <c r="A812">
        <f>A811+1</f>
        <v>811</v>
      </c>
      <c r="B812" t="s">
        <v>143</v>
      </c>
      <c r="C812">
        <v>2</v>
      </c>
      <c r="D812">
        <v>9</v>
      </c>
      <c r="E812" s="2">
        <v>42994</v>
      </c>
      <c r="F812" s="3">
        <v>2422</v>
      </c>
      <c r="G812" s="1">
        <v>160000</v>
      </c>
      <c r="H812" s="1">
        <f>G812-150000</f>
        <v>10000</v>
      </c>
      <c r="I812" s="4">
        <f>YEAR(E812)</f>
        <v>2017</v>
      </c>
      <c r="J812">
        <f>MONTH(E812)</f>
        <v>9</v>
      </c>
    </row>
    <row r="813" spans="1:10">
      <c r="A813">
        <f>A812+1</f>
        <v>812</v>
      </c>
      <c r="B813" t="s">
        <v>143</v>
      </c>
      <c r="C813">
        <v>2</v>
      </c>
      <c r="D813">
        <v>10</v>
      </c>
      <c r="E813" s="2">
        <v>43015</v>
      </c>
      <c r="F813" s="3">
        <v>2514</v>
      </c>
      <c r="G813" s="1">
        <v>160000</v>
      </c>
      <c r="H813" s="1">
        <f>G813-150000</f>
        <v>10000</v>
      </c>
      <c r="I813" s="4">
        <f>YEAR(E813)</f>
        <v>2017</v>
      </c>
      <c r="J813">
        <f>MONTH(E813)</f>
        <v>10</v>
      </c>
    </row>
    <row r="814" spans="1:10">
      <c r="A814">
        <f>A813+1</f>
        <v>813</v>
      </c>
      <c r="B814" t="s">
        <v>143</v>
      </c>
      <c r="C814">
        <v>2</v>
      </c>
      <c r="D814">
        <v>11</v>
      </c>
      <c r="E814" s="2">
        <v>43057</v>
      </c>
      <c r="F814" s="3">
        <v>2579</v>
      </c>
      <c r="G814" s="1">
        <v>160000</v>
      </c>
      <c r="H814" s="1">
        <f>G814-150000</f>
        <v>10000</v>
      </c>
      <c r="I814" s="4">
        <f>YEAR(E814)</f>
        <v>2017</v>
      </c>
      <c r="J814">
        <f>MONTH(E814)</f>
        <v>11</v>
      </c>
    </row>
    <row r="815" spans="1:10">
      <c r="A815">
        <f>A814+1</f>
        <v>814</v>
      </c>
      <c r="B815" t="s">
        <v>143</v>
      </c>
      <c r="C815">
        <v>2</v>
      </c>
      <c r="D815">
        <v>12</v>
      </c>
      <c r="E815" s="2">
        <v>43085</v>
      </c>
      <c r="F815" s="3">
        <v>2650</v>
      </c>
      <c r="G815" s="1">
        <v>160000</v>
      </c>
      <c r="H815" s="1">
        <f>G815-150000</f>
        <v>10000</v>
      </c>
      <c r="I815" s="4">
        <f>YEAR(E815)</f>
        <v>2017</v>
      </c>
      <c r="J815">
        <f>MONTH(E815)</f>
        <v>12</v>
      </c>
    </row>
    <row r="816" spans="1:10">
      <c r="A816">
        <f>A815+1</f>
        <v>815</v>
      </c>
      <c r="B816" t="s">
        <v>143</v>
      </c>
      <c r="C816">
        <v>2</v>
      </c>
      <c r="D816">
        <v>1</v>
      </c>
      <c r="E816" s="2">
        <v>43104</v>
      </c>
      <c r="F816" s="3">
        <v>2731</v>
      </c>
      <c r="G816" s="1">
        <v>160000</v>
      </c>
      <c r="H816" s="1">
        <f>G816-150000</f>
        <v>10000</v>
      </c>
      <c r="I816" s="4">
        <f>YEAR(E816)</f>
        <v>2018</v>
      </c>
      <c r="J816">
        <f>MONTH(E816)</f>
        <v>1</v>
      </c>
    </row>
    <row r="817" spans="1:10">
      <c r="A817">
        <f>A816+1</f>
        <v>816</v>
      </c>
      <c r="B817" t="s">
        <v>143</v>
      </c>
      <c r="C817">
        <v>2</v>
      </c>
      <c r="D817">
        <v>2</v>
      </c>
      <c r="E817" s="2">
        <v>43134</v>
      </c>
      <c r="F817" s="3">
        <v>2777</v>
      </c>
      <c r="G817" s="1">
        <v>160000</v>
      </c>
      <c r="H817" s="1">
        <f>G817-150000</f>
        <v>10000</v>
      </c>
      <c r="I817" s="4">
        <f>YEAR(E817)</f>
        <v>2018</v>
      </c>
      <c r="J817">
        <f>MONTH(E817)</f>
        <v>2</v>
      </c>
    </row>
    <row r="818" spans="1:10">
      <c r="A818">
        <f>A817+1</f>
        <v>817</v>
      </c>
      <c r="B818" t="s">
        <v>143</v>
      </c>
      <c r="C818">
        <v>2</v>
      </c>
      <c r="D818">
        <v>3</v>
      </c>
      <c r="E818" s="2">
        <v>43176</v>
      </c>
      <c r="F818" s="3">
        <v>2901</v>
      </c>
      <c r="G818" s="1">
        <v>160000</v>
      </c>
      <c r="H818" s="1">
        <f>G818-150000</f>
        <v>10000</v>
      </c>
      <c r="I818" s="4">
        <f>YEAR(E818)</f>
        <v>2018</v>
      </c>
      <c r="J818">
        <f>MONTH(E818)</f>
        <v>3</v>
      </c>
    </row>
    <row r="819" spans="1:10">
      <c r="A819">
        <f>A818+1</f>
        <v>818</v>
      </c>
      <c r="B819" t="s">
        <v>132</v>
      </c>
      <c r="C819">
        <v>2</v>
      </c>
      <c r="D819">
        <v>7</v>
      </c>
      <c r="E819" s="2">
        <v>43296</v>
      </c>
      <c r="F819" s="3">
        <v>1206</v>
      </c>
      <c r="G819" s="1">
        <v>150000</v>
      </c>
      <c r="H819" s="1">
        <f>G819-150000</f>
        <v>0</v>
      </c>
      <c r="I819" s="4">
        <f>YEAR(E819)</f>
        <v>2018</v>
      </c>
      <c r="J819">
        <f>MONTH(E819)</f>
        <v>7</v>
      </c>
    </row>
    <row r="820" spans="1:10">
      <c r="A820">
        <f>A819+1</f>
        <v>819</v>
      </c>
      <c r="B820" t="s">
        <v>132</v>
      </c>
      <c r="C820">
        <v>2</v>
      </c>
      <c r="D820">
        <v>8</v>
      </c>
      <c r="E820" s="2">
        <v>43296</v>
      </c>
      <c r="F820" s="3">
        <v>1206</v>
      </c>
      <c r="G820" s="1">
        <v>150000</v>
      </c>
      <c r="H820" s="1">
        <f t="shared" ref="H820:H883" si="66">G820-150000</f>
        <v>0</v>
      </c>
      <c r="I820" s="4">
        <f t="shared" ref="I820:I883" si="67">YEAR(E820)</f>
        <v>2018</v>
      </c>
      <c r="J820">
        <f t="shared" ref="J820:J883" si="68">MONTH(E820)</f>
        <v>7</v>
      </c>
    </row>
    <row r="821" spans="1:10">
      <c r="A821">
        <f>A820+1</f>
        <v>820</v>
      </c>
      <c r="B821" t="s">
        <v>132</v>
      </c>
      <c r="C821">
        <v>2</v>
      </c>
      <c r="D821">
        <v>9</v>
      </c>
      <c r="E821" s="2">
        <v>42952</v>
      </c>
      <c r="F821" s="3">
        <v>2265</v>
      </c>
      <c r="G821" s="1">
        <v>150000</v>
      </c>
      <c r="H821" s="1">
        <f t="shared" si="66"/>
        <v>0</v>
      </c>
      <c r="I821" s="4">
        <f t="shared" si="67"/>
        <v>2017</v>
      </c>
      <c r="J821">
        <f t="shared" si="68"/>
        <v>8</v>
      </c>
    </row>
    <row r="822" spans="1:10">
      <c r="A822">
        <f>A821+1</f>
        <v>821</v>
      </c>
      <c r="B822" t="s">
        <v>132</v>
      </c>
      <c r="C822">
        <v>2</v>
      </c>
      <c r="D822">
        <v>10</v>
      </c>
      <c r="E822" s="2">
        <v>42987</v>
      </c>
      <c r="F822" s="3">
        <v>2368</v>
      </c>
      <c r="G822" s="1">
        <v>150000</v>
      </c>
      <c r="H822" s="1">
        <f t="shared" si="66"/>
        <v>0</v>
      </c>
      <c r="I822" s="4">
        <f t="shared" si="67"/>
        <v>2017</v>
      </c>
      <c r="J822">
        <f t="shared" si="68"/>
        <v>9</v>
      </c>
    </row>
    <row r="823" spans="1:10">
      <c r="A823">
        <f>A822+1</f>
        <v>822</v>
      </c>
      <c r="B823" t="s">
        <v>132</v>
      </c>
      <c r="C823">
        <v>2</v>
      </c>
      <c r="D823">
        <v>11</v>
      </c>
      <c r="E823" s="2">
        <v>43043</v>
      </c>
      <c r="F823" s="3">
        <v>2486</v>
      </c>
      <c r="G823" s="1">
        <v>150000</v>
      </c>
      <c r="H823" s="1">
        <f t="shared" si="66"/>
        <v>0</v>
      </c>
      <c r="I823" s="4">
        <f t="shared" si="67"/>
        <v>2017</v>
      </c>
      <c r="J823">
        <f t="shared" si="68"/>
        <v>11</v>
      </c>
    </row>
    <row r="824" spans="1:10">
      <c r="A824">
        <f>A823+1</f>
        <v>823</v>
      </c>
      <c r="B824" t="s">
        <v>132</v>
      </c>
      <c r="C824">
        <v>2</v>
      </c>
      <c r="D824">
        <v>12</v>
      </c>
      <c r="E824" s="2">
        <v>43078</v>
      </c>
      <c r="F824" s="3">
        <v>2620</v>
      </c>
      <c r="G824" s="1">
        <v>150000</v>
      </c>
      <c r="H824" s="1">
        <f t="shared" si="66"/>
        <v>0</v>
      </c>
      <c r="I824" s="4">
        <f t="shared" si="67"/>
        <v>2017</v>
      </c>
      <c r="J824">
        <f t="shared" si="68"/>
        <v>12</v>
      </c>
    </row>
    <row r="825" spans="1:10">
      <c r="A825">
        <f>A824+1</f>
        <v>824</v>
      </c>
      <c r="B825" t="s">
        <v>132</v>
      </c>
      <c r="C825">
        <v>2</v>
      </c>
      <c r="D825">
        <v>1</v>
      </c>
      <c r="E825" s="2">
        <v>43104</v>
      </c>
      <c r="F825" s="3">
        <v>2722</v>
      </c>
      <c r="G825" s="1">
        <v>150000</v>
      </c>
      <c r="H825" s="1">
        <f t="shared" si="66"/>
        <v>0</v>
      </c>
      <c r="I825" s="4">
        <f t="shared" si="67"/>
        <v>2018</v>
      </c>
      <c r="J825">
        <f t="shared" si="68"/>
        <v>1</v>
      </c>
    </row>
    <row r="826" spans="1:10">
      <c r="A826">
        <f>A825+1</f>
        <v>825</v>
      </c>
      <c r="B826" t="s">
        <v>132</v>
      </c>
      <c r="C826">
        <v>2</v>
      </c>
      <c r="D826">
        <v>2</v>
      </c>
      <c r="E826" s="2">
        <v>43134</v>
      </c>
      <c r="F826" s="3">
        <v>2775</v>
      </c>
      <c r="G826" s="1">
        <v>150000</v>
      </c>
      <c r="H826" s="1">
        <f t="shared" si="66"/>
        <v>0</v>
      </c>
      <c r="I826" s="4">
        <f t="shared" si="67"/>
        <v>2018</v>
      </c>
      <c r="J826">
        <f t="shared" si="68"/>
        <v>2</v>
      </c>
    </row>
    <row r="827" spans="1:10">
      <c r="A827">
        <f>A826+1</f>
        <v>826</v>
      </c>
      <c r="B827" t="s">
        <v>144</v>
      </c>
      <c r="C827">
        <v>2</v>
      </c>
      <c r="D827">
        <v>7</v>
      </c>
      <c r="E827" s="2">
        <v>42952</v>
      </c>
      <c r="F827" s="3">
        <v>2272</v>
      </c>
      <c r="G827" s="1">
        <v>250000</v>
      </c>
      <c r="H827" s="1">
        <f t="shared" si="66"/>
        <v>100000</v>
      </c>
      <c r="I827" s="4">
        <f t="shared" si="67"/>
        <v>2017</v>
      </c>
      <c r="J827">
        <f t="shared" si="68"/>
        <v>8</v>
      </c>
    </row>
    <row r="828" spans="1:10">
      <c r="A828">
        <f>A827+1</f>
        <v>827</v>
      </c>
      <c r="B828" t="s">
        <v>144</v>
      </c>
      <c r="C828">
        <v>2</v>
      </c>
      <c r="D828">
        <v>8</v>
      </c>
      <c r="E828" s="2">
        <v>42952</v>
      </c>
      <c r="F828" s="3">
        <v>2272</v>
      </c>
      <c r="G828" s="1">
        <v>250000</v>
      </c>
      <c r="H828" s="1">
        <f t="shared" si="66"/>
        <v>100000</v>
      </c>
      <c r="I828" s="4">
        <f t="shared" si="67"/>
        <v>2017</v>
      </c>
      <c r="J828">
        <f t="shared" si="68"/>
        <v>8</v>
      </c>
    </row>
    <row r="829" spans="1:10">
      <c r="A829">
        <f>A828+1</f>
        <v>828</v>
      </c>
      <c r="B829" t="s">
        <v>144</v>
      </c>
      <c r="C829">
        <v>2</v>
      </c>
      <c r="D829">
        <v>9</v>
      </c>
      <c r="E829" s="2">
        <v>42987</v>
      </c>
      <c r="F829" s="3">
        <v>2370</v>
      </c>
      <c r="G829" s="1">
        <v>250000</v>
      </c>
      <c r="H829" s="1">
        <f t="shared" si="66"/>
        <v>100000</v>
      </c>
      <c r="I829" s="4">
        <f t="shared" si="67"/>
        <v>2017</v>
      </c>
      <c r="J829">
        <f t="shared" si="68"/>
        <v>9</v>
      </c>
    </row>
    <row r="830" spans="1:10">
      <c r="A830">
        <f t="shared" ref="A830:A893" si="69">A829+1</f>
        <v>829</v>
      </c>
      <c r="B830" t="s">
        <v>144</v>
      </c>
      <c r="C830">
        <v>2</v>
      </c>
      <c r="D830">
        <v>10</v>
      </c>
      <c r="E830" s="2">
        <v>43015</v>
      </c>
      <c r="F830" s="3">
        <v>2516</v>
      </c>
      <c r="G830" s="1">
        <v>250000</v>
      </c>
      <c r="H830" s="1">
        <f t="shared" si="66"/>
        <v>100000</v>
      </c>
      <c r="I830" s="4">
        <f t="shared" si="67"/>
        <v>2017</v>
      </c>
      <c r="J830">
        <f t="shared" si="68"/>
        <v>10</v>
      </c>
    </row>
    <row r="831" spans="1:10">
      <c r="A831">
        <f t="shared" si="69"/>
        <v>830</v>
      </c>
      <c r="B831" t="s">
        <v>144</v>
      </c>
      <c r="C831">
        <v>2</v>
      </c>
      <c r="D831">
        <v>11</v>
      </c>
      <c r="E831" s="2">
        <v>43050</v>
      </c>
      <c r="F831" s="3">
        <v>2558</v>
      </c>
      <c r="G831" s="1">
        <v>250000</v>
      </c>
      <c r="H831" s="1">
        <f t="shared" si="66"/>
        <v>100000</v>
      </c>
      <c r="I831" s="4">
        <f t="shared" si="67"/>
        <v>2017</v>
      </c>
      <c r="J831">
        <f t="shared" si="68"/>
        <v>11</v>
      </c>
    </row>
    <row r="832" spans="1:10">
      <c r="A832">
        <f t="shared" si="69"/>
        <v>831</v>
      </c>
      <c r="B832" t="s">
        <v>144</v>
      </c>
      <c r="C832">
        <v>2</v>
      </c>
      <c r="D832">
        <v>12</v>
      </c>
      <c r="E832" s="2">
        <v>43078</v>
      </c>
      <c r="F832" s="3">
        <v>2628</v>
      </c>
      <c r="G832" s="1">
        <v>250000</v>
      </c>
      <c r="H832" s="1">
        <f t="shared" si="66"/>
        <v>100000</v>
      </c>
      <c r="I832" s="4">
        <f t="shared" si="67"/>
        <v>2017</v>
      </c>
      <c r="J832">
        <f t="shared" si="68"/>
        <v>12</v>
      </c>
    </row>
    <row r="833" spans="1:10">
      <c r="A833">
        <f t="shared" si="69"/>
        <v>832</v>
      </c>
      <c r="B833" t="s">
        <v>144</v>
      </c>
      <c r="C833">
        <v>2</v>
      </c>
      <c r="D833">
        <v>1</v>
      </c>
      <c r="E833" s="2">
        <v>43104</v>
      </c>
      <c r="F833" s="3">
        <v>2735</v>
      </c>
      <c r="G833" s="1">
        <v>250000</v>
      </c>
      <c r="H833" s="1">
        <f t="shared" si="66"/>
        <v>100000</v>
      </c>
      <c r="I833" s="4">
        <f t="shared" si="67"/>
        <v>2018</v>
      </c>
      <c r="J833">
        <f t="shared" si="68"/>
        <v>1</v>
      </c>
    </row>
    <row r="834" spans="1:10">
      <c r="A834">
        <f t="shared" si="69"/>
        <v>833</v>
      </c>
      <c r="B834" t="s">
        <v>144</v>
      </c>
      <c r="C834">
        <v>2</v>
      </c>
      <c r="D834">
        <v>2</v>
      </c>
      <c r="E834" s="2">
        <v>43140</v>
      </c>
      <c r="F834" s="3">
        <v>2784</v>
      </c>
      <c r="G834" s="1">
        <v>250000</v>
      </c>
      <c r="H834" s="1">
        <f t="shared" si="66"/>
        <v>100000</v>
      </c>
      <c r="I834" s="4">
        <f t="shared" si="67"/>
        <v>2018</v>
      </c>
      <c r="J834">
        <f t="shared" si="68"/>
        <v>2</v>
      </c>
    </row>
    <row r="835" spans="1:10">
      <c r="A835">
        <f t="shared" si="69"/>
        <v>834</v>
      </c>
      <c r="B835" t="s">
        <v>145</v>
      </c>
      <c r="C835">
        <v>2</v>
      </c>
      <c r="D835">
        <v>7</v>
      </c>
      <c r="E835" s="2">
        <v>43085</v>
      </c>
      <c r="F835" s="3">
        <v>2658</v>
      </c>
      <c r="G835" s="1">
        <v>120000</v>
      </c>
      <c r="H835" s="1">
        <f t="shared" si="66"/>
        <v>-30000</v>
      </c>
      <c r="I835" s="4">
        <f t="shared" si="67"/>
        <v>2017</v>
      </c>
      <c r="J835">
        <f t="shared" si="68"/>
        <v>12</v>
      </c>
    </row>
    <row r="836" spans="1:10">
      <c r="A836">
        <f t="shared" si="69"/>
        <v>835</v>
      </c>
      <c r="B836" t="s">
        <v>145</v>
      </c>
      <c r="C836">
        <v>2</v>
      </c>
      <c r="D836">
        <v>8</v>
      </c>
      <c r="E836" s="2">
        <v>43085</v>
      </c>
      <c r="F836" s="3">
        <v>2658</v>
      </c>
      <c r="G836" s="1">
        <v>120000</v>
      </c>
      <c r="H836" s="1">
        <f t="shared" si="66"/>
        <v>-30000</v>
      </c>
      <c r="I836" s="4">
        <f t="shared" si="67"/>
        <v>2017</v>
      </c>
      <c r="J836">
        <f t="shared" si="68"/>
        <v>12</v>
      </c>
    </row>
    <row r="837" spans="1:10">
      <c r="A837">
        <f t="shared" si="69"/>
        <v>836</v>
      </c>
      <c r="B837" t="s">
        <v>145</v>
      </c>
      <c r="C837">
        <v>2</v>
      </c>
      <c r="D837">
        <v>9</v>
      </c>
      <c r="E837" s="2">
        <v>43085</v>
      </c>
      <c r="F837" s="3">
        <v>2658</v>
      </c>
      <c r="G837" s="1">
        <v>120000</v>
      </c>
      <c r="H837" s="1">
        <f t="shared" si="66"/>
        <v>-30000</v>
      </c>
      <c r="I837" s="4">
        <f t="shared" si="67"/>
        <v>2017</v>
      </c>
      <c r="J837">
        <f t="shared" si="68"/>
        <v>12</v>
      </c>
    </row>
    <row r="838" spans="1:10">
      <c r="A838">
        <f t="shared" si="69"/>
        <v>837</v>
      </c>
      <c r="B838" t="s">
        <v>145</v>
      </c>
      <c r="C838">
        <v>2</v>
      </c>
      <c r="D838">
        <v>10</v>
      </c>
      <c r="E838" s="2">
        <v>43104</v>
      </c>
      <c r="F838" s="3">
        <v>2760</v>
      </c>
      <c r="G838" s="1">
        <v>120000</v>
      </c>
      <c r="H838" s="1">
        <f t="shared" si="66"/>
        <v>-30000</v>
      </c>
      <c r="I838" s="4">
        <f t="shared" si="67"/>
        <v>2018</v>
      </c>
      <c r="J838">
        <f t="shared" si="68"/>
        <v>1</v>
      </c>
    </row>
    <row r="839" spans="1:10">
      <c r="A839">
        <f t="shared" si="69"/>
        <v>838</v>
      </c>
      <c r="B839" t="s">
        <v>145</v>
      </c>
      <c r="C839">
        <v>2</v>
      </c>
      <c r="D839">
        <v>11</v>
      </c>
      <c r="E839" s="2">
        <v>43104</v>
      </c>
      <c r="F839" s="3">
        <v>2760</v>
      </c>
      <c r="G839" s="1">
        <v>120000</v>
      </c>
      <c r="H839" s="1">
        <f t="shared" si="66"/>
        <v>-30000</v>
      </c>
      <c r="I839" s="4">
        <f t="shared" si="67"/>
        <v>2018</v>
      </c>
      <c r="J839">
        <f t="shared" si="68"/>
        <v>1</v>
      </c>
    </row>
    <row r="840" spans="1:10">
      <c r="A840">
        <f t="shared" si="69"/>
        <v>839</v>
      </c>
      <c r="B840" t="s">
        <v>145</v>
      </c>
      <c r="C840">
        <v>2</v>
      </c>
      <c r="D840">
        <v>12</v>
      </c>
      <c r="E840" s="2">
        <v>43104</v>
      </c>
      <c r="F840" s="3">
        <v>2760</v>
      </c>
      <c r="G840" s="1">
        <v>120000</v>
      </c>
      <c r="H840" s="1">
        <f t="shared" si="66"/>
        <v>-30000</v>
      </c>
      <c r="I840" s="4">
        <f t="shared" si="67"/>
        <v>2018</v>
      </c>
      <c r="J840">
        <f t="shared" si="68"/>
        <v>1</v>
      </c>
    </row>
    <row r="841" spans="1:10">
      <c r="A841">
        <f t="shared" si="69"/>
        <v>840</v>
      </c>
      <c r="B841" t="s">
        <v>146</v>
      </c>
      <c r="C841">
        <v>2</v>
      </c>
      <c r="D841">
        <v>7</v>
      </c>
      <c r="E841" s="2">
        <v>42952</v>
      </c>
      <c r="F841" s="3">
        <v>2266</v>
      </c>
      <c r="G841" s="1">
        <v>150000</v>
      </c>
      <c r="H841" s="1">
        <f t="shared" si="66"/>
        <v>0</v>
      </c>
      <c r="I841" s="4">
        <f t="shared" si="67"/>
        <v>2017</v>
      </c>
      <c r="J841">
        <f t="shared" si="68"/>
        <v>8</v>
      </c>
    </row>
    <row r="842" spans="1:10">
      <c r="A842">
        <f t="shared" si="69"/>
        <v>841</v>
      </c>
      <c r="B842" t="s">
        <v>146</v>
      </c>
      <c r="C842">
        <v>2</v>
      </c>
      <c r="D842">
        <v>8</v>
      </c>
      <c r="E842" s="2">
        <v>43015</v>
      </c>
      <c r="F842" s="3">
        <v>2505</v>
      </c>
      <c r="G842" s="1">
        <v>150000</v>
      </c>
      <c r="H842" s="1">
        <f t="shared" si="66"/>
        <v>0</v>
      </c>
      <c r="I842" s="4">
        <f t="shared" si="67"/>
        <v>2017</v>
      </c>
      <c r="J842">
        <f t="shared" si="68"/>
        <v>10</v>
      </c>
    </row>
    <row r="843" spans="1:10">
      <c r="A843">
        <f t="shared" si="69"/>
        <v>842</v>
      </c>
      <c r="B843" t="s">
        <v>146</v>
      </c>
      <c r="C843">
        <v>2</v>
      </c>
      <c r="D843">
        <v>9</v>
      </c>
      <c r="E843" s="2">
        <v>43015</v>
      </c>
      <c r="F843" s="3">
        <v>2505</v>
      </c>
      <c r="G843" s="1">
        <v>150000</v>
      </c>
      <c r="H843" s="1">
        <f t="shared" si="66"/>
        <v>0</v>
      </c>
      <c r="I843" s="4">
        <f t="shared" si="67"/>
        <v>2017</v>
      </c>
      <c r="J843">
        <f t="shared" si="68"/>
        <v>10</v>
      </c>
    </row>
    <row r="844" spans="1:10">
      <c r="A844">
        <f t="shared" si="69"/>
        <v>843</v>
      </c>
      <c r="B844" t="s">
        <v>146</v>
      </c>
      <c r="C844">
        <v>2</v>
      </c>
      <c r="D844">
        <v>10</v>
      </c>
      <c r="E844" s="2">
        <v>43057</v>
      </c>
      <c r="F844" s="3">
        <v>2570</v>
      </c>
      <c r="G844" s="1">
        <v>150000</v>
      </c>
      <c r="H844" s="1">
        <f t="shared" si="66"/>
        <v>0</v>
      </c>
      <c r="I844" s="4">
        <f t="shared" si="67"/>
        <v>2017</v>
      </c>
      <c r="J844">
        <f t="shared" si="68"/>
        <v>11</v>
      </c>
    </row>
    <row r="845" spans="1:10">
      <c r="A845">
        <f t="shared" si="69"/>
        <v>844</v>
      </c>
      <c r="B845" t="s">
        <v>146</v>
      </c>
      <c r="C845">
        <v>2</v>
      </c>
      <c r="D845">
        <v>11</v>
      </c>
      <c r="E845" s="2">
        <v>43134</v>
      </c>
      <c r="F845" s="3">
        <v>2768</v>
      </c>
      <c r="G845" s="1">
        <v>150000</v>
      </c>
      <c r="H845" s="1">
        <f t="shared" si="66"/>
        <v>0</v>
      </c>
      <c r="I845" s="4">
        <f t="shared" si="67"/>
        <v>2018</v>
      </c>
      <c r="J845">
        <f t="shared" si="68"/>
        <v>2</v>
      </c>
    </row>
    <row r="846" spans="1:10">
      <c r="A846">
        <f t="shared" si="69"/>
        <v>845</v>
      </c>
      <c r="B846" t="s">
        <v>146</v>
      </c>
      <c r="C846">
        <v>2</v>
      </c>
      <c r="D846">
        <v>12</v>
      </c>
      <c r="E846" s="2">
        <v>43134</v>
      </c>
      <c r="F846" s="3">
        <v>2768</v>
      </c>
      <c r="G846" s="1">
        <v>150000</v>
      </c>
      <c r="H846" s="1">
        <f t="shared" si="66"/>
        <v>0</v>
      </c>
      <c r="I846" s="4">
        <f t="shared" si="67"/>
        <v>2018</v>
      </c>
      <c r="J846">
        <f t="shared" si="68"/>
        <v>2</v>
      </c>
    </row>
    <row r="847" spans="1:10">
      <c r="A847">
        <f t="shared" si="69"/>
        <v>846</v>
      </c>
      <c r="B847" t="s">
        <v>147</v>
      </c>
      <c r="C847">
        <v>2</v>
      </c>
      <c r="D847">
        <v>7</v>
      </c>
      <c r="E847" s="2">
        <v>42959</v>
      </c>
      <c r="F847" s="3">
        <v>2282</v>
      </c>
      <c r="G847" s="1">
        <v>350000</v>
      </c>
      <c r="H847" s="1">
        <f t="shared" si="66"/>
        <v>200000</v>
      </c>
      <c r="I847" s="4">
        <f t="shared" si="67"/>
        <v>2017</v>
      </c>
      <c r="J847">
        <f t="shared" si="68"/>
        <v>8</v>
      </c>
    </row>
    <row r="848" spans="1:10">
      <c r="A848">
        <f t="shared" si="69"/>
        <v>847</v>
      </c>
      <c r="B848" t="s">
        <v>147</v>
      </c>
      <c r="C848">
        <v>2</v>
      </c>
      <c r="D848">
        <v>8</v>
      </c>
      <c r="E848" s="2">
        <v>42959</v>
      </c>
      <c r="F848" s="3">
        <v>2282</v>
      </c>
      <c r="G848" s="1">
        <v>350000</v>
      </c>
      <c r="H848" s="1">
        <f t="shared" si="66"/>
        <v>200000</v>
      </c>
      <c r="I848" s="4">
        <f t="shared" si="67"/>
        <v>2017</v>
      </c>
      <c r="J848">
        <f t="shared" si="68"/>
        <v>8</v>
      </c>
    </row>
    <row r="849" spans="1:10">
      <c r="A849">
        <f t="shared" si="69"/>
        <v>848</v>
      </c>
      <c r="B849" t="s">
        <v>147</v>
      </c>
      <c r="C849">
        <v>2</v>
      </c>
      <c r="D849">
        <v>9</v>
      </c>
      <c r="E849" s="2">
        <v>42986</v>
      </c>
      <c r="F849" s="3">
        <v>2361</v>
      </c>
      <c r="G849" s="1">
        <v>350000</v>
      </c>
      <c r="H849" s="1">
        <f t="shared" si="66"/>
        <v>200000</v>
      </c>
      <c r="I849" s="4">
        <f t="shared" si="67"/>
        <v>2017</v>
      </c>
      <c r="J849">
        <f t="shared" si="68"/>
        <v>9</v>
      </c>
    </row>
    <row r="850" spans="1:10">
      <c r="A850">
        <f t="shared" si="69"/>
        <v>849</v>
      </c>
      <c r="B850" t="s">
        <v>147</v>
      </c>
      <c r="C850">
        <v>2</v>
      </c>
      <c r="D850">
        <v>10</v>
      </c>
      <c r="E850" s="2">
        <v>43022</v>
      </c>
      <c r="F850" s="3">
        <v>2532</v>
      </c>
      <c r="G850" s="1">
        <v>350000</v>
      </c>
      <c r="H850" s="1">
        <f t="shared" si="66"/>
        <v>200000</v>
      </c>
      <c r="I850" s="4">
        <f t="shared" si="67"/>
        <v>2017</v>
      </c>
      <c r="J850">
        <f t="shared" si="68"/>
        <v>10</v>
      </c>
    </row>
    <row r="851" spans="1:10">
      <c r="A851">
        <f t="shared" si="69"/>
        <v>850</v>
      </c>
      <c r="B851" t="s">
        <v>147</v>
      </c>
      <c r="C851">
        <v>2</v>
      </c>
      <c r="D851">
        <v>11</v>
      </c>
      <c r="E851" s="2">
        <v>43085</v>
      </c>
      <c r="F851" s="3">
        <v>2647</v>
      </c>
      <c r="G851" s="1">
        <v>350000</v>
      </c>
      <c r="H851" s="1">
        <f t="shared" si="66"/>
        <v>200000</v>
      </c>
      <c r="I851" s="4">
        <f t="shared" si="67"/>
        <v>2017</v>
      </c>
      <c r="J851">
        <f t="shared" si="68"/>
        <v>12</v>
      </c>
    </row>
    <row r="852" spans="1:10">
      <c r="A852">
        <f t="shared" si="69"/>
        <v>851</v>
      </c>
      <c r="B852" t="s">
        <v>147</v>
      </c>
      <c r="C852">
        <v>2</v>
      </c>
      <c r="D852">
        <v>12</v>
      </c>
      <c r="E852" s="2">
        <v>43085</v>
      </c>
      <c r="F852" s="3">
        <v>2647</v>
      </c>
      <c r="G852" s="1">
        <v>350000</v>
      </c>
      <c r="H852" s="1">
        <f t="shared" si="66"/>
        <v>200000</v>
      </c>
      <c r="I852" s="4">
        <f t="shared" si="67"/>
        <v>2017</v>
      </c>
      <c r="J852">
        <f t="shared" si="68"/>
        <v>12</v>
      </c>
    </row>
    <row r="853" spans="1:10">
      <c r="A853">
        <f t="shared" si="69"/>
        <v>852</v>
      </c>
      <c r="B853" t="s">
        <v>148</v>
      </c>
      <c r="C853">
        <v>2</v>
      </c>
      <c r="D853">
        <v>7</v>
      </c>
      <c r="E853" s="2">
        <v>42988</v>
      </c>
      <c r="F853" s="3">
        <v>2437</v>
      </c>
      <c r="G853" s="1">
        <v>150000</v>
      </c>
      <c r="H853" s="1">
        <f t="shared" si="66"/>
        <v>0</v>
      </c>
      <c r="I853" s="4">
        <f t="shared" si="67"/>
        <v>2017</v>
      </c>
      <c r="J853">
        <f t="shared" si="68"/>
        <v>9</v>
      </c>
    </row>
    <row r="854" spans="1:10">
      <c r="A854">
        <f t="shared" si="69"/>
        <v>853</v>
      </c>
      <c r="B854" t="s">
        <v>148</v>
      </c>
      <c r="C854">
        <v>2</v>
      </c>
      <c r="D854">
        <v>8</v>
      </c>
      <c r="E854" s="2">
        <v>42988</v>
      </c>
      <c r="F854" s="3">
        <v>2437</v>
      </c>
      <c r="G854" s="1">
        <v>150000</v>
      </c>
      <c r="H854" s="1">
        <f t="shared" si="66"/>
        <v>0</v>
      </c>
      <c r="I854" s="4">
        <f t="shared" si="67"/>
        <v>2017</v>
      </c>
      <c r="J854">
        <f t="shared" si="68"/>
        <v>9</v>
      </c>
    </row>
    <row r="855" spans="1:10">
      <c r="A855">
        <f t="shared" si="69"/>
        <v>854</v>
      </c>
      <c r="B855" t="s">
        <v>148</v>
      </c>
      <c r="C855">
        <v>2</v>
      </c>
      <c r="D855">
        <v>9</v>
      </c>
      <c r="E855" s="2">
        <v>43015</v>
      </c>
      <c r="F855" s="3">
        <v>2518</v>
      </c>
      <c r="G855" s="1">
        <v>150000</v>
      </c>
      <c r="H855" s="1">
        <f t="shared" si="66"/>
        <v>0</v>
      </c>
      <c r="I855" s="4">
        <f t="shared" si="67"/>
        <v>2017</v>
      </c>
      <c r="J855">
        <f t="shared" si="68"/>
        <v>10</v>
      </c>
    </row>
    <row r="856" spans="1:10">
      <c r="A856">
        <f t="shared" si="69"/>
        <v>855</v>
      </c>
      <c r="B856" t="s">
        <v>148</v>
      </c>
      <c r="C856">
        <v>2</v>
      </c>
      <c r="D856">
        <v>10</v>
      </c>
      <c r="E856" s="2">
        <v>43092</v>
      </c>
      <c r="F856" s="3">
        <v>2680</v>
      </c>
      <c r="G856" s="1">
        <v>150000</v>
      </c>
      <c r="H856" s="1">
        <f t="shared" si="66"/>
        <v>0</v>
      </c>
      <c r="I856" s="4">
        <f t="shared" si="67"/>
        <v>2017</v>
      </c>
      <c r="J856">
        <f t="shared" si="68"/>
        <v>12</v>
      </c>
    </row>
    <row r="857" spans="1:10">
      <c r="A857">
        <f t="shared" si="69"/>
        <v>856</v>
      </c>
      <c r="B857" t="s">
        <v>148</v>
      </c>
      <c r="C857">
        <v>2</v>
      </c>
      <c r="D857">
        <v>11</v>
      </c>
      <c r="E857" s="2">
        <v>43092</v>
      </c>
      <c r="F857" s="3">
        <v>2680</v>
      </c>
      <c r="G857" s="1">
        <v>150000</v>
      </c>
      <c r="H857" s="1">
        <f t="shared" si="66"/>
        <v>0</v>
      </c>
      <c r="I857" s="4">
        <f t="shared" si="67"/>
        <v>2017</v>
      </c>
      <c r="J857">
        <f t="shared" si="68"/>
        <v>12</v>
      </c>
    </row>
    <row r="858" spans="1:10">
      <c r="A858">
        <f t="shared" si="69"/>
        <v>857</v>
      </c>
      <c r="B858" t="s">
        <v>148</v>
      </c>
      <c r="C858">
        <v>2</v>
      </c>
      <c r="D858">
        <v>12</v>
      </c>
      <c r="E858" s="2">
        <v>43092</v>
      </c>
      <c r="F858" s="3">
        <v>2680</v>
      </c>
      <c r="G858" s="1">
        <v>150000</v>
      </c>
      <c r="H858" s="1">
        <f t="shared" si="66"/>
        <v>0</v>
      </c>
      <c r="I858" s="4">
        <f t="shared" si="67"/>
        <v>2017</v>
      </c>
      <c r="J858">
        <f t="shared" si="68"/>
        <v>12</v>
      </c>
    </row>
    <row r="859" spans="1:10">
      <c r="A859">
        <f t="shared" si="69"/>
        <v>858</v>
      </c>
      <c r="B859" t="s">
        <v>45</v>
      </c>
      <c r="C859">
        <v>3</v>
      </c>
      <c r="D859">
        <v>7</v>
      </c>
      <c r="E859" s="2">
        <v>42867</v>
      </c>
      <c r="F859" s="3">
        <v>2294</v>
      </c>
      <c r="G859" s="1">
        <v>150000</v>
      </c>
      <c r="H859" s="1">
        <f t="shared" si="66"/>
        <v>0</v>
      </c>
      <c r="I859" s="4">
        <f t="shared" si="67"/>
        <v>2017</v>
      </c>
      <c r="J859">
        <f t="shared" si="68"/>
        <v>5</v>
      </c>
    </row>
    <row r="860" spans="1:10">
      <c r="A860">
        <f t="shared" si="69"/>
        <v>859</v>
      </c>
      <c r="B860" t="s">
        <v>45</v>
      </c>
      <c r="C860">
        <v>3</v>
      </c>
      <c r="D860">
        <v>8</v>
      </c>
      <c r="E860" s="2">
        <v>42973</v>
      </c>
      <c r="F860" s="3">
        <v>2342</v>
      </c>
      <c r="G860" s="1">
        <v>150000</v>
      </c>
      <c r="H860" s="1">
        <f t="shared" si="66"/>
        <v>0</v>
      </c>
      <c r="I860" s="4">
        <f t="shared" si="67"/>
        <v>2017</v>
      </c>
      <c r="J860">
        <f t="shared" si="68"/>
        <v>8</v>
      </c>
    </row>
    <row r="861" spans="1:10">
      <c r="A861">
        <f t="shared" si="69"/>
        <v>860</v>
      </c>
      <c r="B861" t="s">
        <v>45</v>
      </c>
      <c r="C861">
        <v>3</v>
      </c>
      <c r="D861">
        <v>9</v>
      </c>
      <c r="E861" s="2">
        <v>42994</v>
      </c>
      <c r="F861" s="3">
        <v>2414</v>
      </c>
      <c r="G861" s="1">
        <v>150000</v>
      </c>
      <c r="H861" s="1">
        <f t="shared" si="66"/>
        <v>0</v>
      </c>
      <c r="I861" s="4">
        <f t="shared" si="67"/>
        <v>2017</v>
      </c>
      <c r="J861">
        <f t="shared" si="68"/>
        <v>9</v>
      </c>
    </row>
    <row r="862" spans="1:10">
      <c r="A862">
        <f t="shared" si="69"/>
        <v>861</v>
      </c>
      <c r="B862" t="s">
        <v>45</v>
      </c>
      <c r="C862">
        <v>3</v>
      </c>
      <c r="D862">
        <v>10</v>
      </c>
      <c r="E862" s="2">
        <v>43022</v>
      </c>
      <c r="F862" s="3">
        <v>2541</v>
      </c>
      <c r="G862" s="1">
        <v>150000</v>
      </c>
      <c r="H862" s="1">
        <f t="shared" si="66"/>
        <v>0</v>
      </c>
      <c r="I862" s="4">
        <f t="shared" si="67"/>
        <v>2017</v>
      </c>
      <c r="J862">
        <f t="shared" si="68"/>
        <v>10</v>
      </c>
    </row>
    <row r="863" spans="1:10">
      <c r="A863">
        <f t="shared" si="69"/>
        <v>862</v>
      </c>
      <c r="B863" t="s">
        <v>45</v>
      </c>
      <c r="C863">
        <v>3</v>
      </c>
      <c r="D863">
        <v>11</v>
      </c>
      <c r="E863" s="2">
        <v>43050</v>
      </c>
      <c r="F863" s="3">
        <v>2562</v>
      </c>
      <c r="G863" s="1">
        <v>150000</v>
      </c>
      <c r="H863" s="1">
        <f t="shared" si="66"/>
        <v>0</v>
      </c>
      <c r="I863" s="4">
        <f t="shared" si="67"/>
        <v>2017</v>
      </c>
      <c r="J863">
        <f t="shared" si="68"/>
        <v>11</v>
      </c>
    </row>
    <row r="864" spans="1:10">
      <c r="A864">
        <f t="shared" si="69"/>
        <v>863</v>
      </c>
      <c r="B864" t="s">
        <v>45</v>
      </c>
      <c r="C864">
        <v>3</v>
      </c>
      <c r="D864">
        <v>12</v>
      </c>
      <c r="E864" s="2">
        <v>43078</v>
      </c>
      <c r="F864" s="3">
        <v>2630</v>
      </c>
      <c r="G864" s="1">
        <v>150000</v>
      </c>
      <c r="H864" s="1">
        <f t="shared" si="66"/>
        <v>0</v>
      </c>
      <c r="I864" s="4">
        <f t="shared" si="67"/>
        <v>2017</v>
      </c>
      <c r="J864">
        <f t="shared" si="68"/>
        <v>12</v>
      </c>
    </row>
    <row r="865" spans="1:10">
      <c r="A865">
        <f t="shared" si="69"/>
        <v>864</v>
      </c>
      <c r="B865" t="s">
        <v>45</v>
      </c>
      <c r="C865">
        <v>3</v>
      </c>
      <c r="D865">
        <v>1</v>
      </c>
      <c r="E865" s="2">
        <v>42797</v>
      </c>
      <c r="F865" s="3">
        <v>2852</v>
      </c>
      <c r="G865" s="1">
        <v>150000</v>
      </c>
      <c r="H865" s="1">
        <f t="shared" si="66"/>
        <v>0</v>
      </c>
      <c r="I865" s="4">
        <f t="shared" si="67"/>
        <v>2017</v>
      </c>
      <c r="J865">
        <f t="shared" si="68"/>
        <v>3</v>
      </c>
    </row>
    <row r="866" spans="1:10">
      <c r="A866">
        <f t="shared" si="69"/>
        <v>865</v>
      </c>
      <c r="B866" t="s">
        <v>45</v>
      </c>
      <c r="C866">
        <v>3</v>
      </c>
      <c r="D866">
        <v>2</v>
      </c>
      <c r="E866" s="2">
        <v>42797</v>
      </c>
      <c r="F866" s="3">
        <v>2852</v>
      </c>
      <c r="G866" s="1">
        <v>150000</v>
      </c>
      <c r="H866" s="1">
        <f t="shared" si="66"/>
        <v>0</v>
      </c>
      <c r="I866" s="4">
        <f t="shared" si="67"/>
        <v>2017</v>
      </c>
      <c r="J866">
        <f t="shared" si="68"/>
        <v>3</v>
      </c>
    </row>
    <row r="867" spans="1:10">
      <c r="A867">
        <f t="shared" si="69"/>
        <v>866</v>
      </c>
      <c r="B867" t="s">
        <v>149</v>
      </c>
      <c r="C867">
        <v>3</v>
      </c>
      <c r="D867">
        <v>7</v>
      </c>
      <c r="E867" s="2">
        <v>42938</v>
      </c>
      <c r="F867" s="3">
        <v>1236</v>
      </c>
      <c r="G867" s="1">
        <v>150000</v>
      </c>
      <c r="H867" s="1">
        <f t="shared" si="66"/>
        <v>0</v>
      </c>
      <c r="I867" s="4">
        <f t="shared" si="67"/>
        <v>2017</v>
      </c>
      <c r="J867">
        <f t="shared" si="68"/>
        <v>7</v>
      </c>
    </row>
    <row r="868" spans="1:10">
      <c r="A868">
        <f t="shared" si="69"/>
        <v>867</v>
      </c>
      <c r="B868" t="s">
        <v>149</v>
      </c>
      <c r="C868">
        <v>3</v>
      </c>
      <c r="D868">
        <v>8</v>
      </c>
      <c r="E868" s="2">
        <v>42959</v>
      </c>
      <c r="F868" s="3">
        <v>2289</v>
      </c>
      <c r="G868" s="1">
        <v>150000</v>
      </c>
      <c r="H868" s="1">
        <f t="shared" si="66"/>
        <v>0</v>
      </c>
      <c r="I868" s="4">
        <f t="shared" si="67"/>
        <v>2017</v>
      </c>
      <c r="J868">
        <f t="shared" si="68"/>
        <v>8</v>
      </c>
    </row>
    <row r="869" spans="1:10">
      <c r="A869">
        <f t="shared" si="69"/>
        <v>868</v>
      </c>
      <c r="B869" t="s">
        <v>149</v>
      </c>
      <c r="C869">
        <v>3</v>
      </c>
      <c r="D869">
        <v>9</v>
      </c>
      <c r="E869" s="2">
        <v>42994</v>
      </c>
      <c r="F869" s="3">
        <v>2412</v>
      </c>
      <c r="G869" s="1">
        <v>150000</v>
      </c>
      <c r="H869" s="1">
        <f t="shared" si="66"/>
        <v>0</v>
      </c>
      <c r="I869" s="4">
        <f t="shared" si="67"/>
        <v>2017</v>
      </c>
      <c r="J869">
        <f t="shared" si="68"/>
        <v>9</v>
      </c>
    </row>
    <row r="870" spans="1:10">
      <c r="A870">
        <f t="shared" si="69"/>
        <v>869</v>
      </c>
      <c r="B870" t="s">
        <v>149</v>
      </c>
      <c r="C870">
        <v>3</v>
      </c>
      <c r="D870">
        <v>10</v>
      </c>
      <c r="E870" s="2">
        <v>43022</v>
      </c>
      <c r="F870" s="3">
        <v>2533</v>
      </c>
      <c r="G870" s="1">
        <v>150000</v>
      </c>
      <c r="H870" s="1">
        <f t="shared" si="66"/>
        <v>0</v>
      </c>
      <c r="I870" s="4">
        <f t="shared" si="67"/>
        <v>2017</v>
      </c>
      <c r="J870">
        <f t="shared" si="68"/>
        <v>10</v>
      </c>
    </row>
    <row r="871" spans="1:10">
      <c r="A871">
        <f t="shared" si="69"/>
        <v>870</v>
      </c>
      <c r="B871" t="s">
        <v>149</v>
      </c>
      <c r="C871">
        <v>3</v>
      </c>
      <c r="D871">
        <v>11</v>
      </c>
      <c r="E871" s="2">
        <v>43057</v>
      </c>
      <c r="F871" s="3">
        <v>2580</v>
      </c>
      <c r="G871" s="1">
        <v>150000</v>
      </c>
      <c r="H871" s="1">
        <f t="shared" si="66"/>
        <v>0</v>
      </c>
      <c r="I871" s="4">
        <f t="shared" si="67"/>
        <v>2017</v>
      </c>
      <c r="J871">
        <f t="shared" si="68"/>
        <v>11</v>
      </c>
    </row>
    <row r="872" spans="1:10">
      <c r="A872">
        <f t="shared" si="69"/>
        <v>871</v>
      </c>
      <c r="B872" t="s">
        <v>149</v>
      </c>
      <c r="C872">
        <v>3</v>
      </c>
      <c r="D872">
        <v>12</v>
      </c>
      <c r="E872" s="2">
        <v>43085</v>
      </c>
      <c r="F872" s="3">
        <v>2653</v>
      </c>
      <c r="G872" s="1">
        <v>150000</v>
      </c>
      <c r="H872" s="1">
        <f t="shared" si="66"/>
        <v>0</v>
      </c>
      <c r="I872" s="4">
        <f t="shared" si="67"/>
        <v>2017</v>
      </c>
      <c r="J872">
        <f t="shared" si="68"/>
        <v>12</v>
      </c>
    </row>
    <row r="873" spans="1:10">
      <c r="A873">
        <f t="shared" si="69"/>
        <v>872</v>
      </c>
      <c r="B873" t="s">
        <v>149</v>
      </c>
      <c r="C873">
        <v>3</v>
      </c>
      <c r="D873">
        <v>1</v>
      </c>
      <c r="E873" s="2">
        <v>43104</v>
      </c>
      <c r="F873" s="3">
        <v>2700</v>
      </c>
      <c r="G873" s="1">
        <v>150000</v>
      </c>
      <c r="H873" s="1">
        <f t="shared" si="66"/>
        <v>0</v>
      </c>
      <c r="I873" s="4">
        <f t="shared" si="67"/>
        <v>2018</v>
      </c>
      <c r="J873">
        <f t="shared" si="68"/>
        <v>1</v>
      </c>
    </row>
    <row r="874" spans="1:10">
      <c r="A874">
        <f t="shared" si="69"/>
        <v>873</v>
      </c>
      <c r="B874" t="s">
        <v>149</v>
      </c>
      <c r="C874">
        <v>3</v>
      </c>
      <c r="D874">
        <v>2</v>
      </c>
      <c r="E874" s="2">
        <v>43141</v>
      </c>
      <c r="F874" s="3">
        <v>2804</v>
      </c>
      <c r="G874" s="1">
        <v>150000</v>
      </c>
      <c r="H874" s="1">
        <f t="shared" si="66"/>
        <v>0</v>
      </c>
      <c r="I874" s="4">
        <f t="shared" si="67"/>
        <v>2018</v>
      </c>
      <c r="J874">
        <f t="shared" si="68"/>
        <v>2</v>
      </c>
    </row>
    <row r="875" spans="1:10">
      <c r="A875">
        <f t="shared" si="69"/>
        <v>874</v>
      </c>
      <c r="B875" t="s">
        <v>149</v>
      </c>
      <c r="C875">
        <v>3</v>
      </c>
      <c r="D875">
        <v>3</v>
      </c>
      <c r="E875" s="2">
        <v>42797</v>
      </c>
      <c r="F875" s="3">
        <v>2854</v>
      </c>
      <c r="G875" s="1">
        <v>150000</v>
      </c>
      <c r="H875" s="1">
        <f t="shared" si="66"/>
        <v>0</v>
      </c>
      <c r="I875" s="4">
        <f t="shared" si="67"/>
        <v>2017</v>
      </c>
      <c r="J875">
        <f t="shared" si="68"/>
        <v>3</v>
      </c>
    </row>
    <row r="876" spans="1:10">
      <c r="A876">
        <f t="shared" si="69"/>
        <v>875</v>
      </c>
      <c r="B876" t="s">
        <v>150</v>
      </c>
      <c r="C876">
        <v>3</v>
      </c>
      <c r="D876">
        <v>7</v>
      </c>
      <c r="E876" s="2">
        <v>42931</v>
      </c>
      <c r="F876" s="3">
        <v>1216</v>
      </c>
      <c r="G876" s="1">
        <v>150000</v>
      </c>
      <c r="H876" s="1">
        <f t="shared" si="66"/>
        <v>0</v>
      </c>
      <c r="I876" s="4">
        <f t="shared" si="67"/>
        <v>2017</v>
      </c>
      <c r="J876">
        <f t="shared" si="68"/>
        <v>7</v>
      </c>
    </row>
    <row r="877" spans="1:10">
      <c r="A877">
        <f t="shared" si="69"/>
        <v>876</v>
      </c>
      <c r="B877" t="s">
        <v>150</v>
      </c>
      <c r="C877">
        <v>3</v>
      </c>
      <c r="D877">
        <v>8</v>
      </c>
      <c r="E877" s="2">
        <v>42986</v>
      </c>
      <c r="F877" s="3">
        <v>2356</v>
      </c>
      <c r="G877" s="1">
        <v>150000</v>
      </c>
      <c r="H877" s="1">
        <f t="shared" si="66"/>
        <v>0</v>
      </c>
      <c r="I877" s="4">
        <f t="shared" si="67"/>
        <v>2017</v>
      </c>
      <c r="J877">
        <f t="shared" si="68"/>
        <v>9</v>
      </c>
    </row>
    <row r="878" spans="1:10">
      <c r="A878">
        <f t="shared" si="69"/>
        <v>877</v>
      </c>
      <c r="B878" t="s">
        <v>150</v>
      </c>
      <c r="C878">
        <v>3</v>
      </c>
      <c r="D878">
        <v>9</v>
      </c>
      <c r="E878" s="2">
        <v>42986</v>
      </c>
      <c r="F878" s="3">
        <v>2356</v>
      </c>
      <c r="G878" s="1">
        <v>150000</v>
      </c>
      <c r="H878" s="1">
        <f t="shared" si="66"/>
        <v>0</v>
      </c>
      <c r="I878" s="4">
        <f t="shared" si="67"/>
        <v>2017</v>
      </c>
      <c r="J878">
        <f t="shared" si="68"/>
        <v>9</v>
      </c>
    </row>
    <row r="879" spans="1:10">
      <c r="A879">
        <f t="shared" si="69"/>
        <v>878</v>
      </c>
      <c r="B879" t="s">
        <v>150</v>
      </c>
      <c r="C879">
        <v>3</v>
      </c>
      <c r="D879">
        <v>10</v>
      </c>
      <c r="E879" s="2">
        <v>43015</v>
      </c>
      <c r="F879" s="3">
        <v>2510</v>
      </c>
      <c r="G879" s="1">
        <v>150000</v>
      </c>
      <c r="H879" s="1">
        <f t="shared" si="66"/>
        <v>0</v>
      </c>
      <c r="I879" s="4">
        <f t="shared" si="67"/>
        <v>2017</v>
      </c>
      <c r="J879">
        <f t="shared" si="68"/>
        <v>10</v>
      </c>
    </row>
    <row r="880" spans="1:10">
      <c r="A880">
        <f t="shared" si="69"/>
        <v>879</v>
      </c>
      <c r="B880" t="s">
        <v>150</v>
      </c>
      <c r="C880">
        <v>3</v>
      </c>
      <c r="D880">
        <v>11</v>
      </c>
      <c r="E880" s="2">
        <v>43043</v>
      </c>
      <c r="F880" s="3">
        <v>2489</v>
      </c>
      <c r="G880" s="1">
        <v>150000</v>
      </c>
      <c r="H880" s="1">
        <f t="shared" si="66"/>
        <v>0</v>
      </c>
      <c r="I880" s="4">
        <f t="shared" si="67"/>
        <v>2017</v>
      </c>
      <c r="J880">
        <f t="shared" si="68"/>
        <v>11</v>
      </c>
    </row>
    <row r="881" spans="1:10">
      <c r="A881">
        <f t="shared" si="69"/>
        <v>880</v>
      </c>
      <c r="B881" t="s">
        <v>150</v>
      </c>
      <c r="C881">
        <v>3</v>
      </c>
      <c r="D881">
        <v>12</v>
      </c>
      <c r="E881" s="2">
        <v>43092</v>
      </c>
      <c r="F881" s="3">
        <v>2671</v>
      </c>
      <c r="G881" s="1">
        <v>150000</v>
      </c>
      <c r="H881" s="1">
        <f t="shared" si="66"/>
        <v>0</v>
      </c>
      <c r="I881" s="4">
        <f t="shared" si="67"/>
        <v>2017</v>
      </c>
      <c r="J881">
        <f t="shared" si="68"/>
        <v>12</v>
      </c>
    </row>
    <row r="882" spans="1:10">
      <c r="A882">
        <f t="shared" si="69"/>
        <v>881</v>
      </c>
      <c r="B882" t="s">
        <v>150</v>
      </c>
      <c r="C882">
        <v>3</v>
      </c>
      <c r="D882">
        <v>1</v>
      </c>
      <c r="E882" s="2">
        <v>43104</v>
      </c>
      <c r="F882" s="3">
        <v>2730</v>
      </c>
      <c r="G882" s="1">
        <v>150000</v>
      </c>
      <c r="H882" s="1">
        <f t="shared" si="66"/>
        <v>0</v>
      </c>
      <c r="I882" s="4">
        <f t="shared" si="67"/>
        <v>2018</v>
      </c>
      <c r="J882">
        <f t="shared" si="68"/>
        <v>1</v>
      </c>
    </row>
    <row r="883" spans="1:10">
      <c r="A883">
        <f t="shared" si="69"/>
        <v>882</v>
      </c>
      <c r="B883" t="s">
        <v>150</v>
      </c>
      <c r="C883">
        <v>3</v>
      </c>
      <c r="D883">
        <v>2</v>
      </c>
      <c r="E883" s="2">
        <v>43134</v>
      </c>
      <c r="F883" s="3">
        <v>2778</v>
      </c>
      <c r="G883" s="1">
        <v>150000</v>
      </c>
      <c r="H883" s="1">
        <f t="shared" si="66"/>
        <v>0</v>
      </c>
      <c r="I883" s="4">
        <f t="shared" si="67"/>
        <v>2018</v>
      </c>
      <c r="J883">
        <f t="shared" si="68"/>
        <v>2</v>
      </c>
    </row>
    <row r="884" spans="1:10">
      <c r="A884">
        <f t="shared" si="69"/>
        <v>883</v>
      </c>
      <c r="B884" t="s">
        <v>150</v>
      </c>
      <c r="C884">
        <v>3</v>
      </c>
      <c r="D884">
        <v>3</v>
      </c>
      <c r="E884" s="2">
        <v>43169</v>
      </c>
      <c r="F884" s="3">
        <v>2889</v>
      </c>
      <c r="G884" s="1">
        <v>150000</v>
      </c>
      <c r="H884" s="1">
        <f t="shared" ref="H884:H917" si="70">G884-150000</f>
        <v>0</v>
      </c>
      <c r="I884" s="4">
        <f t="shared" ref="I884:I917" si="71">YEAR(E884)</f>
        <v>2018</v>
      </c>
      <c r="J884">
        <f t="shared" ref="J884:J917" si="72">MONTH(E884)</f>
        <v>3</v>
      </c>
    </row>
    <row r="885" spans="1:10">
      <c r="A885">
        <f t="shared" si="69"/>
        <v>884</v>
      </c>
      <c r="B885" t="s">
        <v>151</v>
      </c>
      <c r="C885">
        <v>3</v>
      </c>
      <c r="D885">
        <v>7</v>
      </c>
      <c r="E885" s="2">
        <v>42938</v>
      </c>
      <c r="F885" s="3">
        <v>1237</v>
      </c>
      <c r="G885" s="1">
        <v>150000</v>
      </c>
      <c r="H885" s="1">
        <f t="shared" si="70"/>
        <v>0</v>
      </c>
      <c r="I885" s="4">
        <f t="shared" si="71"/>
        <v>2017</v>
      </c>
      <c r="J885">
        <f t="shared" si="72"/>
        <v>7</v>
      </c>
    </row>
    <row r="886" spans="1:10">
      <c r="A886">
        <f t="shared" si="69"/>
        <v>885</v>
      </c>
      <c r="B886" t="s">
        <v>151</v>
      </c>
      <c r="C886">
        <v>3</v>
      </c>
      <c r="D886">
        <v>8</v>
      </c>
      <c r="E886" s="2">
        <v>42965</v>
      </c>
      <c r="F886" s="3">
        <v>2312</v>
      </c>
      <c r="G886" s="1">
        <v>150000</v>
      </c>
      <c r="H886" s="1">
        <f t="shared" si="70"/>
        <v>0</v>
      </c>
      <c r="I886" s="4">
        <f t="shared" si="71"/>
        <v>2017</v>
      </c>
      <c r="J886">
        <f t="shared" si="72"/>
        <v>8</v>
      </c>
    </row>
    <row r="887" spans="1:10">
      <c r="A887">
        <f t="shared" si="69"/>
        <v>886</v>
      </c>
      <c r="B887" t="s">
        <v>151</v>
      </c>
      <c r="C887">
        <v>3</v>
      </c>
      <c r="D887">
        <v>9</v>
      </c>
      <c r="E887" s="2">
        <v>42986</v>
      </c>
      <c r="F887" s="3">
        <v>2355</v>
      </c>
      <c r="G887" s="1">
        <v>150000</v>
      </c>
      <c r="H887" s="1">
        <f t="shared" si="70"/>
        <v>0</v>
      </c>
      <c r="I887" s="4">
        <f t="shared" si="71"/>
        <v>2017</v>
      </c>
      <c r="J887">
        <f t="shared" si="72"/>
        <v>9</v>
      </c>
    </row>
    <row r="888" spans="1:10">
      <c r="A888">
        <f t="shared" si="69"/>
        <v>887</v>
      </c>
      <c r="B888" t="s">
        <v>151</v>
      </c>
      <c r="C888">
        <v>3</v>
      </c>
      <c r="D888">
        <v>10</v>
      </c>
      <c r="E888" s="2">
        <v>43008</v>
      </c>
      <c r="F888" s="3">
        <v>2386</v>
      </c>
      <c r="G888" s="1">
        <v>150000</v>
      </c>
      <c r="H888" s="1">
        <f t="shared" si="70"/>
        <v>0</v>
      </c>
      <c r="I888" s="4">
        <f t="shared" si="71"/>
        <v>2017</v>
      </c>
      <c r="J888">
        <f t="shared" si="72"/>
        <v>9</v>
      </c>
    </row>
    <row r="889" spans="1:10">
      <c r="A889">
        <f t="shared" si="69"/>
        <v>888</v>
      </c>
      <c r="B889" t="s">
        <v>151</v>
      </c>
      <c r="C889">
        <v>3</v>
      </c>
      <c r="D889">
        <v>11</v>
      </c>
      <c r="E889" s="2">
        <v>43057</v>
      </c>
      <c r="F889" s="3">
        <v>2582</v>
      </c>
      <c r="G889" s="1">
        <v>150000</v>
      </c>
      <c r="H889" s="1">
        <f t="shared" si="70"/>
        <v>0</v>
      </c>
      <c r="I889" s="4">
        <f t="shared" si="71"/>
        <v>2017</v>
      </c>
      <c r="J889">
        <f t="shared" si="72"/>
        <v>11</v>
      </c>
    </row>
    <row r="890" spans="1:10">
      <c r="A890">
        <f t="shared" si="69"/>
        <v>889</v>
      </c>
      <c r="B890" t="s">
        <v>151</v>
      </c>
      <c r="C890">
        <v>3</v>
      </c>
      <c r="D890">
        <v>12</v>
      </c>
      <c r="E890" s="2">
        <v>43092</v>
      </c>
      <c r="F890" s="3">
        <v>2685</v>
      </c>
      <c r="G890" s="1">
        <v>150000</v>
      </c>
      <c r="H890" s="1">
        <f t="shared" si="70"/>
        <v>0</v>
      </c>
      <c r="I890" s="4">
        <f t="shared" si="71"/>
        <v>2017</v>
      </c>
      <c r="J890">
        <f t="shared" si="72"/>
        <v>12</v>
      </c>
    </row>
    <row r="891" spans="1:10">
      <c r="A891">
        <f t="shared" si="69"/>
        <v>890</v>
      </c>
      <c r="B891" t="s">
        <v>151</v>
      </c>
      <c r="C891">
        <v>3</v>
      </c>
      <c r="D891">
        <v>1</v>
      </c>
      <c r="E891" s="2">
        <v>43092</v>
      </c>
      <c r="F891" s="3">
        <v>2685</v>
      </c>
      <c r="G891" s="1">
        <v>150000</v>
      </c>
      <c r="H891" s="1">
        <f t="shared" si="70"/>
        <v>0</v>
      </c>
      <c r="I891" s="4">
        <f t="shared" si="71"/>
        <v>2017</v>
      </c>
      <c r="J891">
        <f t="shared" si="72"/>
        <v>12</v>
      </c>
    </row>
    <row r="892" spans="1:10">
      <c r="A892">
        <f t="shared" si="69"/>
        <v>891</v>
      </c>
      <c r="B892" t="s">
        <v>151</v>
      </c>
      <c r="C892">
        <v>3</v>
      </c>
      <c r="D892">
        <v>2</v>
      </c>
      <c r="E892" s="2">
        <v>43141</v>
      </c>
      <c r="F892" s="3">
        <v>2790</v>
      </c>
      <c r="G892" s="1">
        <v>150000</v>
      </c>
      <c r="H892" s="1">
        <f t="shared" si="70"/>
        <v>0</v>
      </c>
      <c r="I892" s="4">
        <f t="shared" si="71"/>
        <v>2018</v>
      </c>
      <c r="J892">
        <f t="shared" si="72"/>
        <v>2</v>
      </c>
    </row>
    <row r="893" spans="1:10">
      <c r="A893">
        <f t="shared" si="69"/>
        <v>892</v>
      </c>
      <c r="B893" t="s">
        <v>151</v>
      </c>
      <c r="C893">
        <v>3</v>
      </c>
      <c r="D893">
        <v>3</v>
      </c>
      <c r="E893" s="2">
        <v>43169</v>
      </c>
      <c r="F893" s="3">
        <v>2865</v>
      </c>
      <c r="G893" s="1">
        <v>150000</v>
      </c>
      <c r="H893" s="1">
        <f t="shared" si="70"/>
        <v>0</v>
      </c>
      <c r="I893" s="4">
        <f t="shared" si="71"/>
        <v>2018</v>
      </c>
      <c r="J893">
        <f t="shared" si="72"/>
        <v>3</v>
      </c>
    </row>
    <row r="894" spans="1:10">
      <c r="A894">
        <f t="shared" ref="A894:A917" si="73">A893+1</f>
        <v>893</v>
      </c>
      <c r="B894" t="s">
        <v>152</v>
      </c>
      <c r="C894">
        <v>3</v>
      </c>
      <c r="D894">
        <v>7</v>
      </c>
      <c r="E894" s="2">
        <v>42994</v>
      </c>
      <c r="F894" s="3">
        <v>2404</v>
      </c>
      <c r="G894" s="1">
        <v>150000</v>
      </c>
      <c r="H894" s="1">
        <f t="shared" si="70"/>
        <v>0</v>
      </c>
      <c r="I894" s="4">
        <f t="shared" si="71"/>
        <v>2017</v>
      </c>
      <c r="J894">
        <f t="shared" si="72"/>
        <v>9</v>
      </c>
    </row>
    <row r="895" spans="1:10">
      <c r="A895">
        <f t="shared" si="73"/>
        <v>894</v>
      </c>
      <c r="B895" t="s">
        <v>152</v>
      </c>
      <c r="C895">
        <v>3</v>
      </c>
      <c r="D895">
        <v>8</v>
      </c>
      <c r="E895" s="2">
        <v>42994</v>
      </c>
      <c r="F895" s="3">
        <v>2404</v>
      </c>
      <c r="G895" s="1">
        <v>150000</v>
      </c>
      <c r="H895" s="1">
        <f t="shared" si="70"/>
        <v>0</v>
      </c>
      <c r="I895" s="4">
        <f t="shared" si="71"/>
        <v>2017</v>
      </c>
      <c r="J895">
        <f t="shared" si="72"/>
        <v>9</v>
      </c>
    </row>
    <row r="896" spans="1:10">
      <c r="A896">
        <f t="shared" si="73"/>
        <v>895</v>
      </c>
      <c r="B896" t="s">
        <v>152</v>
      </c>
      <c r="C896">
        <v>3</v>
      </c>
      <c r="D896">
        <v>9</v>
      </c>
      <c r="E896" s="2">
        <v>42739</v>
      </c>
      <c r="F896" s="3">
        <v>2725</v>
      </c>
      <c r="G896" s="1">
        <v>150000</v>
      </c>
      <c r="H896" s="1">
        <f t="shared" si="70"/>
        <v>0</v>
      </c>
      <c r="I896" s="4">
        <f t="shared" si="71"/>
        <v>2017</v>
      </c>
      <c r="J896">
        <f t="shared" si="72"/>
        <v>1</v>
      </c>
    </row>
    <row r="897" spans="1:10">
      <c r="A897">
        <f t="shared" si="73"/>
        <v>896</v>
      </c>
      <c r="B897" t="s">
        <v>152</v>
      </c>
      <c r="C897">
        <v>3</v>
      </c>
      <c r="D897">
        <v>10</v>
      </c>
      <c r="E897" s="2">
        <v>42739</v>
      </c>
      <c r="F897" s="3">
        <v>2725</v>
      </c>
      <c r="G897" s="1">
        <v>150000</v>
      </c>
      <c r="H897" s="1">
        <f t="shared" si="70"/>
        <v>0</v>
      </c>
      <c r="I897" s="4">
        <f t="shared" si="71"/>
        <v>2017</v>
      </c>
      <c r="J897">
        <f t="shared" si="72"/>
        <v>1</v>
      </c>
    </row>
    <row r="898" spans="1:10">
      <c r="A898">
        <f t="shared" si="73"/>
        <v>897</v>
      </c>
      <c r="B898" t="s">
        <v>152</v>
      </c>
      <c r="C898">
        <v>3</v>
      </c>
      <c r="D898">
        <v>11</v>
      </c>
      <c r="E898" s="2">
        <v>42739</v>
      </c>
      <c r="F898" s="3">
        <v>2725</v>
      </c>
      <c r="G898" s="1">
        <v>150000</v>
      </c>
      <c r="H898" s="1">
        <f t="shared" si="70"/>
        <v>0</v>
      </c>
      <c r="I898" s="4">
        <f t="shared" si="71"/>
        <v>2017</v>
      </c>
      <c r="J898">
        <f t="shared" si="72"/>
        <v>1</v>
      </c>
    </row>
    <row r="899" spans="1:10">
      <c r="A899">
        <f t="shared" si="73"/>
        <v>898</v>
      </c>
      <c r="B899" t="s">
        <v>152</v>
      </c>
      <c r="C899">
        <v>3</v>
      </c>
      <c r="D899">
        <v>12</v>
      </c>
      <c r="E899" s="2">
        <v>42739</v>
      </c>
      <c r="F899" s="3">
        <v>2725</v>
      </c>
      <c r="G899" s="1">
        <v>150000</v>
      </c>
      <c r="H899" s="1">
        <f t="shared" si="70"/>
        <v>0</v>
      </c>
      <c r="I899" s="4">
        <f t="shared" si="71"/>
        <v>2017</v>
      </c>
      <c r="J899">
        <f t="shared" si="72"/>
        <v>1</v>
      </c>
    </row>
    <row r="900" spans="1:10">
      <c r="A900">
        <f t="shared" si="73"/>
        <v>899</v>
      </c>
      <c r="B900" t="s">
        <v>152</v>
      </c>
      <c r="C900">
        <v>3</v>
      </c>
      <c r="D900">
        <v>1</v>
      </c>
      <c r="E900" s="2">
        <v>42739</v>
      </c>
      <c r="F900" s="3">
        <v>2725</v>
      </c>
      <c r="G900" s="1">
        <v>150000</v>
      </c>
      <c r="H900" s="1">
        <f t="shared" si="70"/>
        <v>0</v>
      </c>
      <c r="I900" s="4">
        <f t="shared" si="71"/>
        <v>2017</v>
      </c>
      <c r="J900">
        <f t="shared" si="72"/>
        <v>1</v>
      </c>
    </row>
    <row r="901" spans="1:10">
      <c r="A901">
        <f t="shared" si="73"/>
        <v>900</v>
      </c>
      <c r="B901" t="s">
        <v>153</v>
      </c>
      <c r="C901">
        <v>3</v>
      </c>
      <c r="D901"/>
      <c r="E901" s="2"/>
      <c r="F901" s="3"/>
      <c r="G901" s="1">
        <v>150000</v>
      </c>
      <c r="H901" s="1">
        <f t="shared" si="70"/>
        <v>0</v>
      </c>
      <c r="I901" s="4">
        <f t="shared" si="71"/>
        <v>1900</v>
      </c>
      <c r="J901">
        <f t="shared" si="72"/>
        <v>1</v>
      </c>
    </row>
    <row r="902" spans="1:10">
      <c r="A902">
        <f t="shared" si="73"/>
        <v>901</v>
      </c>
      <c r="B902" t="s">
        <v>134</v>
      </c>
      <c r="C902">
        <v>3</v>
      </c>
      <c r="D902">
        <v>7</v>
      </c>
      <c r="E902" s="2">
        <v>42986</v>
      </c>
      <c r="F902" s="3">
        <v>2359</v>
      </c>
      <c r="G902" s="1">
        <v>150000</v>
      </c>
      <c r="H902" s="1">
        <f t="shared" si="70"/>
        <v>0</v>
      </c>
      <c r="I902" s="4">
        <f t="shared" si="71"/>
        <v>2017</v>
      </c>
      <c r="J902">
        <f t="shared" si="72"/>
        <v>9</v>
      </c>
    </row>
    <row r="903" spans="1:10">
      <c r="A903">
        <f t="shared" si="73"/>
        <v>902</v>
      </c>
      <c r="B903" t="s">
        <v>134</v>
      </c>
      <c r="C903">
        <v>3</v>
      </c>
      <c r="D903">
        <v>8</v>
      </c>
      <c r="E903" s="2">
        <v>42986</v>
      </c>
      <c r="F903" s="3">
        <v>2359</v>
      </c>
      <c r="G903" s="1">
        <v>150000</v>
      </c>
      <c r="H903" s="1">
        <f t="shared" si="70"/>
        <v>0</v>
      </c>
      <c r="I903" s="4">
        <f t="shared" si="71"/>
        <v>2017</v>
      </c>
      <c r="J903">
        <f t="shared" si="72"/>
        <v>9</v>
      </c>
    </row>
    <row r="904" spans="1:10">
      <c r="A904">
        <f t="shared" si="73"/>
        <v>903</v>
      </c>
      <c r="B904" t="s">
        <v>134</v>
      </c>
      <c r="C904">
        <v>3</v>
      </c>
      <c r="D904">
        <v>9</v>
      </c>
      <c r="E904" s="2">
        <v>43022</v>
      </c>
      <c r="F904" s="3">
        <v>2452</v>
      </c>
      <c r="G904" s="1">
        <v>150000</v>
      </c>
      <c r="H904" s="1">
        <f t="shared" si="70"/>
        <v>0</v>
      </c>
      <c r="I904" s="4">
        <f t="shared" si="71"/>
        <v>2017</v>
      </c>
      <c r="J904">
        <f t="shared" si="72"/>
        <v>10</v>
      </c>
    </row>
    <row r="905" spans="1:10">
      <c r="A905">
        <f t="shared" si="73"/>
        <v>904</v>
      </c>
      <c r="B905" t="s">
        <v>134</v>
      </c>
      <c r="C905">
        <v>3</v>
      </c>
      <c r="D905">
        <v>10</v>
      </c>
      <c r="E905" s="2">
        <v>43022</v>
      </c>
      <c r="F905" s="3">
        <v>2452</v>
      </c>
      <c r="G905" s="1">
        <v>150000</v>
      </c>
      <c r="H905" s="1">
        <f t="shared" si="70"/>
        <v>0</v>
      </c>
      <c r="I905" s="4">
        <f t="shared" si="71"/>
        <v>2017</v>
      </c>
      <c r="J905">
        <f t="shared" si="72"/>
        <v>10</v>
      </c>
    </row>
    <row r="906" spans="1:10">
      <c r="A906">
        <f t="shared" si="73"/>
        <v>905</v>
      </c>
      <c r="B906" t="s">
        <v>134</v>
      </c>
      <c r="C906">
        <v>3</v>
      </c>
      <c r="D906">
        <v>11</v>
      </c>
      <c r="E906" s="2">
        <v>43085</v>
      </c>
      <c r="F906" s="3">
        <v>2462</v>
      </c>
      <c r="G906" s="1">
        <v>150000</v>
      </c>
      <c r="H906" s="1">
        <f t="shared" si="70"/>
        <v>0</v>
      </c>
      <c r="I906" s="4">
        <f t="shared" si="71"/>
        <v>2017</v>
      </c>
      <c r="J906">
        <f t="shared" si="72"/>
        <v>12</v>
      </c>
    </row>
    <row r="907" spans="1:10">
      <c r="A907">
        <f t="shared" si="73"/>
        <v>906</v>
      </c>
      <c r="B907" t="s">
        <v>134</v>
      </c>
      <c r="C907">
        <v>3</v>
      </c>
      <c r="D907">
        <v>12</v>
      </c>
      <c r="E907" s="2">
        <v>43085</v>
      </c>
      <c r="F907" s="3">
        <v>2462</v>
      </c>
      <c r="G907" s="1">
        <v>150000</v>
      </c>
      <c r="H907" s="1">
        <f t="shared" si="70"/>
        <v>0</v>
      </c>
      <c r="I907" s="4">
        <f t="shared" si="71"/>
        <v>2017</v>
      </c>
      <c r="J907">
        <f t="shared" si="72"/>
        <v>12</v>
      </c>
    </row>
    <row r="908" spans="1:10">
      <c r="A908">
        <f t="shared" si="73"/>
        <v>907</v>
      </c>
      <c r="B908" t="s">
        <v>134</v>
      </c>
      <c r="C908">
        <v>3</v>
      </c>
      <c r="D908">
        <v>1</v>
      </c>
      <c r="E908" s="2">
        <v>43104</v>
      </c>
      <c r="F908" s="3">
        <v>2705</v>
      </c>
      <c r="G908" s="1">
        <v>150000</v>
      </c>
      <c r="H908" s="1">
        <f t="shared" si="70"/>
        <v>0</v>
      </c>
      <c r="I908" s="4">
        <f t="shared" si="71"/>
        <v>2018</v>
      </c>
      <c r="J908">
        <f t="shared" si="72"/>
        <v>1</v>
      </c>
    </row>
    <row r="909" spans="1:10">
      <c r="A909">
        <f t="shared" si="73"/>
        <v>908</v>
      </c>
      <c r="B909" t="s">
        <v>154</v>
      </c>
      <c r="C909">
        <v>3</v>
      </c>
      <c r="D909">
        <v>7</v>
      </c>
      <c r="E909" s="2">
        <v>42952</v>
      </c>
      <c r="F909" s="3">
        <v>2271</v>
      </c>
      <c r="G909" s="1">
        <v>160000</v>
      </c>
      <c r="H909" s="1">
        <f t="shared" si="70"/>
        <v>10000</v>
      </c>
      <c r="I909" s="4">
        <f t="shared" si="71"/>
        <v>2017</v>
      </c>
      <c r="J909">
        <f t="shared" si="72"/>
        <v>8</v>
      </c>
    </row>
    <row r="910" spans="1:10">
      <c r="A910">
        <f t="shared" si="73"/>
        <v>909</v>
      </c>
      <c r="B910" t="s">
        <v>154</v>
      </c>
      <c r="C910">
        <v>3</v>
      </c>
      <c r="D910">
        <v>8</v>
      </c>
      <c r="E910" s="2">
        <v>42952</v>
      </c>
      <c r="F910" s="3">
        <v>2271</v>
      </c>
      <c r="G910" s="1">
        <v>160000</v>
      </c>
      <c r="H910" s="1">
        <f t="shared" si="70"/>
        <v>10000</v>
      </c>
      <c r="I910" s="4">
        <f t="shared" si="71"/>
        <v>2017</v>
      </c>
      <c r="J910">
        <f t="shared" si="72"/>
        <v>8</v>
      </c>
    </row>
    <row r="911" spans="1:10">
      <c r="A911">
        <f t="shared" si="73"/>
        <v>910</v>
      </c>
      <c r="B911" t="s">
        <v>154</v>
      </c>
      <c r="C911">
        <v>3</v>
      </c>
      <c r="D911">
        <v>9</v>
      </c>
      <c r="E911" s="2">
        <v>42994</v>
      </c>
      <c r="F911" s="3">
        <v>2422</v>
      </c>
      <c r="G911" s="1">
        <v>160000</v>
      </c>
      <c r="H911" s="1">
        <f t="shared" si="70"/>
        <v>10000</v>
      </c>
      <c r="I911" s="4">
        <f t="shared" si="71"/>
        <v>2017</v>
      </c>
      <c r="J911">
        <f t="shared" si="72"/>
        <v>9</v>
      </c>
    </row>
    <row r="912" spans="1:10">
      <c r="A912">
        <f t="shared" si="73"/>
        <v>911</v>
      </c>
      <c r="B912" t="s">
        <v>154</v>
      </c>
      <c r="C912">
        <v>3</v>
      </c>
      <c r="D912">
        <v>10</v>
      </c>
      <c r="E912" s="2">
        <v>43015</v>
      </c>
      <c r="F912" s="3">
        <v>2514</v>
      </c>
      <c r="G912" s="1">
        <v>160000</v>
      </c>
      <c r="H912" s="1">
        <f t="shared" si="70"/>
        <v>10000</v>
      </c>
      <c r="I912" s="4">
        <f t="shared" si="71"/>
        <v>2017</v>
      </c>
      <c r="J912">
        <f t="shared" si="72"/>
        <v>10</v>
      </c>
    </row>
    <row r="913" spans="1:10">
      <c r="A913">
        <f t="shared" si="73"/>
        <v>912</v>
      </c>
      <c r="B913" t="s">
        <v>154</v>
      </c>
      <c r="C913">
        <v>3</v>
      </c>
      <c r="D913">
        <v>11</v>
      </c>
      <c r="E913" s="2">
        <v>43057</v>
      </c>
      <c r="F913" s="3">
        <v>2579</v>
      </c>
      <c r="G913" s="1">
        <v>160000</v>
      </c>
      <c r="H913" s="1">
        <f t="shared" si="70"/>
        <v>10000</v>
      </c>
      <c r="I913" s="4">
        <f t="shared" si="71"/>
        <v>2017</v>
      </c>
      <c r="J913">
        <f t="shared" si="72"/>
        <v>11</v>
      </c>
    </row>
    <row r="914" spans="1:10">
      <c r="A914">
        <f t="shared" si="73"/>
        <v>913</v>
      </c>
      <c r="B914" t="s">
        <v>154</v>
      </c>
      <c r="C914">
        <v>3</v>
      </c>
      <c r="D914">
        <v>12</v>
      </c>
      <c r="E914" s="2">
        <v>43085</v>
      </c>
      <c r="F914" s="3">
        <v>2650</v>
      </c>
      <c r="G914" s="1">
        <v>160000</v>
      </c>
      <c r="H914" s="1">
        <f t="shared" si="70"/>
        <v>10000</v>
      </c>
      <c r="I914" s="4">
        <f t="shared" si="71"/>
        <v>2017</v>
      </c>
      <c r="J914">
        <f t="shared" si="72"/>
        <v>12</v>
      </c>
    </row>
    <row r="915" spans="1:10">
      <c r="A915">
        <f t="shared" si="73"/>
        <v>914</v>
      </c>
      <c r="B915" t="s">
        <v>154</v>
      </c>
      <c r="C915">
        <v>3</v>
      </c>
      <c r="D915">
        <v>1</v>
      </c>
      <c r="E915" s="2">
        <v>43104</v>
      </c>
      <c r="F915" s="3">
        <v>2731</v>
      </c>
      <c r="G915" s="1">
        <v>160000</v>
      </c>
      <c r="H915" s="1">
        <f t="shared" si="70"/>
        <v>10000</v>
      </c>
      <c r="I915" s="4">
        <f t="shared" si="71"/>
        <v>2018</v>
      </c>
      <c r="J915">
        <f t="shared" si="72"/>
        <v>1</v>
      </c>
    </row>
    <row r="916" spans="1:10">
      <c r="A916">
        <f t="shared" si="73"/>
        <v>915</v>
      </c>
      <c r="B916" t="s">
        <v>154</v>
      </c>
      <c r="C916">
        <v>3</v>
      </c>
      <c r="D916">
        <v>2</v>
      </c>
      <c r="E916" s="2">
        <v>43134</v>
      </c>
      <c r="F916" s="3">
        <v>2777</v>
      </c>
      <c r="G916" s="1">
        <v>160000</v>
      </c>
      <c r="H916" s="1">
        <f t="shared" si="70"/>
        <v>10000</v>
      </c>
      <c r="I916" s="4">
        <f t="shared" si="71"/>
        <v>2018</v>
      </c>
      <c r="J916">
        <f t="shared" si="72"/>
        <v>2</v>
      </c>
    </row>
    <row r="917" spans="1:10">
      <c r="A917">
        <f t="shared" si="73"/>
        <v>916</v>
      </c>
      <c r="B917" t="s">
        <v>154</v>
      </c>
      <c r="C917">
        <v>3</v>
      </c>
      <c r="D917">
        <v>3</v>
      </c>
      <c r="E917" s="2">
        <v>43176</v>
      </c>
      <c r="F917" s="3">
        <v>2901</v>
      </c>
      <c r="G917" s="1">
        <v>160000</v>
      </c>
      <c r="H917" s="1">
        <f t="shared" si="70"/>
        <v>10000</v>
      </c>
      <c r="I917" s="4">
        <f t="shared" si="71"/>
        <v>2018</v>
      </c>
      <c r="J917">
        <f t="shared" si="72"/>
        <v>3</v>
      </c>
    </row>
  </sheetData>
  <autoFilter ref="A1:J908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E6" sqref="E6"/>
    </sheetView>
  </sheetViews>
  <sheetFormatPr defaultColWidth="9.14285714285714" defaultRowHeight="15" outlineLevelCol="5"/>
  <cols>
    <col min="2" max="2" width="18.1428571428571" customWidth="1"/>
    <col min="3" max="3" width="43.7142857142857" customWidth="1"/>
    <col min="4" max="4" width="12.4285714285714" customWidth="1"/>
    <col min="5" max="5" width="13.5714285714286" style="1"/>
    <col min="6" max="6" width="11.8571428571429" customWidth="1"/>
  </cols>
  <sheetData>
    <row r="1" spans="1:1">
      <c r="A1" t="s">
        <v>155</v>
      </c>
    </row>
    <row r="2" spans="1:6">
      <c r="A2" t="s">
        <v>14</v>
      </c>
      <c r="B2" t="s">
        <v>18</v>
      </c>
      <c r="C2" t="s">
        <v>156</v>
      </c>
      <c r="D2" t="s">
        <v>19</v>
      </c>
      <c r="E2" s="1" t="s">
        <v>157</v>
      </c>
      <c r="F2" t="s">
        <v>4</v>
      </c>
    </row>
    <row r="3" spans="1:6">
      <c r="A3">
        <v>1</v>
      </c>
      <c r="C3" t="s">
        <v>158</v>
      </c>
      <c r="E3" s="1">
        <v>2000000</v>
      </c>
      <c r="F3" t="s">
        <v>159</v>
      </c>
    </row>
    <row r="4" spans="1:6">
      <c r="A4">
        <v>2</v>
      </c>
      <c r="C4" t="s">
        <v>158</v>
      </c>
      <c r="E4" s="1">
        <v>2000000</v>
      </c>
      <c r="F4" t="s">
        <v>160</v>
      </c>
    </row>
    <row r="5" spans="1:5">
      <c r="A5">
        <v>3</v>
      </c>
      <c r="C5" t="s">
        <v>161</v>
      </c>
      <c r="E5" s="1">
        <v>600000</v>
      </c>
    </row>
    <row r="23" spans="5:5">
      <c r="E23" s="1">
        <f>SUM(E3:E22)</f>
        <v>4600000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DETAIL</vt:lpstr>
      <vt:lpstr>Ronda dan Komite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2018-03-18T10:52:34Z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